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3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acificorp.us\dfs\PDXCO\SHR02\REA\REG\zregulation\___DRs\WA\WA UE-191024 2021 GRC\Data Resp\Bench Request\Bench Request (3-6)\Attach Bench Request 3\"/>
    </mc:Choice>
  </mc:AlternateContent>
  <bookViews>
    <workbookView xWindow="0" yWindow="0" windowWidth="22970" windowHeight="6870"/>
  </bookViews>
  <sheets>
    <sheet name="Exhibit 00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j1" hidden="1">{"PRINT",#N/A,TRUE,"APPA";"PRINT",#N/A,TRUE,"APS";"PRINT",#N/A,TRUE,"BHPL";"PRINT",#N/A,TRUE,"BHPL2";"PRINT",#N/A,TRUE,"CDWR";"PRINT",#N/A,TRUE,"EWEB";"PRINT",#N/A,TRUE,"LADWP";"PRINT",#N/A,TRUE,"NEVBASE"}</definedName>
    <definedName name="_________j2" hidden="1">{"PRINT",#N/A,TRUE,"APPA";"PRINT",#N/A,TRUE,"APS";"PRINT",#N/A,TRUE,"BHPL";"PRINT",#N/A,TRUE,"BHPL2";"PRINT",#N/A,TRUE,"CDWR";"PRINT",#N/A,TRUE,"EWEB";"PRINT",#N/A,TRUE,"LADWP";"PRINT",#N/A,TRUE,"NEVBASE"}</definedName>
    <definedName name="_________j3" hidden="1">{"PRINT",#N/A,TRUE,"APPA";"PRINT",#N/A,TRUE,"APS";"PRINT",#N/A,TRUE,"BHPL";"PRINT",#N/A,TRUE,"BHPL2";"PRINT",#N/A,TRUE,"CDWR";"PRINT",#N/A,TRUE,"EWEB";"PRINT",#N/A,TRUE,"LADWP";"PRINT",#N/A,TRUE,"NEVBASE"}</definedName>
    <definedName name="_________j4" hidden="1">{"PRINT",#N/A,TRUE,"APPA";"PRINT",#N/A,TRUE,"APS";"PRINT",#N/A,TRUE,"BHPL";"PRINT",#N/A,TRUE,"BHPL2";"PRINT",#N/A,TRUE,"CDWR";"PRINT",#N/A,TRUE,"EWEB";"PRINT",#N/A,TRUE,"LADWP";"PRINT",#N/A,TRUE,"NEVBASE"}</definedName>
    <definedName name="_________j5" hidden="1">{"PRINT",#N/A,TRUE,"APPA";"PRINT",#N/A,TRUE,"APS";"PRINT",#N/A,TRUE,"BHPL";"PRINT",#N/A,TRUE,"BHPL2";"PRINT",#N/A,TRUE,"CDWR";"PRINT",#N/A,TRUE,"EWEB";"PRINT",#N/A,TRUE,"LADWP";"PRINT",#N/A,TRUE,"NEVBASE"}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localSheetId="0" hidden="1">[1]Inputs!#REF!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Fill" localSheetId="0" hidden="1">#REF!</definedName>
    <definedName name="_Fill" hidden="1">#REF!</definedName>
    <definedName name="_xlnm._FilterDatabase" hidden="1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>255</definedName>
    <definedName name="_Order2">0</definedName>
    <definedName name="_Sort" localSheetId="0" hidden="1">#REF!</definedName>
    <definedName name="_Sort" hidden="1">#REF!</definedName>
    <definedName name="_TAM19">#REF!</definedName>
    <definedName name="_x1" localSheetId="0" hidden="1">{"PRINT",#N/A,TRUE,"APPA";"PRINT",#N/A,TRUE,"APS";"PRINT",#N/A,TRUE,"BHPL";"PRINT",#N/A,TRUE,"BHPL2";"PRINT",#N/A,TRUE,"CDWR";"PRINT",#N/A,TRUE,"EWEB";"PRINT",#N/A,TRUE,"LADWP";"PRINT",#N/A,TRUE,"NEVBASE"}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localSheetId="0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localSheetId="0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localSheetId="0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localSheetId="0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'[1]DSM Output'!$J$21:$J$23</definedName>
    <definedName name="Access_Button1" hidden="1">"Headcount_Workbook_Schedules_List"</definedName>
    <definedName name="AccessDatabase" hidden="1">"P:\HR\SharonPlummer\Headcount Workbook.mdb"</definedName>
    <definedName name="Acct108D_S">[3]FuncStudy!$F$2065</definedName>
    <definedName name="Acct108D00S">[3]FuncStudy!$F$2057</definedName>
    <definedName name="Acct108DSS">[3]FuncStudy!$F$2061</definedName>
    <definedName name="Acct228.42TROJD">[3]FuncStudy!$F$1867</definedName>
    <definedName name="ACCT2281">[3]FuncStudy!$F$1847</definedName>
    <definedName name="Acct2282">[3]FuncStudy!$F$1851</definedName>
    <definedName name="Acct2283">[3]FuncStudy!$F$1855</definedName>
    <definedName name="Acct2283S">[3]FuncStudy!$F$1859</definedName>
    <definedName name="Acct22842">[3]FuncStudy!$F$1868</definedName>
    <definedName name="Acct228SO">[3]FuncStudy!$F$1850</definedName>
    <definedName name="ACCT25398">[3]FuncStudy!$F$1880</definedName>
    <definedName name="Acct25399">[3]FuncStudy!$F$1887</definedName>
    <definedName name="Acct254">[3]FuncStudy!$F$1864</definedName>
    <definedName name="Acct282DITBAL">[3]FuncStudy!$F$1912</definedName>
    <definedName name="Acct350">[3]FuncStudy!$F$1323</definedName>
    <definedName name="Acct352">[3]FuncStudy!$F$1330</definedName>
    <definedName name="Acct353">[3]FuncStudy!$F$1336</definedName>
    <definedName name="Acct354">[3]FuncStudy!$F$1342</definedName>
    <definedName name="Acct355">[3]FuncStudy!$F$1348</definedName>
    <definedName name="Acct356">[3]FuncStudy!$F$1354</definedName>
    <definedName name="Acct357">[3]FuncStudy!$F$1360</definedName>
    <definedName name="Acct358">[3]FuncStudy!$F$1366</definedName>
    <definedName name="Acct359">[3]FuncStudy!$F$1372</definedName>
    <definedName name="Acct360">[3]FuncStudy!$F$1388</definedName>
    <definedName name="Acct361">[3]FuncStudy!$F$1394</definedName>
    <definedName name="Acct362">[3]FuncStudy!$F$1400</definedName>
    <definedName name="Acct364">[3]FuncStudy!$F$1407</definedName>
    <definedName name="Acct365">[3]FuncStudy!$F$1414</definedName>
    <definedName name="Acct366">[3]FuncStudy!$F$1421</definedName>
    <definedName name="Acct367">[3]FuncStudy!$F$1428</definedName>
    <definedName name="Acct368">[3]FuncStudy!$F$1434</definedName>
    <definedName name="Acct369">[3]FuncStudy!$F$1441</definedName>
    <definedName name="Acct370">[3]FuncStudy!$F$1447</definedName>
    <definedName name="Acct371">[3]FuncStudy!$F$1454</definedName>
    <definedName name="Acct372">[3]FuncStudy!$F$1461</definedName>
    <definedName name="Acct372A">[3]FuncStudy!$F$1460</definedName>
    <definedName name="Acct372DP">[3]FuncStudy!$F$1458</definedName>
    <definedName name="Acct372DS">[3]FuncStudy!$F$1459</definedName>
    <definedName name="Acct373">[3]FuncStudy!$F$1467</definedName>
    <definedName name="Acct444S">[3]FuncStudy!$F$105</definedName>
    <definedName name="Acct448S">[3]FuncStudy!$F$114</definedName>
    <definedName name="Acct450S">[3]FuncStudy!$F$138</definedName>
    <definedName name="Acct451S">[3]FuncStudy!$F$143</definedName>
    <definedName name="Acct454S">[3]FuncStudy!$F$153</definedName>
    <definedName name="Acct456S">[3]FuncStudy!$F$159</definedName>
    <definedName name="Acct580">[3]FuncStudy!$F$536</definedName>
    <definedName name="Acct581">[3]FuncStudy!$F$541</definedName>
    <definedName name="Acct582">[3]FuncStudy!$F$546</definedName>
    <definedName name="Acct583">[3]FuncStudy!$F$551</definedName>
    <definedName name="Acct584">[3]FuncStudy!$F$556</definedName>
    <definedName name="Acct585">[3]FuncStudy!$F$561</definedName>
    <definedName name="Acct586">[3]FuncStudy!$F$566</definedName>
    <definedName name="Acct587">[3]FuncStudy!$F$571</definedName>
    <definedName name="Acct588">[3]FuncStudy!$F$576</definedName>
    <definedName name="Acct589">[3]FuncStudy!$F$581</definedName>
    <definedName name="Acct590">[3]FuncStudy!$F$586</definedName>
    <definedName name="Acct591">[3]FuncStudy!$F$591</definedName>
    <definedName name="Acct592">[3]FuncStudy!$F$596</definedName>
    <definedName name="Acct593">[3]FuncStudy!$F$601</definedName>
    <definedName name="Acct594">[3]FuncStudy!$F$606</definedName>
    <definedName name="Acct595">[3]FuncStudy!$F$611</definedName>
    <definedName name="Acct596">[3]FuncStudy!$F$616</definedName>
    <definedName name="Acct597">[3]FuncStudy!$F$621</definedName>
    <definedName name="Acct598">[3]FuncStudy!$F$626</definedName>
    <definedName name="Acct928RE">[3]FuncStudy!$F$749</definedName>
    <definedName name="AcctAGA">[3]FuncStudy!$F$132</definedName>
    <definedName name="AcctTS0">[3]FuncStudy!$F$1380</definedName>
    <definedName name="ActualROR">#REF!</definedName>
    <definedName name="Adjustment">#REF!</definedName>
    <definedName name="alkjslkj" hidden="1">{0,#N/A,TRUE,0;0,#N/A,TRUE,0;0,#N/A,TRUE,0;0,#N/A,TRUE,0;0,#N/A,TRUE,0;0,#N/A,TRUE,0;0,#N/A,TRUE,0;0,#N/A,TRUE,0}</definedName>
    <definedName name="Annual_WD">'[4]WD_WE_Aggreg end 0608'!$B$2:$O$49</definedName>
    <definedName name="Annual_WE">'[4]WD_WE_Aggreg end 0608'!$B$50:$O$97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uelCost" localSheetId="0">[5]NPC!$E$617:$Q$642</definedName>
    <definedName name="AverageFuelCost">#REF!</definedName>
    <definedName name="AvgFactors">[6]Factors!$B$3:$P$99</definedName>
    <definedName name="Base_dates">'[7]Base-FPC'!$D$11:$D$70</definedName>
    <definedName name="base_names">'[7]Base-FPC'!$E$1:$AZ$1</definedName>
    <definedName name="Base_pricedata">'[7]Base-FPC'!$E$11:$AZ$70</definedName>
    <definedName name="BudYr">[8]INPUTS!$D$4</definedName>
    <definedName name="Burn" localSheetId="0">[5]NPC!$E$590:$Q$615</definedName>
    <definedName name="Burn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gf" localSheetId="0" hidden="1">{"PRINT",#N/A,TRUE,"APPA";"PRINT",#N/A,TRUE,"APS";"PRINT",#N/A,TRUE,"BHPL";"PRINT",#N/A,TRUE,"BHPL2";"PRINT",#N/A,TRUE,"CDWR";"PRINT",#N/A,TRUE,"EWEB";"PRINT",#N/A,TRUE,"LADWP";"PRINT",#N/A,TRUE,"NEVBASE"}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lasses">'[9]COS Factor Table'!$F$13:$O$13</definedName>
    <definedName name="Classification">[3]FuncStudy!$Y$91</definedName>
    <definedName name="Coefficients">[10]Source!$21:$23</definedName>
    <definedName name="combined1" hidden="1">{"YTD-Total",#N/A,TRUE,"Provision";"YTD-Utility",#N/A,TRUE,"Prov Utility";"YTD-NonUtility",#N/A,TRUE,"Prov NonUtility"}</definedName>
    <definedName name="Common">[11]Variables!$AQ$27</definedName>
    <definedName name="ContractTypeDol" localSheetId="0">#REF!</definedName>
    <definedName name="ContractTypeDol">#REF!</definedName>
    <definedName name="ContractTypeMWh" localSheetId="0">#REF!</definedName>
    <definedName name="ContractTypeMWh">#REF!</definedName>
    <definedName name="COSAllocOptions">'[9]COS Allocation Options'!$D$3:$G$1277</definedName>
    <definedName name="COSFactors">'[9]COS Factor Table'!$A$15:$A$127</definedName>
    <definedName name="COSFactorTbl">'[9]COS Factor Table'!$F$15:$O$127</definedName>
    <definedName name="COSFacVal">[3]Inputs!$W$11</definedName>
    <definedName name="Cost" localSheetId="0">#REF!</definedName>
    <definedName name="Cost">#REF!</definedName>
    <definedName name="dana" hidden="1">{#N/A,#N/A,FALSE,"Summary EPS";#N/A,#N/A,FALSE,"1st Qtr Electric";#N/A,#N/A,FALSE,"1st Qtr Australia";#N/A,#N/A,FALSE,"1st Qtr Telecom";#N/A,#N/A,FALSE,"1st QTR Other"}</definedName>
    <definedName name="dana1" hidden="1">{#N/A,#N/A,FALSE,"Summary 1";#N/A,#N/A,FALSE,"Domestic";#N/A,#N/A,FALSE,"Australia";#N/A,#N/A,FALSE,"Other"}</definedName>
    <definedName name="DataCheck_Base" localSheetId="0">#REF!</definedName>
    <definedName name="DataCheck_Base">#REF!</definedName>
    <definedName name="DataCheck_Delta" localSheetId="0">#REF!</definedName>
    <definedName name="DataCheck_Delta">#REF!</definedName>
    <definedName name="DataCheck_NPC" localSheetId="0">#REF!</definedName>
    <definedName name="DataCheck_NPC">#REF!</definedName>
    <definedName name="Date">#REF!</definedName>
    <definedName name="Debt">[11]Variables!$AQ$25</definedName>
    <definedName name="DebtCost">[11]Variables!$AT$25</definedName>
    <definedName name="Demand">[12]Inputs!$D$9</definedName>
    <definedName name="Demand2">[3]Inputs!$D$10</definedName>
    <definedName name="Dis">[3]FuncStudy!$Y$90</definedName>
    <definedName name="DisFac">'[3]Func Dist Factor Table'!$A$11:$G$25</definedName>
    <definedName name="DispatchSum">"GRID Thermal Generation!R2C1:R4C2"</definedName>
    <definedName name="DistFuncAllocOptions">#REF!</definedName>
    <definedName name="DistFuncFactors">'[9]Func Dist Factor Table'!$A$12:$A$25</definedName>
    <definedName name="DistFuncFactorTbl">'[9]Func Dist Factor Table'!$B$12:$F$25</definedName>
    <definedName name="DistFunctions">'[9]Func Dist Factor Table'!$B$11:$F$11</definedName>
    <definedName name="DUDE" localSheetId="0" hidden="1">#REF!</definedName>
    <definedName name="DUDE" hidden="1">#REF!</definedName>
    <definedName name="ECDQF_Exp" localSheetId="0">'[13](3.1) Base NPC UE264 ORTAM2014'!#REF!</definedName>
    <definedName name="ECDQF_Exp">#REF!</definedName>
    <definedName name="ECDQF_MWh" localSheetId="0">'[13](3.1) Base NPC UE264 ORTAM2014'!#REF!</definedName>
    <definedName name="ECDQF_MWh">#REF!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 localSheetId="0">#REF!</definedName>
    <definedName name="Factor">#REF!</definedName>
    <definedName name="Factorck">'[3]COS Factor Table'!$Q$15:$Q$136</definedName>
    <definedName name="FactorMethod" localSheetId="0">[14]Variables!$AB$2</definedName>
    <definedName name="FactorMethod">[15]Variables!$AB$2</definedName>
    <definedName name="FactorType">[6]Variables!$AK$2:$AL$12</definedName>
    <definedName name="FactSum">'[3]COS Factor Table'!$A$14:$Q$137</definedName>
    <definedName name="FERCJAMFactor">'[16]JAM Download'!$R:$R</definedName>
    <definedName name="fhfjhke" hidden="1">{0,#N/A,TRUE,0;0,#N/A,TRUE,0;0,#N/A,TRUE,0;0,#N/A,TRUE,0;0,#N/A,TRUE,0;0,#N/A,TRUE,0;0,#N/A,TRUE,0;0,#N/A,TRUE,0}</definedName>
    <definedName name="FinancialImpacts">[8]INPUTS!$D$6:$D$7</definedName>
    <definedName name="FinImpactFormat">[8]GraphData!$A$19</definedName>
    <definedName name="fjljelj" hidden="1">{0,#N/A,TRUE,0;0,#N/A,TRUE,0;0,#N/A,TRUE,0;0,#N/A,TRUE,0;0,#N/A,TRUE,0;0,#N/A,TRUE,0;0,#N/A,TRUE,0;0,#N/A,TRUE,0}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[15]Variables!$B$33</definedName>
    <definedName name="friend" localSheetId="0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">'[3]Func Factor Table'!$A$10:$H$76</definedName>
    <definedName name="FuncAllocOptions">#REF!</definedName>
    <definedName name="FuncFactors">'[16]Func Factors'!$A$6:$A$73</definedName>
    <definedName name="FuncFactorTbl">'[16]Func Factors'!$B$6:$G$73</definedName>
    <definedName name="Function">[3]FuncStudy!$Y$90</definedName>
    <definedName name="Functions">'[16]Func Factors'!$B$5:$G$5</definedName>
    <definedName name="GRID_Prices">[17]PriceForecast!$N$7:$S$37</definedName>
    <definedName name="gross_up_factor">[18]Variables!$D$34</definedName>
    <definedName name="Hide_Rows" localSheetId="0">#REF!</definedName>
    <definedName name="Hide_Rows">#REF!</definedName>
    <definedName name="Hide_Rows_Recon" localSheetId="0">#REF!</definedName>
    <definedName name="Hide_Rows_Recon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[12]Inputs!$Y$11</definedName>
    <definedName name="InputFormat">[8]GraphData!$A$18</definedName>
    <definedName name="INSERTPOINT">'[19]REX Data'!#REF!</definedName>
    <definedName name="INSERTPOINT2">'[19]REX Data'!#REF!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JAMValue">'[16]JAM Download'!$S:$S</definedName>
    <definedName name="jfkejflj" hidden="1">{0,#N/A,TRUE,0;0,#N/A,TRUE,0;0,#N/A,TRUE,0;0,#N/A,TRUE,0;0,#N/A,TRUE,0;0,#N/A,TRUE,0;0,#N/A,TRUE,0;0,#N/A,TRUE,0}</definedName>
    <definedName name="jfkjlllje" hidden="1">{0,#N/A,TRUE,0;0,#N/A,TRUE,0;0,#N/A,TRUE,0;0,#N/A,TRUE,0;0,#N/A,TRUE,0;0,#N/A,TRUE,0;0,#N/A,TRUE,0;0,#N/A,TRUE,0}</definedName>
    <definedName name="junk" localSheetId="0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localSheetId="0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localSheetId="0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localSheetId="0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localSheetId="0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localSheetId="0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Jurisdiction">[6]Variables!$AK$15</definedName>
    <definedName name="JurisNumber">[11]Variables!$AL$15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nkCos">'[3]JAM Download'!$I$4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idC">[20]lookup!$C$90:$D$99</definedName>
    <definedName name="Mill" localSheetId="0">#REF!</definedName>
    <definedName name="Mill">#REF!</definedName>
    <definedName name="MMBtu" localSheetId="0">[5]NPC!$E$563:$Q$588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s" localSheetId="0">[5]NPC!$F$3:$Q$3</definedName>
    <definedName name="Months">[21]NPC!$F$3:$Q$3</definedName>
    <definedName name="MWh" localSheetId="0">[5]NPC!$E$277:$Q$559</definedName>
    <definedName name="MWh">#REF!</definedName>
    <definedName name="NameAverageFuelCost" localSheetId="0">[5]NPC!$C$617:$C$642</definedName>
    <definedName name="NameAverageFuelCost">#REF!</definedName>
    <definedName name="NameBurn" localSheetId="0">[5]NPC!$C$590:$C$614</definedName>
    <definedName name="NameBurn">#REF!</definedName>
    <definedName name="NameCost" localSheetId="0">#REF!</definedName>
    <definedName name="NameCost">#REF!</definedName>
    <definedName name="NameCostSTF">#REF!</definedName>
    <definedName name="NameCostTotal">#REF!</definedName>
    <definedName name="NameECDQF_Exp" localSheetId="0">'[13](3.1) Base NPC UE264 ORTAM2014'!#REF!</definedName>
    <definedName name="NameECDQF_Exp">#REF!</definedName>
    <definedName name="NameECDQF_MWh" localSheetId="0">'[13](3.1) Base NPC UE264 ORTAM2014'!#REF!</definedName>
    <definedName name="NameECDQF_MWh">#REF!</definedName>
    <definedName name="NameFactor" localSheetId="0">#REF!</definedName>
    <definedName name="NameFactor">#REF!</definedName>
    <definedName name="NameMill" localSheetId="0">#REF!</definedName>
    <definedName name="NameMill">#REF!</definedName>
    <definedName name="NameMMBtu" localSheetId="0">[5]NPC!$C$563:$C$588</definedName>
    <definedName name="NameMMBtu">#REF!</definedName>
    <definedName name="NameMWh" localSheetId="0">[5]NPC!$C$277:$C$559</definedName>
    <definedName name="NameMWh">#REF!</definedName>
    <definedName name="NameMWhSTF">#REF!</definedName>
    <definedName name="NameMWhTotal" localSheetId="0">"NPC!$A$277:$A$559"</definedName>
    <definedName name="NameMWhTotal">#REF!</definedName>
    <definedName name="NamePeak" localSheetId="0">#REF!</definedName>
    <definedName name="NamePeak">#REF!</definedName>
    <definedName name="NetToGross" localSheetId="0">[3]Inputs!$H$21</definedName>
    <definedName name="NetToGross">[11]Variables!$H$2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PC_dates">'[7]NPC-FPC'!$D$11:$D$70</definedName>
    <definedName name="NPC_names">'[7]NPC-FPC'!$E$1:$AZ$1</definedName>
    <definedName name="NPC_pricedata">'[7]NPC-FPC'!$E$11:$AZ$70</definedName>
    <definedName name="OFPC_Date">[22]VDOC!$O$4</definedName>
    <definedName name="OH">[3]Inputs!$D$24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RevReturn">[11]Variables!$AY$14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verall_ROR">[18]Variables!$E$11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'[3]Energy Factor'!#REF!</definedName>
    <definedName name="page64">'[3]Energy Factor'!#REF!</definedName>
    <definedName name="paste.cell">'[23]1993'!#REF!</definedName>
    <definedName name="Peak" localSheetId="0">#REF!</definedName>
    <definedName name="Peak">#REF!</definedName>
    <definedName name="Percent_common">[18]Variables!$C$10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lanned_Outage">'[24]Source - Planned Outages'!$B$2:$F$46</definedName>
    <definedName name="Pref">[11]Variables!$AQ$26</definedName>
    <definedName name="PrefCost">[11]Variables!$AT$26</definedName>
    <definedName name="PricingInfo" hidden="1">[25]Inputs!#REF!</definedName>
    <definedName name="Print_Area_MI">#REF!</definedName>
    <definedName name="Print_Area_MIA">#REF!</definedName>
    <definedName name="Print_Titles_MI">#REF!</definedName>
    <definedName name="Print_Titles_MIA">#REF!</definedName>
    <definedName name="PSATable" localSheetId="0">[5]Hermiston!$A$32:$E$57</definedName>
    <definedName name="PSATable">[26]Hermiston!$A$32:$E$57</definedName>
    <definedName name="Purchases">[20]lookup!$C$20:$D$63</definedName>
    <definedName name="QFs">[20]lookup!$C$65:$D$88</definedName>
    <definedName name="RAMP_LOSS">'[27]X Source - Ramp Losses'!$E$4:$F$28</definedName>
    <definedName name="RampLossMonthlyDemand">'[28]Source - Ramp Losses'!$O$46:$P$57</definedName>
    <definedName name="Rangename2">#REF!</definedName>
    <definedName name="RateBase">[11]Variables!$AZ$14</definedName>
    <definedName name="RateBaseType">[11]Variables!$AP$14</definedName>
    <definedName name="Resource">[10]Source!$39:$39</definedName>
    <definedName name="ResourceSupplier">[15]Variables!$B$35</definedName>
    <definedName name="Restated_Op_revenue">[18]Summary!$F$37</definedName>
    <definedName name="Restated_rate_base">[18]Summary!$F$64</definedName>
    <definedName name="Restated_ROE">[18]Summary!$F$67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OE">[11]Variables!$BA$14</definedName>
    <definedName name="rrr" localSheetId="0" hidden="1">{"PRINT",#N/A,TRUE,"APPA";"PRINT",#N/A,TRUE,"APS";"PRINT",#N/A,TRUE,"BHPL";"PRINT",#N/A,TRUE,"BHPL2";"PRINT",#N/A,TRUE,"CDWR";"PRINT",#N/A,TRUE,"EWEB";"PRINT",#N/A,TRUE,"LADWP";"PRINT",#N/A,TRUE,"NEVBASE"}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[20]lookup!$C$3:$D$18</definedName>
    <definedName name="SAPBEXrevision">1</definedName>
    <definedName name="SAPBEXsysID">"BWP"</definedName>
    <definedName name="SAPBEXwbID" localSheetId="0" hidden="1">"45E0HSXTFNPZNJBTUASVO6FBF"</definedName>
    <definedName name="SAPBEXwbID">"45FIHJWMI3GHFVKWLVCY66MTN"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s" hidden="1">{"PRINT",#N/A,TRUE,"APPA";"PRINT",#N/A,TRUE,"APS";"PRINT",#N/A,TRUE,"BHPL";"PRINT",#N/A,TRUE,"BHPL2";"PRINT",#N/A,TRUE,"CDWR";"PRINT",#N/A,TRUE,"EWEB";"PRINT",#N/A,TRUE,"LADWP";"PRINT",#N/A,TRUE,"NEVBASE"}</definedName>
    <definedName name="SSMonthlyDemand">'[28]Source - Station Use'!$H$66:$H$77</definedName>
    <definedName name="standard1" hidden="1">{"YTD-Total",#N/A,FALSE,"Provision"}</definedName>
    <definedName name="Start_Date">[29]Prices!$C$2</definedName>
    <definedName name="StartMWh" localSheetId="0">#REF!</definedName>
    <definedName name="StartMWh">#REF!</definedName>
    <definedName name="StartS3PE">'[30]#REF'!$A$6</definedName>
    <definedName name="StartTheMill" localSheetId="0">#REF!</definedName>
    <definedName name="StartTheMill">#REF!</definedName>
    <definedName name="StartTheRack" localSheetId="0">#REF!</definedName>
    <definedName name="StartTheRack">#REF!</definedName>
    <definedName name="State">[3]Inputs!$C$5</definedName>
    <definedName name="Storage">[20]lookup!$C$101:$D$118</definedName>
    <definedName name="TargetROR">[3]Inputs!$L$6</definedName>
    <definedName name="Tbl_FinancialImpact">[8]WordFormat!$A$14:$P$21</definedName>
    <definedName name="Tbl_InputValues">[8]WordFormat!$A$5:$P$12</definedName>
    <definedName name="Test_COS">'[3]Hot Sheet'!$F$120</definedName>
    <definedName name="TestPeriod">[3]Inputs!$C$6</definedName>
    <definedName name="TotalRateBase">'[3]G+T+D+R+M'!$H$58</definedName>
    <definedName name="TotTaxRate">[3]Inputs!$H$17</definedName>
    <definedName name="UAACT550SGW">[3]FuncStudy!$Y$405</definedName>
    <definedName name="UAACT554SGW">[3]FuncStudy!$Y$427</definedName>
    <definedName name="UAcct103">[3]FuncStudy!$Y$1315</definedName>
    <definedName name="UAcct105S">[3]FuncStudy!$Y$1673</definedName>
    <definedName name="UAcct105SEU">[3]FuncStudy!$Y$1677</definedName>
    <definedName name="UAcct105SGG">[3]FuncStudy!$Y$1678</definedName>
    <definedName name="UAcct105SGP1">[3]FuncStudy!$Y$1674</definedName>
    <definedName name="UAcct105SGP2">[3]FuncStudy!$Y$1676</definedName>
    <definedName name="UAcct105SGT">[3]FuncStudy!$Y$1675</definedName>
    <definedName name="UAcct1081390">[3]FuncStudy!$Y$2099</definedName>
    <definedName name="UAcct1081390Rcl">[3]FuncStudy!$Y$2098</definedName>
    <definedName name="UAcct1081399">[3]FuncStudy!$Y$2107</definedName>
    <definedName name="UAcct1081399Rcl">[3]FuncStudy!$Y$2106</definedName>
    <definedName name="UAcct108360">[3]FuncStudy!$Y$2006</definedName>
    <definedName name="UAcct108361">[3]FuncStudy!$Y$2010</definedName>
    <definedName name="UAcct108362">[3]FuncStudy!$Y$2014</definedName>
    <definedName name="UAcct108364">[3]FuncStudy!$Y$2018</definedName>
    <definedName name="UAcct108365">[3]FuncStudy!$Y$2022</definedName>
    <definedName name="UAcct108366">[3]FuncStudy!$Y$2026</definedName>
    <definedName name="UAcct108367">[3]FuncStudy!$Y$2030</definedName>
    <definedName name="UAcct108368">[3]FuncStudy!$Y$2034</definedName>
    <definedName name="UAcct108369">[3]FuncStudy!$Y$2038</definedName>
    <definedName name="UAcct108370">[3]FuncStudy!$Y$2042</definedName>
    <definedName name="UAcct108371">[3]FuncStudy!$Y$2046</definedName>
    <definedName name="UAcct108372">[3]FuncStudy!$Y$2050</definedName>
    <definedName name="UAcct108373">[3]FuncStudy!$Y$2054</definedName>
    <definedName name="UAcct108D">[3]FuncStudy!$Y$2066</definedName>
    <definedName name="UAcct108D00">[3]FuncStudy!$Y$2058</definedName>
    <definedName name="UAcct108Ds">[3]FuncStudy!$Y$2062</definedName>
    <definedName name="UAcct108Ep">[3]FuncStudy!$Y$1988</definedName>
    <definedName name="UAcct108Gpcn">[3]FuncStudy!$Y$2076</definedName>
    <definedName name="UAcct108Gps">[3]FuncStudy!$Y$2072</definedName>
    <definedName name="UAcct108Gpse">[3]FuncStudy!$Y$2078</definedName>
    <definedName name="UAcct108Gpsg">[3]FuncStudy!$Y$2075</definedName>
    <definedName name="UAcct108Gpsgp">[3]FuncStudy!$Y$2073</definedName>
    <definedName name="UAcct108Gpsgu">[3]FuncStudy!$Y$2074</definedName>
    <definedName name="UAcct108Gpso">[3]FuncStudy!$Y$2077</definedName>
    <definedName name="UACCT108GPSSGCH">[3]FuncStudy!$Y$2080</definedName>
    <definedName name="UACCT108GPSSGCT">[3]FuncStudy!$Y$2079</definedName>
    <definedName name="UAcct108Hp">[3]FuncStudy!$Y$1975</definedName>
    <definedName name="UAcct108Mp">[3]FuncStudy!$Y$2092</definedName>
    <definedName name="UAcct108Np">[3]FuncStudy!$Y$1968</definedName>
    <definedName name="UAcct108Op">[3]FuncStudy!$Y$1983</definedName>
    <definedName name="UAcct108Opsgw">[3]FuncStudy!$Y$1980</definedName>
    <definedName name="UAcct108OPSSGCT">[3]FuncStudy!$Y$1982</definedName>
    <definedName name="UAcct108Sp">[3]FuncStudy!$Y$1962</definedName>
    <definedName name="uacct108spssgch">[3]FuncStudy!$Y$1961</definedName>
    <definedName name="UAcct108Tp">[3]FuncStudy!$Y$2002</definedName>
    <definedName name="UAcct111390">[3]FuncStudy!$Y$2159</definedName>
    <definedName name="UAcct111Clg">[3]FuncStudy!$Y$2128</definedName>
    <definedName name="UAcct111Clgcn">[3]FuncStudy!$Y$2124</definedName>
    <definedName name="UAcct111Clgsop">[3]FuncStudy!$Y$2127</definedName>
    <definedName name="UAcct111Clgsou">[3]FuncStudy!$Y$2126</definedName>
    <definedName name="UAcct111Clh">[3]FuncStudy!$Y$2134</definedName>
    <definedName name="UAcct111Cls">[3]FuncStudy!$Y$2119</definedName>
    <definedName name="UAcct111Ipcn">[3]FuncStudy!$Y$2143</definedName>
    <definedName name="UAcct111Ips">[3]FuncStudy!$Y$2138</definedName>
    <definedName name="UAcct111Ipse">[3]FuncStudy!$Y$2141</definedName>
    <definedName name="UAcct111Ipsg">[3]FuncStudy!$Y$2142</definedName>
    <definedName name="UAcct111Ipsgp">[3]FuncStudy!$Y$2139</definedName>
    <definedName name="UAcct111Ipsgu">[3]FuncStudy!$Y$2140</definedName>
    <definedName name="uacct111ipso">[3]FuncStudy!$Y$2146</definedName>
    <definedName name="UACCT111IPSSGCH">[3]FuncStudy!$Y$2145</definedName>
    <definedName name="UAcct114">[3]FuncStudy!$Y$1685</definedName>
    <definedName name="UAcct120">[3]FuncStudy!$Y$1689</definedName>
    <definedName name="UAcct124">[3]FuncStudy!$Y$1694</definedName>
    <definedName name="UAcct141">[3]FuncStudy!$Y$1834</definedName>
    <definedName name="UAcct151">[3]FuncStudy!$Y$1716</definedName>
    <definedName name="uacct151ssech">[3]FuncStudy!$Y$1715</definedName>
    <definedName name="UAcct154">[3]FuncStudy!$Y$1750</definedName>
    <definedName name="uacct154ssgch">[3]FuncStudy!$Y$1749</definedName>
    <definedName name="UAcct163">[3]FuncStudy!$Y$1755</definedName>
    <definedName name="UAcct165">[3]FuncStudy!$Y$1770</definedName>
    <definedName name="UAcct165Se">[3]FuncStudy!$Y$1768</definedName>
    <definedName name="UAcct182">[3]FuncStudy!$Y$1701</definedName>
    <definedName name="UAcct18222">[3]FuncStudy!$Y$1824</definedName>
    <definedName name="UAcct182M">[3]FuncStudy!$Y$1780</definedName>
    <definedName name="UAcct182MSSGCT">[3]FuncStudy!$Y$1778</definedName>
    <definedName name="UAcct186">[3]FuncStudy!$Y$1709</definedName>
    <definedName name="UAcct1869">[3]FuncStudy!$Y$1829</definedName>
    <definedName name="UAcct186M">[3]FuncStudy!$Y$1791</definedName>
    <definedName name="UAcct186Mse">[3]FuncStudy!$Y$1788</definedName>
    <definedName name="UAcct190">[3]FuncStudy!$Y$1902</definedName>
    <definedName name="UAcct190CN">[3]FuncStudy!$Y$1891</definedName>
    <definedName name="UAcct190Dop">[3]FuncStudy!$Y$1892</definedName>
    <definedName name="UACCT190IBT">[3]FuncStudy!$Y$1894</definedName>
    <definedName name="UACCT190SSGCT">[3]FuncStudy!$Y$1901</definedName>
    <definedName name="UACCT2281">[3]FuncStudy!$Y$1847</definedName>
    <definedName name="UAcct2282">[3]FuncStudy!$Y$1851</definedName>
    <definedName name="UAcct2283">[3]FuncStudy!$Y$1855</definedName>
    <definedName name="UAcct2283S">[3]FuncStudy!$Y$1859</definedName>
    <definedName name="UAcct22842">[3]FuncStudy!$Y$1868</definedName>
    <definedName name="UAcct235">[3]FuncStudy!$Y$1843</definedName>
    <definedName name="UAcct252">[3]FuncStudy!$Y$1876</definedName>
    <definedName name="UAcct25316">[3]FuncStudy!$Y$1724</definedName>
    <definedName name="UAcct25317">[3]FuncStudy!$Y$1728</definedName>
    <definedName name="UAcct25318">[3]FuncStudy!$Y$1760</definedName>
    <definedName name="UAcct25319">[3]FuncStudy!$Y$1732</definedName>
    <definedName name="UACCT25398">[3]FuncStudy!$Y$1880</definedName>
    <definedName name="UAcct25399">[3]FuncStudy!$Y$1887</definedName>
    <definedName name="UAcct254">[3]FuncStudy!$Y$1864</definedName>
    <definedName name="UACCT254SO">[3]FuncStudy!$Y$1863</definedName>
    <definedName name="UAcct255">[3]FuncStudy!$Y$1952</definedName>
    <definedName name="UAcct281">[3]FuncStudy!$Y$1908</definedName>
    <definedName name="UAcct282">[3]FuncStudy!$Y$1926</definedName>
    <definedName name="UAcct282So">[3]FuncStudy!$Y$1914</definedName>
    <definedName name="UAcct283">[3]FuncStudy!$Y$1939</definedName>
    <definedName name="UAcct283So">[3]FuncStudy!$Y$1932</definedName>
    <definedName name="UAcct301S">[3]FuncStudy!$Y$1636</definedName>
    <definedName name="UAcct301Sg">[3]FuncStudy!$Y$1638</definedName>
    <definedName name="UAcct301So">[3]FuncStudy!$Y$1637</definedName>
    <definedName name="UAcct302S">[3]FuncStudy!$Y$1641</definedName>
    <definedName name="UAcct302Sg">[3]FuncStudy!$Y$1642</definedName>
    <definedName name="UAcct302Sgp">[3]FuncStudy!$Y$1643</definedName>
    <definedName name="UAcct302Sgu">[3]FuncStudy!$Y$1644</definedName>
    <definedName name="UAcct303Cn">[3]FuncStudy!$Y$1652</definedName>
    <definedName name="UAcct303S">[3]FuncStudy!$Y$1648</definedName>
    <definedName name="UAcct303Se">[3]FuncStudy!$Y$1651</definedName>
    <definedName name="UAcct303Sg">[3]FuncStudy!$Y$1649</definedName>
    <definedName name="UAcct303So">[3]FuncStudy!$Y$1650</definedName>
    <definedName name="UACCT303SSGCT">[3]FuncStudy!$Y$1654</definedName>
    <definedName name="UAcct310">[3]FuncStudy!$Y$1151</definedName>
    <definedName name="uacct310ssgch">[3]FuncStudy!$Y$1150</definedName>
    <definedName name="UAcct311">[3]FuncStudy!$Y$1156</definedName>
    <definedName name="uacct311ssgch">[3]FuncStudy!$Y$1155</definedName>
    <definedName name="UAcct312">[3]FuncStudy!$Y$1161</definedName>
    <definedName name="uacct312ssgch">[3]FuncStudy!$Y$1160</definedName>
    <definedName name="UAcct314">[3]FuncStudy!$Y$1166</definedName>
    <definedName name="uacct314ssgch">[3]FuncStudy!$Y$1165</definedName>
    <definedName name="UAcct315">[3]FuncStudy!$Y$1171</definedName>
    <definedName name="uacct315ssgch">[3]FuncStudy!$Y$1170</definedName>
    <definedName name="UAcct316">[3]FuncStudy!$Y$1176</definedName>
    <definedName name="uacct316ssgch">[3]FuncStudy!$Y$1175</definedName>
    <definedName name="UAcct320">[3]FuncStudy!$Y$1188</definedName>
    <definedName name="UAcct321">[3]FuncStudy!$Y$1192</definedName>
    <definedName name="UAcct322">[3]FuncStudy!$Y$1196</definedName>
    <definedName name="UAcct323">[3]FuncStudy!$Y$1200</definedName>
    <definedName name="UAcct324">[3]FuncStudy!$Y$1204</definedName>
    <definedName name="UAcct325">[3]FuncStudy!$Y$1208</definedName>
    <definedName name="UAcct33">[3]FuncStudy!$Y$131</definedName>
    <definedName name="UAcct330">[3]FuncStudy!$Y$1221</definedName>
    <definedName name="UAcct331">[3]FuncStudy!$Y$1226</definedName>
    <definedName name="UAcct332">[3]FuncStudy!$Y$1231</definedName>
    <definedName name="UAcct333">[3]FuncStudy!$Y$1236</definedName>
    <definedName name="UAcct334">[3]FuncStudy!$Y$1241</definedName>
    <definedName name="UAcct335">[3]FuncStudy!$Y$1246</definedName>
    <definedName name="UAcct336">[3]FuncStudy!$Y$1251</definedName>
    <definedName name="UAcct340">[3]FuncStudy!$Y$1266</definedName>
    <definedName name="UAcct340Sgw">[3]FuncStudy!$Y$1264</definedName>
    <definedName name="UAcct341">[3]FuncStudy!$Y$1272</definedName>
    <definedName name="UACCT341SGW">[3]FuncStudy!$Y$1270</definedName>
    <definedName name="uacct341ssgct">[3]FuncStudy!$Y$1271</definedName>
    <definedName name="UAcct342">[3]FuncStudy!$Y$1277</definedName>
    <definedName name="uacct342ssgct">[3]FuncStudy!$Y$1276</definedName>
    <definedName name="UAcct343">[3]FuncStudy!$Y$1284</definedName>
    <definedName name="UAcct343Sgw">[3]FuncStudy!$Y$1282</definedName>
    <definedName name="uacct343sscct">[3]FuncStudy!$Y$1283</definedName>
    <definedName name="UAcct344">[3]FuncStudy!$Y$1291</definedName>
    <definedName name="UACCT344SGW">[3]FuncStudy!$Y$1289</definedName>
    <definedName name="uacct344ssgct">[3]FuncStudy!$Y$1290</definedName>
    <definedName name="UAcct345">[3]FuncStudy!$Y$1297</definedName>
    <definedName name="UACCT345SGW">[3]FuncStudy!$Y$1295</definedName>
    <definedName name="uacct345ssgct">[3]FuncStudy!$Y$1296</definedName>
    <definedName name="UAcct346">[3]FuncStudy!$Y$1303</definedName>
    <definedName name="UAcct346SGW">[3]FuncStudy!$Y$1301</definedName>
    <definedName name="UAcct350">[3]FuncStudy!$Y$1323</definedName>
    <definedName name="UAcct352">[3]FuncStudy!$Y$1330</definedName>
    <definedName name="UAcct353">[3]FuncStudy!$Y$1336</definedName>
    <definedName name="UAcct354">[3]FuncStudy!$Y$1342</definedName>
    <definedName name="UAcct355">[3]FuncStudy!$Y$1348</definedName>
    <definedName name="UAcct356">[3]FuncStudy!$Y$1354</definedName>
    <definedName name="UAcct357">[3]FuncStudy!$Y$1360</definedName>
    <definedName name="UAcct358">[3]FuncStudy!$Y$1366</definedName>
    <definedName name="UAcct359">[3]FuncStudy!$Y$1372</definedName>
    <definedName name="UAcct360">[3]FuncStudy!$Y$1388</definedName>
    <definedName name="UAcct361">[3]FuncStudy!$Y$1394</definedName>
    <definedName name="UAcct362">[3]FuncStudy!$Y$1400</definedName>
    <definedName name="UAcct368">[3]FuncStudy!$Y$1434</definedName>
    <definedName name="UAcct369">[3]FuncStudy!$Y$1441</definedName>
    <definedName name="UAcct370">[3]FuncStudy!$Y$1447</definedName>
    <definedName name="UAcct372A">[3]FuncStudy!$Y$1460</definedName>
    <definedName name="UAcct372Dp">[3]FuncStudy!$Y$1458</definedName>
    <definedName name="UAcct372Ds">[3]FuncStudy!$Y$1459</definedName>
    <definedName name="UAcct373">[3]FuncStudy!$Y$1467</definedName>
    <definedName name="UAcct389Cn">[3]FuncStudy!$Y$1482</definedName>
    <definedName name="UAcct389S">[3]FuncStudy!$Y$1481</definedName>
    <definedName name="UAcct389Sg">[3]FuncStudy!$Y$1484</definedName>
    <definedName name="UAcct389Sgu">[3]FuncStudy!$Y$1483</definedName>
    <definedName name="UAcct389So">[3]FuncStudy!$Y$1485</definedName>
    <definedName name="UAcct390Cn">[3]FuncStudy!$Y$1492</definedName>
    <definedName name="UACCT390LS">[3]FuncStudy!$Y$1601</definedName>
    <definedName name="UAcct390LSG">[3]FuncStudy!$Y$1602</definedName>
    <definedName name="UAcct390LSO">[3]FuncStudy!$Y$1603</definedName>
    <definedName name="UAcct390S">[3]FuncStudy!$Y$1489</definedName>
    <definedName name="UAcct390Sgp">[3]FuncStudy!$Y$1490</definedName>
    <definedName name="UAcct390Sgu">[3]FuncStudy!$Y$1491</definedName>
    <definedName name="UAcct390Sop">[3]FuncStudy!$Y$1493</definedName>
    <definedName name="UAcct390Sou">[3]FuncStudy!$Y$1494</definedName>
    <definedName name="UAcct391Cn">[3]FuncStudy!$Y$1501</definedName>
    <definedName name="UAcct391S">[3]FuncStudy!$Y$1498</definedName>
    <definedName name="UAcct391Se">[3]FuncStudy!$Y$1503</definedName>
    <definedName name="UAcct391Sg">[3]FuncStudy!$Y$1502</definedName>
    <definedName name="UAcct391Sgp">[3]FuncStudy!$Y$1499</definedName>
    <definedName name="UAcct391Sgu">[3]FuncStudy!$Y$1500</definedName>
    <definedName name="UAcct391So">[3]FuncStudy!$Y$1504</definedName>
    <definedName name="uacct391ssgch">[3]FuncStudy!$Y$1505</definedName>
    <definedName name="UACCT391SSGCT">[3]FuncStudy!$Y$1506</definedName>
    <definedName name="UAcct392Cn">[3]FuncStudy!$Y$1513</definedName>
    <definedName name="UAcct392L">[3]FuncStudy!$Y$1611</definedName>
    <definedName name="UACCT392LRCL">[3]FuncStudy!$F$1614</definedName>
    <definedName name="UAcct392S">[3]FuncStudy!$Y$1510</definedName>
    <definedName name="UAcct392Se">[3]FuncStudy!$Y$1515</definedName>
    <definedName name="UAcct392Sg">[3]FuncStudy!$Y$1512</definedName>
    <definedName name="UAcct392Sgp">[3]FuncStudy!$Y$1516</definedName>
    <definedName name="UAcct392Sgu">[3]FuncStudy!$Y$1514</definedName>
    <definedName name="UAcct392So">[3]FuncStudy!$Y$1511</definedName>
    <definedName name="uacct392ssgch">[3]FuncStudy!$Y$1517</definedName>
    <definedName name="uacct392ssgct">[3]FuncStudy!$Y$1518</definedName>
    <definedName name="UAcct393S">[3]FuncStudy!$Y$1522</definedName>
    <definedName name="UAcct393Sg">[3]FuncStudy!$Y$1526</definedName>
    <definedName name="UAcct393Sgp">[3]FuncStudy!$Y$1523</definedName>
    <definedName name="UAcct393Sgu">[3]FuncStudy!$Y$1524</definedName>
    <definedName name="UAcct393So">[3]FuncStudy!$Y$1525</definedName>
    <definedName name="uacct393ssgct">[3]FuncStudy!$Y$1527</definedName>
    <definedName name="UAcct394S">[3]FuncStudy!$Y$1531</definedName>
    <definedName name="UAcct394Se">[3]FuncStudy!$Y$1535</definedName>
    <definedName name="UAcct394Sg">[3]FuncStudy!$Y$1536</definedName>
    <definedName name="UAcct394Sgp">[3]FuncStudy!$Y$1532</definedName>
    <definedName name="UAcct394Sgu">[3]FuncStudy!$Y$1533</definedName>
    <definedName name="UAcct394So">[3]FuncStudy!$Y$1534</definedName>
    <definedName name="UACCT394SSGCH">[3]FuncStudy!$Y$1537</definedName>
    <definedName name="UACCT394SSGCT">[3]FuncStudy!$Y$1538</definedName>
    <definedName name="UAcct395S">[3]FuncStudy!$Y$1542</definedName>
    <definedName name="UAcct395Se">[3]FuncStudy!$Y$1546</definedName>
    <definedName name="UAcct395Sg">[3]FuncStudy!$Y$1547</definedName>
    <definedName name="UAcct395Sgp">[3]FuncStudy!$Y$1543</definedName>
    <definedName name="UAcct395Sgu">[3]FuncStudy!$Y$1544</definedName>
    <definedName name="UAcct395So">[3]FuncStudy!$Y$1545</definedName>
    <definedName name="UACCT395SSGCH">[3]FuncStudy!$Y$1548</definedName>
    <definedName name="UACCT395SSGCT">[3]FuncStudy!$Y$1549</definedName>
    <definedName name="UAcct396S">[3]FuncStudy!$Y$1553</definedName>
    <definedName name="UAcct396Se">[3]FuncStudy!$Y$1558</definedName>
    <definedName name="UAcct396Sg">[3]FuncStudy!$Y$1555</definedName>
    <definedName name="UAcct396Sgp">[3]FuncStudy!$Y$1554</definedName>
    <definedName name="UAcct396Sgu">[3]FuncStudy!$Y$1557</definedName>
    <definedName name="UAcct396So">[3]FuncStudy!$Y$1556</definedName>
    <definedName name="UACCT396SSGCH">[3]FuncStudy!$Y$1560</definedName>
    <definedName name="UACCT396SSGCT">[3]FuncStudy!$Y$1559</definedName>
    <definedName name="UAcct397Cn">[3]FuncStudy!$Y$1568</definedName>
    <definedName name="UAcct397S">[3]FuncStudy!$Y$1564</definedName>
    <definedName name="UAcct397Se">[3]FuncStudy!$Y$1570</definedName>
    <definedName name="UAcct397Sg">[3]FuncStudy!$Y$1569</definedName>
    <definedName name="UAcct397Sgp">[3]FuncStudy!$Y$1565</definedName>
    <definedName name="UAcct397Sgu">[3]FuncStudy!$Y$1566</definedName>
    <definedName name="UAcct397So">[3]FuncStudy!$Y$1567</definedName>
    <definedName name="UACCT397SSGCH">[3]FuncStudy!$Y$1571</definedName>
    <definedName name="UACCT397SSGCT">[3]FuncStudy!$Y$1572</definedName>
    <definedName name="UAcct398Cn">[3]FuncStudy!$Y$1579</definedName>
    <definedName name="UAcct398S">[3]FuncStudy!$Y$1576</definedName>
    <definedName name="UAcct398Se">[3]FuncStudy!$Y$1581</definedName>
    <definedName name="UAcct398Sg">[3]FuncStudy!$Y$1582</definedName>
    <definedName name="UAcct398Sgp">[3]FuncStudy!$Y$1577</definedName>
    <definedName name="UAcct398Sgu">[3]FuncStudy!$Y$1578</definedName>
    <definedName name="UAcct398So">[3]FuncStudy!$Y$1580</definedName>
    <definedName name="UACCT398SSGCT">[3]FuncStudy!$Y$1583</definedName>
    <definedName name="UAcct399">[3]FuncStudy!$Y$1590</definedName>
    <definedName name="UAcct399G">[3]FuncStudy!$Y$1631</definedName>
    <definedName name="UAcct399L">[3]FuncStudy!$Y$1594</definedName>
    <definedName name="UAcct399Lrcl">[3]FuncStudy!$Y$1596</definedName>
    <definedName name="UAcct403360">[3]FuncStudy!$Y$808</definedName>
    <definedName name="UAcct403361">[3]FuncStudy!$Y$809</definedName>
    <definedName name="UAcct403362">[3]FuncStudy!$Y$810</definedName>
    <definedName name="UAcct403364">[3]FuncStudy!$Y$811</definedName>
    <definedName name="UAcct403365">[3]FuncStudy!$Y$812</definedName>
    <definedName name="UAcct403366">[3]FuncStudy!$Y$813</definedName>
    <definedName name="UAcct403367">[3]FuncStudy!$Y$814</definedName>
    <definedName name="UAcct403368">[3]FuncStudy!$Y$815</definedName>
    <definedName name="UAcct403369">[3]FuncStudy!$Y$816</definedName>
    <definedName name="UAcct403370">[3]FuncStudy!$Y$817</definedName>
    <definedName name="UAcct403371">[3]FuncStudy!$Y$818</definedName>
    <definedName name="UAcct403372">[3]FuncStudy!$Y$819</definedName>
    <definedName name="UAcct403373">[3]FuncStudy!$Y$820</definedName>
    <definedName name="UAcct403Ep">[3]FuncStudy!$Y$846</definedName>
    <definedName name="UAcct403Gpcn">[3]FuncStudy!$Y$828</definedName>
    <definedName name="UAcct403Gps">[3]FuncStudy!$Y$824</definedName>
    <definedName name="UAcct403Gpseu">[3]FuncStudy!$Y$827</definedName>
    <definedName name="UAcct403Gpsg">[3]FuncStudy!$Y$829</definedName>
    <definedName name="UAcct403Gpsgp">[3]FuncStudy!$Y$825</definedName>
    <definedName name="UAcct403Gpsgu">[3]FuncStudy!$Y$826</definedName>
    <definedName name="UAcct403Gpso">[3]FuncStudy!$Y$830</definedName>
    <definedName name="uacct403gpssgch">[3]FuncStudy!$Y$832</definedName>
    <definedName name="UACCT403GPSSGCT">[3]FuncStudy!$Y$831</definedName>
    <definedName name="UAcct403Gv0">[3]FuncStudy!$Y$837</definedName>
    <definedName name="UAcct403Hp">[3]FuncStudy!$Y$792</definedName>
    <definedName name="UAcct403Mp">[3]FuncStudy!$Y$841</definedName>
    <definedName name="UAcct403Np">[3]FuncStudy!$Y$787</definedName>
    <definedName name="UAcct403Op">[3]FuncStudy!$Y$799</definedName>
    <definedName name="UAcct403Opsgu">[3]FuncStudy!$Y$796</definedName>
    <definedName name="uacct403opssgct">[3]FuncStudy!$Y$797</definedName>
    <definedName name="uacct403sgw">[3]FuncStudy!$Y$798</definedName>
    <definedName name="uacct403spdgp">[3]FuncStudy!$Y$779</definedName>
    <definedName name="uacct403spdgu">[3]FuncStudy!$Y$780</definedName>
    <definedName name="uacct403spsg">[3]FuncStudy!$Y$781</definedName>
    <definedName name="uacct403ssgch">[3]FuncStudy!$Y$782</definedName>
    <definedName name="UAcct403Tp">[3]FuncStudy!$Y$805</definedName>
    <definedName name="UAcct404330">[3]FuncStudy!$Y$880</definedName>
    <definedName name="UAcct404Clg">[3]FuncStudy!$Y$857</definedName>
    <definedName name="UAcct404Clgsop">[3]FuncStudy!$Y$855</definedName>
    <definedName name="UAcct404Clgsou">[3]FuncStudy!$Y$853</definedName>
    <definedName name="UAcct404Cls">[3]FuncStudy!$Y$861</definedName>
    <definedName name="UAcct404Ipcn">[3]FuncStudy!$Y$867</definedName>
    <definedName name="UACCT404IPDGU">[3]FuncStudy!$Y$869</definedName>
    <definedName name="UAcct404Ips">[3]FuncStudy!$Y$864</definedName>
    <definedName name="UAcct404Ipse">[3]FuncStudy!$Y$865</definedName>
    <definedName name="UACCT404IPSGP">[3]FuncStudy!$Y$868</definedName>
    <definedName name="UAcct404Ipso">[3]FuncStudy!$Y$866</definedName>
    <definedName name="UACCT404IPSSGCH">[3]FuncStudy!$Y$870</definedName>
    <definedName name="UAcct404O">[3]FuncStudy!$Y$875</definedName>
    <definedName name="UAcct405">[3]FuncStudy!$Y$888</definedName>
    <definedName name="UAcct406">[3]FuncStudy!$Y$894</definedName>
    <definedName name="UAcct407">[3]FuncStudy!$Y$903</definedName>
    <definedName name="UAcct408">[3]FuncStudy!$Y$916</definedName>
    <definedName name="UAcct408S">[3]FuncStudy!$Y$908</definedName>
    <definedName name="UAcct40910FITOther">[3]FuncStudy!$Y$1135</definedName>
    <definedName name="UAcct40910FitPMI">[3]FuncStudy!$Y$1133</definedName>
    <definedName name="UAcct40910FITPTC">[3]FuncStudy!$Y$1134</definedName>
    <definedName name="UAcct40910FITSitus">[3]FuncStudy!$Y$1136</definedName>
    <definedName name="UAcct40911Dgu">[3]FuncStudy!$Y$1103</definedName>
    <definedName name="UAcct40911S">[3]FuncStudy!$Y$1101</definedName>
    <definedName name="UAcct41010">[3]FuncStudy!$Y$977</definedName>
    <definedName name="UAcct41020">[3]FuncStudy!$Y$992</definedName>
    <definedName name="UAcct41111">[3]FuncStudy!$Y$1026</definedName>
    <definedName name="UAcct41120">[3]FuncStudy!$Y$1011</definedName>
    <definedName name="UAcct41140">[3]FuncStudy!$Y$921</definedName>
    <definedName name="UAcct41141">[3]FuncStudy!$Y$926</definedName>
    <definedName name="UAcct41160">[3]FuncStudy!$Y$177</definedName>
    <definedName name="UAcct41170">[3]FuncStudy!$Y$182</definedName>
    <definedName name="UAcct4118">[3]FuncStudy!$Y$186</definedName>
    <definedName name="UAcct41181">[3]FuncStudy!$Y$189</definedName>
    <definedName name="UAcct4194">[3]FuncStudy!$Y$193</definedName>
    <definedName name="UAcct419Doth">[3]FuncStudy!$Y$957</definedName>
    <definedName name="UAcct421">[3]FuncStudy!$Y$202</definedName>
    <definedName name="UAcct4311">[3]FuncStudy!$Y$209</definedName>
    <definedName name="UAcct442Se">[3]FuncStudy!$Y$100</definedName>
    <definedName name="UAcct442Sg">[3]FuncStudy!$Y$101</definedName>
    <definedName name="UAcct447">[3]FuncStudy!$Y$125</definedName>
    <definedName name="UAcct447S">[3]FuncStudy!$Y$121</definedName>
    <definedName name="UAcct447Se">[3]FuncStudy!$Y$124</definedName>
    <definedName name="UAcct448S">[3]FuncStudy!$Y$114</definedName>
    <definedName name="UAcct448So">[3]FuncStudy!$Y$115</definedName>
    <definedName name="UAcct449">[3]FuncStudy!$Y$130</definedName>
    <definedName name="UAcct450">[3]FuncStudy!$Y$140</definedName>
    <definedName name="UAcct450S">[3]FuncStudy!$Y$138</definedName>
    <definedName name="UAcct450So">[3]FuncStudy!$Y$139</definedName>
    <definedName name="UAcct451S">[3]FuncStudy!$Y$143</definedName>
    <definedName name="UAcct451Sg">[3]FuncStudy!$Y$144</definedName>
    <definedName name="UAcct451So">[3]FuncStudy!$Y$145</definedName>
    <definedName name="UAcct453">[3]FuncStudy!$Y$150</definedName>
    <definedName name="UAcct454">[3]FuncStudy!$Y$156</definedName>
    <definedName name="UAcct454S">[3]FuncStudy!$Y$153</definedName>
    <definedName name="UAcct454Sg">[3]FuncStudy!$Y$154</definedName>
    <definedName name="UAcct454So">[3]FuncStudy!$Y$155</definedName>
    <definedName name="UAcct456">[3]FuncStudy!$Y$164</definedName>
    <definedName name="UAcct456Cn">[3]FuncStudy!$Y$160</definedName>
    <definedName name="UAcct456S">[3]FuncStudy!$Y$159</definedName>
    <definedName name="UAcct456Se">[3]FuncStudy!$Y$161</definedName>
    <definedName name="UAcct500">[3]FuncStudy!$Y$225</definedName>
    <definedName name="UACCT500SSGCH">[3]FuncStudy!$Y$224</definedName>
    <definedName name="UAcct501">[3]FuncStudy!$Y$233</definedName>
    <definedName name="UAcct501Se">[3]FuncStudy!$Y$228</definedName>
    <definedName name="UACCT501SENNPC">[3]FuncStudy!$Y$229</definedName>
    <definedName name="uacct501ssech">[3]FuncStudy!$Y$232</definedName>
    <definedName name="UACCT501SSECHNNPC">[3]FuncStudy!$Y$231</definedName>
    <definedName name="uacct501ssect">[3]FuncStudy!$Y$230</definedName>
    <definedName name="UAcct502">[3]FuncStudy!$Y$238</definedName>
    <definedName name="uacct502snpps">[3]FuncStudy!$Y$236</definedName>
    <definedName name="uacct502ssgch">[3]FuncStudy!$Y$237</definedName>
    <definedName name="UAcct503">[3]FuncStudy!$Y$243</definedName>
    <definedName name="UAcct503Se">[3]FuncStudy!$Y$241</definedName>
    <definedName name="UACCT503SENNPC">[3]FuncStudy!$Y$242</definedName>
    <definedName name="UAcct505">[3]FuncStudy!$Y$248</definedName>
    <definedName name="uacct505snpps">[3]FuncStudy!$Y$246</definedName>
    <definedName name="uacct505ssgch">[3]FuncStudy!$Y$247</definedName>
    <definedName name="UAcct506">[3]FuncStudy!$Y$254</definedName>
    <definedName name="UAcct506Se">[3]FuncStudy!$Y$252</definedName>
    <definedName name="uacct506snpps">[3]FuncStudy!$Y$251</definedName>
    <definedName name="uacct506ssgch">[3]FuncStudy!$Y$253</definedName>
    <definedName name="UAcct507">[3]FuncStudy!$Y$259</definedName>
    <definedName name="uacct507ssgch">[3]FuncStudy!$Y$258</definedName>
    <definedName name="UAcct510">[3]FuncStudy!$Y$264</definedName>
    <definedName name="uacct510ssgch">[3]FuncStudy!$Y$263</definedName>
    <definedName name="UAcct511">[3]FuncStudy!$Y$269</definedName>
    <definedName name="uacct511ssgch">[3]FuncStudy!$Y$268</definedName>
    <definedName name="UAcct512">[3]FuncStudy!$Y$274</definedName>
    <definedName name="uacct512ssgch">[3]FuncStudy!$Y$273</definedName>
    <definedName name="UAcct513">[3]FuncStudy!$Y$279</definedName>
    <definedName name="uacct513ssgch">[3]FuncStudy!$Y$278</definedName>
    <definedName name="UAcct514">[3]FuncStudy!$Y$284</definedName>
    <definedName name="uacct514ssgch">[3]FuncStudy!$Y$283</definedName>
    <definedName name="UAcct517">[3]FuncStudy!$Y$290</definedName>
    <definedName name="UAcct518">[3]FuncStudy!$Y$294</definedName>
    <definedName name="UAcct519">[3]FuncStudy!$Y$299</definedName>
    <definedName name="UAcct520">[3]FuncStudy!$Y$303</definedName>
    <definedName name="UAcct523">[3]FuncStudy!$Y$307</definedName>
    <definedName name="UAcct524">[3]FuncStudy!$Y$311</definedName>
    <definedName name="UAcct528">[3]FuncStudy!$Y$315</definedName>
    <definedName name="UAcct529">[3]FuncStudy!$Y$319</definedName>
    <definedName name="UAcct530">[3]FuncStudy!$Y$323</definedName>
    <definedName name="UAcct531">[3]FuncStudy!$Y$327</definedName>
    <definedName name="UAcct532">[3]FuncStudy!$Y$331</definedName>
    <definedName name="UAcct535">[3]FuncStudy!$Y$338</definedName>
    <definedName name="UAcct536">[3]FuncStudy!$Y$342</definedName>
    <definedName name="UAcct537">[3]FuncStudy!$Y$346</definedName>
    <definedName name="UAcct538">[3]FuncStudy!$Y$350</definedName>
    <definedName name="UAcct539">[3]FuncStudy!$Y$354</definedName>
    <definedName name="UAcct540">[3]FuncStudy!$Y$358</definedName>
    <definedName name="UAcct541">[3]FuncStudy!$Y$362</definedName>
    <definedName name="UAcct542">[3]FuncStudy!$Y$366</definedName>
    <definedName name="UAcct543">[3]FuncStudy!$Y$370</definedName>
    <definedName name="UAcct544">[3]FuncStudy!$Y$374</definedName>
    <definedName name="UAcct545">[3]FuncStudy!$Y$378</definedName>
    <definedName name="UAcct546">[3]FuncStudy!$Y$385</definedName>
    <definedName name="UAcct547Se">[3]FuncStudy!$Y$388</definedName>
    <definedName name="UACCT547SSECT">[3]FuncStudy!$Y$389</definedName>
    <definedName name="UAcct548">[3]FuncStudy!$Y$395</definedName>
    <definedName name="uacct548ssgct">[3]FuncStudy!$Y$394</definedName>
    <definedName name="UAcct549">[3]FuncStudy!$Y$400</definedName>
    <definedName name="UAcct549sg">[3]FuncStudy!$Y$398</definedName>
    <definedName name="uacct550">[3]FuncStudy!$Y$406</definedName>
    <definedName name="UACCT550sg">[3]FuncStudy!$Y$404</definedName>
    <definedName name="UAcct551">[3]FuncStudy!$Y$410</definedName>
    <definedName name="UAcct552">[3]FuncStudy!$Y$415</definedName>
    <definedName name="UAcct553">[3]FuncStudy!$Y$422</definedName>
    <definedName name="UACCT553SSGCT">[3]FuncStudy!$Y$420</definedName>
    <definedName name="UAcct554">[3]FuncStudy!$Y$428</definedName>
    <definedName name="UAcct554SSCT">[3]FuncStudy!$Y$426</definedName>
    <definedName name="uacct555dgp">[3]FuncStudy!$Y$437</definedName>
    <definedName name="UAcct555Dgu">[3]FuncStudy!$Y$434</definedName>
    <definedName name="UAcct555S">[3]FuncStudy!$Y$433</definedName>
    <definedName name="UAcct555Se">[3]FuncStudy!$Y$435</definedName>
    <definedName name="uacct555ssgp">[3]FuncStudy!$Y$436</definedName>
    <definedName name="UAcct556">[3]FuncStudy!$Y$442</definedName>
    <definedName name="UAcct557">[3]FuncStudy!$Y$451</definedName>
    <definedName name="UACCT557SSGCT">[3]FuncStudy!$Y$449</definedName>
    <definedName name="UAcct560">[3]FuncStudy!$Y$476</definedName>
    <definedName name="UAcct561">[3]FuncStudy!$Y$480</definedName>
    <definedName name="UAcct562">[3]FuncStudy!$Y$484</definedName>
    <definedName name="UAcct563">[3]FuncStudy!$Y$488</definedName>
    <definedName name="UAcct564">[3]FuncStudy!$Y$492</definedName>
    <definedName name="UAcct565">[3]FuncStudy!$Y$497</definedName>
    <definedName name="UAcct565Se">[3]FuncStudy!$Y$496</definedName>
    <definedName name="UAcct566">[3]FuncStudy!$Y$501</definedName>
    <definedName name="UAcct567">[3]FuncStudy!$Y$505</definedName>
    <definedName name="UAcct568">[3]FuncStudy!$Y$509</definedName>
    <definedName name="UAcct569">[3]FuncStudy!$Y$513</definedName>
    <definedName name="UAcct570">[3]FuncStudy!$Y$517</definedName>
    <definedName name="UAcct571">[3]FuncStudy!$Y$521</definedName>
    <definedName name="UAcct572">[3]FuncStudy!$Y$525</definedName>
    <definedName name="UAcct573">[3]FuncStudy!$Y$529</definedName>
    <definedName name="UAcct580">[3]FuncStudy!$Y$536</definedName>
    <definedName name="UAcct581">[3]FuncStudy!$Y$541</definedName>
    <definedName name="UAcct582">[3]FuncStudy!$Y$546</definedName>
    <definedName name="UAcct583">[3]FuncStudy!$Y$551</definedName>
    <definedName name="UAcct584">[3]FuncStudy!$Y$556</definedName>
    <definedName name="UAcct585">[3]FuncStudy!$Y$561</definedName>
    <definedName name="UAcct586">[3]FuncStudy!$Y$566</definedName>
    <definedName name="UAcct587">[3]FuncStudy!$Y$571</definedName>
    <definedName name="UAcct588">[3]FuncStudy!$Y$576</definedName>
    <definedName name="UAcct589">[3]FuncStudy!$Y$581</definedName>
    <definedName name="UAcct590">[3]FuncStudy!$Y$586</definedName>
    <definedName name="UAcct591">[3]FuncStudy!$Y$591</definedName>
    <definedName name="UAcct592">[3]FuncStudy!$Y$596</definedName>
    <definedName name="UAcct593">[3]FuncStudy!$Y$601</definedName>
    <definedName name="UAcct594">[3]FuncStudy!$Y$606</definedName>
    <definedName name="UAcct595">[3]FuncStudy!$Y$611</definedName>
    <definedName name="UAcct596">[3]FuncStudy!$Y$616</definedName>
    <definedName name="UAcct597">[3]FuncStudy!$Y$621</definedName>
    <definedName name="UAcct598">[3]FuncStudy!$Y$626</definedName>
    <definedName name="UAcct901">[3]FuncStudy!$Y$633</definedName>
    <definedName name="UAcct902">[3]FuncStudy!$Y$638</definedName>
    <definedName name="UAcct903">[3]FuncStudy!$Y$643</definedName>
    <definedName name="UAcct904">[3]FuncStudy!$Y$649</definedName>
    <definedName name="UAcct905">[3]FuncStudy!$Y$654</definedName>
    <definedName name="UAcct907">[3]FuncStudy!$Y$661</definedName>
    <definedName name="UAcct908">[3]FuncStudy!$Y$666</definedName>
    <definedName name="UAcct909">[3]FuncStudy!$Y$671</definedName>
    <definedName name="UAcct910">[3]FuncStudy!$Y$676</definedName>
    <definedName name="UAcct911">[3]FuncStudy!$Y$683</definedName>
    <definedName name="UAcct912">[3]FuncStudy!$Y$688</definedName>
    <definedName name="UAcct913">[3]FuncStudy!$Y$693</definedName>
    <definedName name="UAcct916">[3]FuncStudy!$Y$698</definedName>
    <definedName name="UAcct920">[3]FuncStudy!$Y$707</definedName>
    <definedName name="UAcct920Cn">[3]FuncStudy!$Y$705</definedName>
    <definedName name="UAcct921">[3]FuncStudy!$Y$713</definedName>
    <definedName name="UAcct921Cn">[3]FuncStudy!$Y$711</definedName>
    <definedName name="UAcct923">[3]FuncStudy!$Y$719</definedName>
    <definedName name="UAcct923Cn">[3]FuncStudy!$Y$717</definedName>
    <definedName name="UAcct924S">[3]FuncStudy!$Y$722</definedName>
    <definedName name="UACCT924SG">[3]FuncStudy!$Y$723</definedName>
    <definedName name="UAcct924SO">[3]FuncStudy!$Y$724</definedName>
    <definedName name="UAcct925">[3]FuncStudy!$Y$729</definedName>
    <definedName name="UAcct926">[3]FuncStudy!$Y$735</definedName>
    <definedName name="UAcct927">[3]FuncStudy!$Y$740</definedName>
    <definedName name="UAcct928">[3]FuncStudy!$Y$747</definedName>
    <definedName name="UAcct928RE">[3]FuncStudy!$Y$749</definedName>
    <definedName name="UAcct929">[3]FuncStudy!$Y$754</definedName>
    <definedName name="UACCT930cn">[3]FuncStudy!$Y$758</definedName>
    <definedName name="UAcct930S">[3]FuncStudy!$Y$757</definedName>
    <definedName name="UAcct930So">[3]FuncStudy!$Y$759</definedName>
    <definedName name="UAcct931">[3]FuncStudy!$Y$765</definedName>
    <definedName name="UAcct935">[3]FuncStudy!$Y$771</definedName>
    <definedName name="UAcctAGA">[3]FuncStudy!$Y$132</definedName>
    <definedName name="UAcctcwc">[3]FuncStudy!$Y$1798</definedName>
    <definedName name="UAcctd00">[3]FuncStudy!$Y$1471</definedName>
    <definedName name="UAcctdfad">[3]FuncStudy!$Y$214</definedName>
    <definedName name="UAcctdfap">[3]FuncStudy!$Y$212</definedName>
    <definedName name="UAcctdfat">[3]FuncStudy!$Y$213</definedName>
    <definedName name="UAcctds0">[3]FuncStudy!$Y$1475</definedName>
    <definedName name="UAcctfit">[3]FuncStudy!$Y$1142</definedName>
    <definedName name="UAcctg00">[3]FuncStudy!$Y$1623</definedName>
    <definedName name="UAccth00">[3]FuncStudy!$Y$1257</definedName>
    <definedName name="UAccti00">[3]FuncStudy!$Y$1665</definedName>
    <definedName name="UAcctn00">[3]FuncStudy!$Y$1213</definedName>
    <definedName name="UAccto00">[3]FuncStudy!$Y$1308</definedName>
    <definedName name="UAcctowc">[3]FuncStudy!$Y$1810</definedName>
    <definedName name="uacctowcssech">[3]FuncStudy!$Y$1809</definedName>
    <definedName name="UAccts00">[3]FuncStudy!$Y$1181</definedName>
    <definedName name="UAcctSchM">[3]FuncStudy!$Y$1120</definedName>
    <definedName name="UAcctsttax">[3]FuncStudy!$Y$1124</definedName>
    <definedName name="UAcctt00">[3]FuncStudy!$Y$1376</definedName>
    <definedName name="UACT553SGW">[3]FuncStudy!$Y$421</definedName>
    <definedName name="Unadj_Op_revenue">[18]Summary!$B$37</definedName>
    <definedName name="Unadj_rate_base">[18]Summary!$B$64</definedName>
    <definedName name="Unadj_ROE">[18]Summary!$B$67</definedName>
    <definedName name="UnadjBegEnd">[11]UnadjData!$A$5:$J$79</definedName>
    <definedName name="UnadjYE">[11]UnadjData!$L$5:$U$253</definedName>
    <definedName name="uncollectible_perc">[18]Variables!$D$20</definedName>
    <definedName name="UncollectibleAccounts">[15]Variables!$B$32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[3]FuncStudy!$Y$1031</definedName>
    <definedName name="USCHMAFSE">[3]FuncStudy!$Y$1034</definedName>
    <definedName name="USCHMAFSG">[3]FuncStudy!$Y$1036</definedName>
    <definedName name="USCHMAFSNP">[3]FuncStudy!$Y$1032</definedName>
    <definedName name="USCHMAFSO">[3]FuncStudy!$Y$1033</definedName>
    <definedName name="USCHMAFTROJP">[3]FuncStudy!$Y$1035</definedName>
    <definedName name="USCHMAPBADDEBT">[3]FuncStudy!$Y$1045</definedName>
    <definedName name="USCHMAPS">[3]FuncStudy!$Y$1040</definedName>
    <definedName name="USCHMAPSE">[3]FuncStudy!$Y$1041</definedName>
    <definedName name="USCHMAPSG">[3]FuncStudy!$Y$1044</definedName>
    <definedName name="USCHMAPSNP">[3]FuncStudy!$Y$1042</definedName>
    <definedName name="USCHMAPSO">[3]FuncStudy!$Y$1043</definedName>
    <definedName name="USCHMATBADDEBT">[3]FuncStudy!$Y$1060</definedName>
    <definedName name="USCHMATCIAC">[3]FuncStudy!$Y$1051</definedName>
    <definedName name="USCHMATGPS">[3]FuncStudy!$Y$1057</definedName>
    <definedName name="USCHMATS">[3]FuncStudy!$Y$1049</definedName>
    <definedName name="USCHMATSCHMDEXP">[3]FuncStudy!$Y$1062</definedName>
    <definedName name="USCHMATSE">[3]FuncStudy!$Y$1055</definedName>
    <definedName name="USCHMATSG">[3]FuncStudy!$Y$1054</definedName>
    <definedName name="USCHMATSG2">[3]FuncStudy!$Y$1056</definedName>
    <definedName name="USCHMATSGCT">[3]FuncStudy!$Y$1050</definedName>
    <definedName name="USCHMATSNP">[3]FuncStudy!$Y$1052</definedName>
    <definedName name="USCHMATSNPD">[3]FuncStudy!$Y$1059</definedName>
    <definedName name="USCHMATSO">[3]FuncStudy!$Y$1058</definedName>
    <definedName name="USCHMATTAXDEPR">[3]FuncStudy!$Y$1061</definedName>
    <definedName name="USCHMATTROJD">[3]FuncStudy!$Y$1053</definedName>
    <definedName name="USCHMDFDGP">[3]FuncStudy!$Y$1069</definedName>
    <definedName name="USCHMDFDGU">[3]FuncStudy!$Y$1070</definedName>
    <definedName name="USCHMDFS">[3]FuncStudy!$Y$1068</definedName>
    <definedName name="USCHMDPIBT">[3]FuncStudy!$Y$1076</definedName>
    <definedName name="USCHMDPS">[3]FuncStudy!$Y$1073</definedName>
    <definedName name="USCHMDPSE">[3]FuncStudy!$Y$1074</definedName>
    <definedName name="USCHMDPSG">[3]FuncStudy!$Y$1077</definedName>
    <definedName name="USCHMDPSNP">[3]FuncStudy!$Y$1075</definedName>
    <definedName name="USCHMDPSO">[3]FuncStudy!$Y$1078</definedName>
    <definedName name="USCHMDTBADDEBT">[3]FuncStudy!$Y$1083</definedName>
    <definedName name="USCHMDTCN">[3]FuncStudy!$Y$1085</definedName>
    <definedName name="USCHMDTDGP">[3]FuncStudy!$Y$1087</definedName>
    <definedName name="USCHMDTGPS">[3]FuncStudy!$Y$1090</definedName>
    <definedName name="USCHMDTS">[3]FuncStudy!$Y$1082</definedName>
    <definedName name="USCHMDTSE">[3]FuncStudy!$Y$1088</definedName>
    <definedName name="USCHMDTSG">[3]FuncStudy!$Y$1089</definedName>
    <definedName name="USCHMDTSNP">[3]FuncStudy!$Y$1084</definedName>
    <definedName name="USCHMDTSNPD">[3]FuncStudy!$Y$1093</definedName>
    <definedName name="USCHMDTSO">[3]FuncStudy!$Y$1091</definedName>
    <definedName name="USCHMDTTAXDEPR">[3]FuncStudy!$Y$1092</definedName>
    <definedName name="USCHMDTTROJD">[3]FuncStudy!$Y$1086</definedName>
    <definedName name="UtGrossReceipts">[15]Variables!$B$36</definedName>
    <definedName name="ValuationDate">'[31]Official Price'!$B$3</definedName>
    <definedName name="Version" localSheetId="0">#REF!</definedName>
    <definedName name="Version">#REF!</definedName>
    <definedName name="w" hidden="1">[32]Inputs!#REF!</definedName>
    <definedName name="WA_rev_tax_perc">[18]Variables!$D$22</definedName>
    <definedName name="WaRevenueTax">[15]Variables!$B$34</definedName>
    <definedName name="Weighted_cost_debt">[18]Variables!$E$8</definedName>
    <definedName name="Weighted_cost_pref">[18]Variables!$E$9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{#N/A,#N/A,FALSE,"September 1998";#N/A,#N/A,FALSE,"June 1998";#N/A,#N/A,FALSE,"December 1997";#N/A,#N/A,FALSE,"June 1997";#N/A,#N/A,FALSE,"December 1996";#N/A,#N/A,FALSE,"December 1995"}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ut._.Syn._.and._.JE." hidden="1">{#N/A,#N/A,FALSE,"June 01 Mapping";#N/A,#N/A,FALSE,"June 01 conv";#N/A,#N/A,FALSE,"reclass";#N/A,#N/A,FALSE,"US FV";#N/A,#N/A,FALSE,"UK FV";#N/A,#N/A,FALSE,"UK GAAP"}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Sheet";#N/A,#N/A,FALSE,"T-Accounts";#N/A,#N/A,FALSE,"Jars Summary";#N/A,#N/A,FALSE,"Utah Monthly Amort";#N/A,#N/A,FALSE,"Pivot";#N/A,#N/A,FALSE,"June 2002 Writedowns";#N/A,#N/A,FALSE,"March 2003 Writedowns"}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UTC_reg_fee_perc">[18]Variables!$D$21</definedName>
    <definedName name="y" hidden="1">'[1]DSM Output'!$B$21:$B$23</definedName>
    <definedName name="YEFactors">[6]Factors!$S$3:$AG$99</definedName>
    <definedName name="z" localSheetId="0" hidden="1">'[33]DSM Output'!$G$21:$G$23</definedName>
    <definedName name="z" hidden="1">'[1]DSM Output'!$G$21:$G$23</definedName>
    <definedName name="Z_01844156_6462_4A28_9785_1A86F4D0C834_.wvu.PrintTitles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 l="1"/>
  <c r="E13" i="1" s="1"/>
  <c r="E15" i="1" s="1"/>
</calcChain>
</file>

<file path=xl/sharedStrings.xml><?xml version="1.0" encoding="utf-8"?>
<sst xmlns="http://schemas.openxmlformats.org/spreadsheetml/2006/main" count="12" uniqueCount="10">
  <si>
    <t>NPC ($) =</t>
  </si>
  <si>
    <t>Impact ($) Washington Allocated Basis</t>
  </si>
  <si>
    <t>Total Changes =</t>
  </si>
  <si>
    <t>2021 Rate Case (WA)</t>
  </si>
  <si>
    <t>2021 Rate Case April Update (WA)</t>
  </si>
  <si>
    <t>Settlement</t>
  </si>
  <si>
    <t>S01 - Blackbox Adjustment</t>
  </si>
  <si>
    <t>Total Change from April Update =</t>
  </si>
  <si>
    <t>2021 Rate Case April Update with Settlement (WA)</t>
  </si>
  <si>
    <t>S02 - October Update (Will Use PCAM Balance if Necessary)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</si>
</sst>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54">
    <xf numFmtId="0" fontId="0" fillId="0" borderId="0" xfId="0"/>
    <xf numFmtId="41" fontId="2" fillId="2" borderId="1" xfId="0" applyNumberFormat="1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164" fontId="2" fillId="2" borderId="3" xfId="1" applyNumberFormat="1" applyFont="1" applyFill="1" applyBorder="1"/>
    <xf numFmtId="0" fontId="0" fillId="0" borderId="0" xfId="0" applyBorder="1"/>
    <xf numFmtId="0" fontId="2" fillId="0" borderId="0" xfId="0" applyFont="1" applyBorder="1"/>
    <xf numFmtId="1" fontId="0" fillId="2" borderId="0" xfId="0" applyNumberFormat="1" applyFill="1" applyBorder="1"/>
    <xf numFmtId="164" fontId="0" fillId="2" borderId="0" xfId="1" applyNumberFormat="1" applyFont="1" applyFill="1" applyBorder="1"/>
    <xf numFmtId="0" fontId="2" fillId="2" borderId="0" xfId="0" applyFont="1" applyFill="1" applyBorder="1" applyAlignment="1">
      <alignment horizontal="right"/>
    </xf>
    <xf numFmtId="43" fontId="2" fillId="2" borderId="0" xfId="1" applyFont="1" applyFill="1" applyBorder="1"/>
    <xf numFmtId="1" fontId="2" fillId="2" borderId="4" xfId="0" applyNumberFormat="1" applyFont="1" applyFill="1" applyBorder="1"/>
    <xf numFmtId="1" fontId="2" fillId="2" borderId="5" xfId="0" applyNumberFormat="1" applyFont="1" applyFill="1" applyBorder="1"/>
    <xf numFmtId="164" fontId="0" fillId="2" borderId="5" xfId="1" applyNumberFormat="1" applyFont="1" applyFill="1" applyBorder="1"/>
    <xf numFmtId="164" fontId="2" fillId="2" borderId="6" xfId="1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1" fontId="2" fillId="2" borderId="7" xfId="0" applyNumberFormat="1" applyFont="1" applyFill="1" applyBorder="1"/>
    <xf numFmtId="1" fontId="2" fillId="2" borderId="0" xfId="0" applyNumberFormat="1" applyFont="1" applyFill="1" applyBorder="1"/>
    <xf numFmtId="164" fontId="2" fillId="2" borderId="8" xfId="1" applyNumberFormat="1" applyFont="1" applyFill="1" applyBorder="1" applyAlignment="1">
      <alignment horizontal="center" wrapText="1"/>
    </xf>
    <xf numFmtId="0" fontId="0" fillId="2" borderId="0" xfId="0" applyFill="1" applyBorder="1"/>
    <xf numFmtId="0" fontId="0" fillId="2" borderId="8" xfId="0" applyFill="1" applyBorder="1"/>
    <xf numFmtId="0" fontId="0" fillId="2" borderId="0" xfId="0" applyFill="1" applyBorder="1" applyAlignment="1">
      <alignment vertical="top" wrapText="1"/>
    </xf>
    <xf numFmtId="0" fontId="0" fillId="0" borderId="0" xfId="0" applyBorder="1" applyAlignment="1">
      <alignment horizontal="right" vertical="top" wrapText="1"/>
    </xf>
    <xf numFmtId="164" fontId="0" fillId="0" borderId="0" xfId="0" applyNumberFormat="1"/>
    <xf numFmtId="1" fontId="0" fillId="2" borderId="7" xfId="0" applyNumberFormat="1" applyFill="1" applyBorder="1"/>
    <xf numFmtId="164" fontId="0" fillId="0" borderId="8" xfId="1" applyNumberFormat="1" applyFont="1" applyFill="1" applyBorder="1" applyAlignment="1">
      <alignment vertical="top"/>
    </xf>
    <xf numFmtId="0" fontId="0" fillId="2" borderId="0" xfId="0" applyFill="1" applyBorder="1" applyAlignment="1">
      <alignment wrapText="1"/>
    </xf>
    <xf numFmtId="164" fontId="0" fillId="2" borderId="8" xfId="1" applyNumberFormat="1" applyFont="1" applyFill="1" applyBorder="1" applyAlignment="1">
      <alignment vertical="top"/>
    </xf>
    <xf numFmtId="164" fontId="2" fillId="2" borderId="0" xfId="1" applyNumberFormat="1" applyFont="1" applyFill="1" applyBorder="1" applyAlignment="1">
      <alignment horizontal="right" vertical="top"/>
    </xf>
    <xf numFmtId="0" fontId="0" fillId="2" borderId="7" xfId="0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164" fontId="0" fillId="2" borderId="8" xfId="0" applyNumberFormat="1" applyFill="1" applyBorder="1"/>
    <xf numFmtId="0" fontId="0" fillId="0" borderId="0" xfId="0" applyBorder="1" applyAlignment="1">
      <alignment wrapText="1"/>
    </xf>
    <xf numFmtId="0" fontId="3" fillId="2" borderId="7" xfId="2" applyFont="1" applyFill="1" applyBorder="1" applyAlignment="1">
      <alignment horizontal="right" wrapText="1"/>
    </xf>
    <xf numFmtId="0" fontId="3" fillId="2" borderId="0" xfId="2" applyFont="1" applyFill="1" applyBorder="1" applyAlignment="1">
      <alignment horizontal="right" wrapText="1"/>
    </xf>
    <xf numFmtId="164" fontId="0" fillId="0" borderId="8" xfId="0" applyNumberFormat="1" applyBorder="1"/>
    <xf numFmtId="38" fontId="3" fillId="2" borderId="8" xfId="2" applyNumberFormat="1" applyFill="1" applyBorder="1"/>
    <xf numFmtId="0" fontId="0" fillId="2" borderId="0" xfId="0" applyFill="1" applyBorder="1" applyAlignment="1">
      <alignment horizontal="center"/>
    </xf>
    <xf numFmtId="0" fontId="0" fillId="2" borderId="9" xfId="0" applyFill="1" applyBorder="1"/>
    <xf numFmtId="164" fontId="2" fillId="2" borderId="10" xfId="1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164" fontId="2" fillId="2" borderId="11" xfId="1" applyNumberFormat="1" applyFont="1" applyFill="1" applyBorder="1"/>
    <xf numFmtId="164" fontId="0" fillId="0" borderId="0" xfId="1" applyNumberFormat="1" applyFont="1" applyFill="1" applyBorder="1"/>
    <xf numFmtId="164" fontId="0" fillId="0" borderId="0" xfId="1" applyNumberFormat="1" applyFont="1" applyBorder="1"/>
    <xf numFmtId="0" fontId="0" fillId="0" borderId="0" xfId="0" applyFill="1" applyBorder="1"/>
    <xf numFmtId="164" fontId="0" fillId="0" borderId="0" xfId="1" applyNumberFormat="1" applyFont="1"/>
    <xf numFmtId="0" fontId="0" fillId="0" borderId="0" xfId="0" applyFill="1" applyBorder="1" applyAlignment="1">
      <alignment wrapText="1"/>
    </xf>
    <xf numFmtId="164" fontId="2" fillId="2" borderId="0" xfId="1" applyNumberFormat="1" applyFont="1" applyFill="1" applyBorder="1" applyAlignment="1">
      <alignment horizontal="left"/>
    </xf>
    <xf numFmtId="0" fontId="2" fillId="2" borderId="5" xfId="0" applyFont="1" applyFill="1" applyBorder="1"/>
    <xf numFmtId="0" fontId="2" fillId="2" borderId="5" xfId="0" applyFont="1" applyFill="1" applyBorder="1" applyAlignment="1">
      <alignment horizontal="right"/>
    </xf>
    <xf numFmtId="164" fontId="2" fillId="2" borderId="8" xfId="1" applyNumberFormat="1" applyFont="1" applyFill="1" applyBorder="1"/>
    <xf numFmtId="164" fontId="2" fillId="2" borderId="1" xfId="1" applyNumberFormat="1" applyFont="1" applyFill="1" applyBorder="1" applyAlignment="1">
      <alignment horizontal="left"/>
    </xf>
    <xf numFmtId="164" fontId="0" fillId="3" borderId="8" xfId="1" applyNumberFormat="1" applyFont="1" applyFill="1" applyBorder="1" applyAlignment="1">
      <alignment vertical="top"/>
    </xf>
    <xf numFmtId="1" fontId="0" fillId="3" borderId="0" xfId="0" applyNumberFormat="1" applyFill="1" applyBorder="1"/>
  </cellXfs>
  <cellStyles count="3">
    <cellStyle name="Comma" xfId="1" builtinId="3"/>
    <cellStyle name="Normal" xfId="0" builtinId="0"/>
    <cellStyle name="Normal_Washington GRC Impact Analysis" xfId="2"/>
  </cellStyles>
  <dxfs count="1"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OR%20UE%20307%20(2016%20TAM)\Updates\July\Data\GN_Heat%20Rate%20Coefficients%20CONF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.PSB1_GROUPS.PSB.OR.PPW\REGULATN\ER\06_08%20Washington%20GRC\Models\WA%20RAM%20JUNE%202008%20GRC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OR\OR%20PCAM%20(2015)\Deferral\OR%20PCAM%20CY2014_2015%2004%202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My%20Documents\Wyoming%20Rate%20Case\1999%20Case\JAM%20Dec%201998%20-%20Wy%20East%20FUN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\WA%20GRC%20Dec%202013%20Base\Pre-Filing%20Analysis\Capital%20Structure\WA%20JAM%20December%202013%20GRC%20-%20Capital%20Structur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Oregon%20TAM%202017\Generation%20Cost%20Time%20Series\Full%20calculation%20files\COS%20Oregon%20Functionlization%20Model%20-%20Dec%2020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Generic\Attributes%20&amp;%20Data%20Series\Plants\IRP%202013%20Resource%20Modeling%20_2013%2005%2010\x%20-%20GRID%20Data%20Inputs%20(2013%20IRP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R\WA%20GRC%20Dec%202013%20Base\Models\Revenue%20Requirement%20Summary%20Model%20-%202014%20WA%20GRC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1951\AppData\Local\Temp\Temp1_CY2013%20Normalized%20NPC.zip\WA%202013.Q4%20Normalized-%20Allocation%20Support%20(WCA%20-%20Confidential)%20_2014%2004%200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771\AppData\Local\Microsoft\Windows\INetCache\Content.Outlook\ZOJN44QB\5.1%20NPC%20-%20WA%20March%202016%20-%20Rebuttal%20-%20xORCA%20QFs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xx-xx%20(GRC%20CY2016)\Data\GNw_Market%20Price%20Index%20(1206)%20(Confidential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oups\NPC\Actual%20NPCs\2009\01%20-%20January\2008\09%20-%20September\2008\03%20-%20March\2008\01%20-%20January%20(Book%20Run)\1992-2004\NPC%20Actual%20%201992-2004%20Month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oided%20Cost%20-%202010\03%20-%20Cedar%20Creek%20Wind%20-%202010%20Mar\Data\Source%20Files\Source%20Files\GN_Planned%20Outages%20(In%20Progres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33724\AppData\Local\Temp\Temp1_March2016%20Pro%20Forma%20NPC.zip\WAGRC%20March16_NPC%20study%202014%2004%2004.xlsm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oided%20Cost%20-%202010\03%20-%20Cedar%20Creek%20Wind%20-%202010%20Mar\Data\xGN_EOR%20w%20IRP%20(Confidential)%20_2010%2003%203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ah\Ut%20AC%202013%20May%20-%20Sch%2037%20Update\Data\Ut%20Sch%2037%20-%20Demand%20(CONF)%20_2013%2005%2005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22455\AppData\Local\Microsoft\Windows\Temporary%20Internet%20Files\Content.Outlook\FN778TA6\ICE%20prices%20from%20archive%2012%2031%202014%20HIGHLY%20CONF%20CORRECTED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oae\Local%20Settings\Temporary%20Internet%20Files\OLK160\HCPD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9158\LOCALS~1\Temp\Temporary%20Directory%202%20for%202009%2001%2005.zip\GNw_Indexed%20IRP%20Resources%20(Confidential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%20Exhibit%20No.%20MGW-5&#8212;%20Washington%20Allocated%20NPC%20April%20Update%20with%20Settle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groups\Generic\Attributes%20&amp;%20Data%20Series\Planned%20Outage%20and%20EFOR\48%20Month%20Ending%202008%20Jun\48%20month%20analysis%20ending%20Jun2008_Excl%20(EFOR)%20_2009%2001%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OR%20UE%20xxx%20(2016%20TAM)\DR\TAM%20Support\_ORTAM17%20NPC%20Study_2016%2003%2018%20CONF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ER\WA%20GRC%20June%202012%20Base\Rebuttal\Bench%20Request%2012\2013%20WA%20GRC%20RAM%20-%20BR%201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PDXCO\PSB1\NPC\GRID%20Studies\OR%20UE%20323%20(2017%20TAM)\Rebuttal\_Workpaper%20-%20Compare%20Price%20Curves%20for%20Test%20Periods%20(1612%20CY18)%20vs%20(170623%20CY18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siness%20Plan%202007\Cover%20Page%20L&amp;C%20forecast%20inputs%20EXCE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REGULATN\COS\FUNC%20FACTORS\2015%20Factors\December%202015\COS%20total%20Company%20Functionlization%20Dec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S2 blending"/>
      <sheetName val="Assumptions"/>
      <sheetName val="GRID HR Coeff (OR-obsolete)"/>
      <sheetName val="VDOC"/>
      <sheetName val="GRID HR Coeff PacOwnership"/>
      <sheetName val="GRID HR Coeff PacShareWDWE"/>
      <sheetName val="Source"/>
      <sheetName val="Ownershi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1">
          <cell r="A21" t="str">
            <v>A</v>
          </cell>
          <cell r="B21">
            <v>0</v>
          </cell>
          <cell r="C21">
            <v>9.0929860516753263E-3</v>
          </cell>
          <cell r="D21">
            <v>2.871078333330248E-2</v>
          </cell>
          <cell r="E21">
            <v>1.1185147503806035E-3</v>
          </cell>
          <cell r="F21">
            <v>2.8737607334348807E-4</v>
          </cell>
          <cell r="G21">
            <v>2.9147168123222229E-4</v>
          </cell>
          <cell r="H21">
            <v>1.7214226525198682E-3</v>
          </cell>
          <cell r="I21">
            <v>1.2516762556267053E-3</v>
          </cell>
          <cell r="J21">
            <v>1.6835214111608435E-2</v>
          </cell>
          <cell r="K21">
            <v>1.3979435689175392E-2</v>
          </cell>
          <cell r="L21">
            <v>6.7352617001703897E-3</v>
          </cell>
          <cell r="M21">
            <v>8.9786117877741888E-3</v>
          </cell>
          <cell r="N21">
            <v>5.5875952112673641E-2</v>
          </cell>
          <cell r="O21">
            <v>5.4947364503524533E-2</v>
          </cell>
          <cell r="P21">
            <v>3.6249584584154358E-2</v>
          </cell>
          <cell r="Q21">
            <v>3.4972567259959641E-3</v>
          </cell>
          <cell r="R21">
            <v>1.4991707235824164E-3</v>
          </cell>
          <cell r="S21">
            <v>4.3251119312803874E-3</v>
          </cell>
          <cell r="T21">
            <v>4.3251119312803874E-3</v>
          </cell>
          <cell r="U21">
            <v>3.2423002596517741E-3</v>
          </cell>
          <cell r="V21">
            <v>2.5377176372002931E-3</v>
          </cell>
          <cell r="W21">
            <v>3.525339984550045E-3</v>
          </cell>
          <cell r="X21">
            <v>1.6360728618995911E-3</v>
          </cell>
          <cell r="Y21">
            <v>2.413588450866617E-3</v>
          </cell>
          <cell r="Z21">
            <v>2.7202575045691384E-3</v>
          </cell>
          <cell r="AA21">
            <v>2.4124313126984076E-3</v>
          </cell>
          <cell r="AB21">
            <v>3.5285239194553374E-3</v>
          </cell>
          <cell r="AC21">
            <v>3.7198015395376459E-3</v>
          </cell>
          <cell r="AD21">
            <v>6.3101091275594712E-3</v>
          </cell>
          <cell r="AE21">
            <v>7.059383617073217E-3</v>
          </cell>
          <cell r="AF21">
            <v>6.6844693956869252E-3</v>
          </cell>
          <cell r="AG21">
            <v>2.1404258721902459E-3</v>
          </cell>
          <cell r="AH21">
            <v>1.3529130176E-2</v>
          </cell>
          <cell r="AI21">
            <v>2.7690573636537973E-3</v>
          </cell>
          <cell r="AJ21">
            <v>0</v>
          </cell>
          <cell r="AK21">
            <v>1.801773133505468E-3</v>
          </cell>
          <cell r="AL21">
            <v>3.7081996191561922E-3</v>
          </cell>
          <cell r="AM21">
            <v>0</v>
          </cell>
          <cell r="AN21">
            <v>0</v>
          </cell>
          <cell r="AO21">
            <v>3.2661622198260441E-3</v>
          </cell>
          <cell r="AP21">
            <v>0</v>
          </cell>
          <cell r="AQ21">
            <v>3.0999999999999999E-3</v>
          </cell>
          <cell r="AR21">
            <v>0</v>
          </cell>
          <cell r="AS21">
            <v>3.7135220424346247E-3</v>
          </cell>
          <cell r="AT21">
            <v>0</v>
          </cell>
        </row>
        <row r="22">
          <cell r="A22" t="str">
            <v>B</v>
          </cell>
          <cell r="B22">
            <v>1</v>
          </cell>
          <cell r="C22">
            <v>9.0809953008379516</v>
          </cell>
          <cell r="D22">
            <v>7.1223972471167594</v>
          </cell>
          <cell r="E22">
            <v>9.2665218686531734</v>
          </cell>
          <cell r="F22">
            <v>8.8231159958162184</v>
          </cell>
          <cell r="G22">
            <v>8.8936754094387993</v>
          </cell>
          <cell r="H22">
            <v>8.5679030799586116</v>
          </cell>
          <cell r="I22">
            <v>8.9739410561101103</v>
          </cell>
          <cell r="J22">
            <v>8.8491032442444233</v>
          </cell>
          <cell r="K22">
            <v>9.4777490273560066</v>
          </cell>
          <cell r="L22">
            <v>8.3108176981793669</v>
          </cell>
          <cell r="M22">
            <v>6.456150029044216</v>
          </cell>
          <cell r="N22">
            <v>7.7837233145758473</v>
          </cell>
          <cell r="O22">
            <v>7.4382117216264785</v>
          </cell>
          <cell r="P22">
            <v>6.412581471271273</v>
          </cell>
          <cell r="Q22">
            <v>9.3869957455707063</v>
          </cell>
          <cell r="R22">
            <v>9.3207441673715046</v>
          </cell>
          <cell r="S22">
            <v>3.9944374645343137</v>
          </cell>
          <cell r="T22">
            <v>3.9944374645343137</v>
          </cell>
          <cell r="U22">
            <v>8.0337925014313569</v>
          </cell>
          <cell r="V22">
            <v>7.9789746694557522</v>
          </cell>
          <cell r="W22">
            <v>7.51416425095774</v>
          </cell>
          <cell r="X22">
            <v>7.8836215941709176</v>
          </cell>
          <cell r="Y22">
            <v>8.2467289056839679</v>
          </cell>
          <cell r="Z22">
            <v>7.7354048402151605</v>
          </cell>
          <cell r="AA22">
            <v>8.1410872050845544</v>
          </cell>
          <cell r="AB22">
            <v>7.624938560004729</v>
          </cell>
          <cell r="AC22">
            <v>7.6204658620382162</v>
          </cell>
          <cell r="AD22">
            <v>8.1203680813893264</v>
          </cell>
          <cell r="AE22">
            <v>7.9001562058666375</v>
          </cell>
          <cell r="AF22">
            <v>7.547074461702648</v>
          </cell>
          <cell r="AG22">
            <v>9.9344948095157264</v>
          </cell>
          <cell r="AH22">
            <v>7.3524697246709998</v>
          </cell>
          <cell r="AI22">
            <v>3.862401741628481</v>
          </cell>
          <cell r="AJ22">
            <v>9.2025188534991358</v>
          </cell>
          <cell r="AK22">
            <v>4.6945824747109066</v>
          </cell>
          <cell r="AL22">
            <v>2.6516688640167674</v>
          </cell>
          <cell r="AM22">
            <v>8.0385676118071618</v>
          </cell>
          <cell r="AN22">
            <v>11.048</v>
          </cell>
          <cell r="AO22">
            <v>2.9467712149053251</v>
          </cell>
          <cell r="AP22">
            <v>8.4560049580746242</v>
          </cell>
          <cell r="AQ22">
            <v>2.9988999999999999</v>
          </cell>
          <cell r="AR22">
            <v>8.3549771027137858</v>
          </cell>
          <cell r="AS22">
            <v>2.8064244858042771</v>
          </cell>
          <cell r="AT22">
            <v>8.7280030301999592</v>
          </cell>
        </row>
        <row r="23">
          <cell r="A23" t="str">
            <v>C</v>
          </cell>
          <cell r="B23">
            <v>0</v>
          </cell>
          <cell r="C23">
            <v>108.57624883242208</v>
          </cell>
          <cell r="D23">
            <v>127.29795201864253</v>
          </cell>
          <cell r="E23">
            <v>291.85778219931217</v>
          </cell>
          <cell r="F23">
            <v>991.3516610105861</v>
          </cell>
          <cell r="G23">
            <v>1026.5632612998868</v>
          </cell>
          <cell r="H23">
            <v>289.04599027644724</v>
          </cell>
          <cell r="I23">
            <v>267.7431793574417</v>
          </cell>
          <cell r="J23">
            <v>138.63852436241112</v>
          </cell>
          <cell r="K23">
            <v>92.58806394871128</v>
          </cell>
          <cell r="L23">
            <v>291.02273422706821</v>
          </cell>
          <cell r="M23">
            <v>527.63604401306873</v>
          </cell>
          <cell r="N23">
            <v>161.75580173417995</v>
          </cell>
          <cell r="O23">
            <v>159.97790058731078</v>
          </cell>
          <cell r="P23">
            <v>187.11975645671745</v>
          </cell>
          <cell r="Q23">
            <v>191.08472711345641</v>
          </cell>
          <cell r="R23">
            <v>231.49194866410619</v>
          </cell>
          <cell r="S23">
            <v>478.68176299445685</v>
          </cell>
          <cell r="T23">
            <v>478.68176299445685</v>
          </cell>
          <cell r="U23">
            <v>415.29682712900967</v>
          </cell>
          <cell r="V23">
            <v>458.27276346856985</v>
          </cell>
          <cell r="W23">
            <v>501.98882857779006</v>
          </cell>
          <cell r="X23">
            <v>490.07540032663559</v>
          </cell>
          <cell r="Y23">
            <v>399.40866214424403</v>
          </cell>
          <cell r="Z23">
            <v>473.85878226814918</v>
          </cell>
          <cell r="AA23">
            <v>452.95810327225297</v>
          </cell>
          <cell r="AB23">
            <v>482.31675736948563</v>
          </cell>
          <cell r="AC23">
            <v>457.89751599940973</v>
          </cell>
          <cell r="AD23">
            <v>197.812641576743</v>
          </cell>
          <cell r="AE23">
            <v>267.04639740014113</v>
          </cell>
          <cell r="AF23">
            <v>357.17690930922817</v>
          </cell>
          <cell r="AG23">
            <v>399.34509249964009</v>
          </cell>
          <cell r="AH23">
            <v>86.414845581685995</v>
          </cell>
          <cell r="AI23">
            <v>835.05001578179952</v>
          </cell>
          <cell r="AJ23">
            <v>0</v>
          </cell>
          <cell r="AK23">
            <v>814.41546130653455</v>
          </cell>
          <cell r="AL23">
            <v>1149.4925051125986</v>
          </cell>
          <cell r="AM23">
            <v>0</v>
          </cell>
          <cell r="AN23">
            <v>0</v>
          </cell>
          <cell r="AO23">
            <v>1053.9901624621814</v>
          </cell>
          <cell r="AP23">
            <v>0</v>
          </cell>
          <cell r="AQ23">
            <v>1065.0999999999999</v>
          </cell>
          <cell r="AR23">
            <v>0</v>
          </cell>
          <cell r="AS23">
            <v>1024.0790613988238</v>
          </cell>
          <cell r="AT23">
            <v>0</v>
          </cell>
        </row>
        <row r="39">
          <cell r="A39" t="str">
            <v>Match GRID Unit Name</v>
          </cell>
          <cell r="B39" t="str">
            <v>Blundell</v>
          </cell>
          <cell r="C39" t="str">
            <v>Carbon 1</v>
          </cell>
          <cell r="D39" t="str">
            <v>Carbon 2</v>
          </cell>
          <cell r="E39" t="str">
            <v>Cholla 4</v>
          </cell>
          <cell r="F39" t="str">
            <v>Colstrip 3</v>
          </cell>
          <cell r="G39" t="str">
            <v>Colstrip 4</v>
          </cell>
          <cell r="H39" t="str">
            <v>Craig 1</v>
          </cell>
          <cell r="I39" t="str">
            <v>Craig 2</v>
          </cell>
          <cell r="J39" t="str">
            <v>Dave Johnston 1</v>
          </cell>
          <cell r="K39" t="str">
            <v>Dave Johnston 2</v>
          </cell>
          <cell r="L39" t="str">
            <v>Dave Johnston 3</v>
          </cell>
          <cell r="M39" t="str">
            <v>Dave Johnston 4</v>
          </cell>
          <cell r="N39" t="str">
            <v>Gadsby 1</v>
          </cell>
          <cell r="O39" t="str">
            <v>Gadsby 2</v>
          </cell>
          <cell r="P39" t="str">
            <v>Gadsby 3</v>
          </cell>
          <cell r="Q39" t="str">
            <v>Hayden 1</v>
          </cell>
          <cell r="R39" t="str">
            <v>Hayden 2</v>
          </cell>
          <cell r="S39" t="str">
            <v>Hermiston 1 Owned</v>
          </cell>
          <cell r="T39" t="str">
            <v>Hermiston 2 Owned</v>
          </cell>
          <cell r="U39" t="str">
            <v>Hunter 1</v>
          </cell>
          <cell r="V39" t="str">
            <v>Hunter 2</v>
          </cell>
          <cell r="W39" t="str">
            <v>Hunter 3</v>
          </cell>
          <cell r="X39" t="str">
            <v>Huntington 1</v>
          </cell>
          <cell r="Y39" t="str">
            <v>Huntington 2</v>
          </cell>
          <cell r="Z39" t="str">
            <v>Jim Bridger 1</v>
          </cell>
          <cell r="AA39" t="str">
            <v>Jim Bridger 2</v>
          </cell>
          <cell r="AB39" t="str">
            <v>Jim Bridger 3</v>
          </cell>
          <cell r="AC39" t="str">
            <v>Jim Bridger 4</v>
          </cell>
          <cell r="AD39" t="str">
            <v>Naughton 1</v>
          </cell>
          <cell r="AE39" t="str">
            <v>Naughton 2</v>
          </cell>
          <cell r="AF39" t="str">
            <v>Naughton 3</v>
          </cell>
          <cell r="AG39" t="str">
            <v>Wyodak</v>
          </cell>
          <cell r="AH39" t="str">
            <v>Gadsby 4</v>
          </cell>
          <cell r="AI39" t="str">
            <v>Currant Creek 1</v>
          </cell>
          <cell r="AJ39" t="str">
            <v>Currant Creek 1 Duct Firing</v>
          </cell>
          <cell r="AK39" t="str">
            <v>Chehalis</v>
          </cell>
          <cell r="AL39" t="str">
            <v>Lake Side 1</v>
          </cell>
          <cell r="AM39" t="str">
            <v>Lake Side 1 Duct Firing</v>
          </cell>
          <cell r="AN39" t="str">
            <v>Lake Side 1 Augmentation</v>
          </cell>
          <cell r="AO39" t="str">
            <v>Lake Side 2</v>
          </cell>
          <cell r="AP39" t="str">
            <v>Lake Side 2 Duct Firing</v>
          </cell>
        </row>
      </sheetData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9">
          <cell r="D9">
            <v>0.75</v>
          </cell>
        </row>
        <row r="11">
          <cell r="Y11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">
          <cell r="G12">
            <v>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paper Index"/>
      <sheetName val="Table 1"/>
      <sheetName val="Table X"/>
      <sheetName val="Attachment 1 - PCAM Calculation"/>
      <sheetName val="(2.1) Adj Actual NPC"/>
      <sheetName val="(2.2) Adjustments"/>
      <sheetName val="(2.3) Actual NPC"/>
      <sheetName val="(3.1) Base NPC UE264 ORTAM2014"/>
      <sheetName val="(4.1) Retail Load"/>
      <sheetName val="(5.1) Earned Retur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ction"/>
      <sheetName val="Report"/>
      <sheetName val="NRO"/>
      <sheetName val="ADJ"/>
      <sheetName val="URO"/>
      <sheetName val="UTCR"/>
      <sheetName val="Unadj Data for RAM"/>
      <sheetName val="Inputs"/>
      <sheetName val="Variables"/>
      <sheetName val="Factors"/>
      <sheetName val="Check"/>
      <sheetName val="WelcomeDialog"/>
      <sheetName val="Macr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B2">
            <v>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NPC"/>
      <sheetName val="Results"/>
      <sheetName val="Report"/>
      <sheetName val="UTCR"/>
      <sheetName val="NRO"/>
      <sheetName val="ADJ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>
        <row r="10">
          <cell r="D10">
            <v>29009259.839632533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B2">
            <v>2</v>
          </cell>
        </row>
        <row r="32">
          <cell r="B32">
            <v>6.3400000000000001E-3</v>
          </cell>
        </row>
        <row r="33">
          <cell r="B33">
            <v>2E-3</v>
          </cell>
        </row>
        <row r="34">
          <cell r="B34">
            <v>3.8730000000000001E-2</v>
          </cell>
        </row>
        <row r="35">
          <cell r="B35">
            <v>0</v>
          </cell>
        </row>
        <row r="36">
          <cell r="B36">
            <v>0</v>
          </cell>
        </row>
      </sheetData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xed Generation Costs"/>
      <sheetName val="Inputs"/>
      <sheetName val="JAM Download"/>
      <sheetName val="FuncStudy"/>
      <sheetName val="Func Factors"/>
      <sheetName val="ACCUMDIT"/>
      <sheetName val="STEP_UP"/>
      <sheetName val="NPC"/>
    </sheetNames>
    <sheetDataSet>
      <sheetData sheetId="0" refreshError="1"/>
      <sheetData sheetId="1" refreshError="1"/>
      <sheetData sheetId="2">
        <row r="5">
          <cell r="R5" t="str">
            <v>FERC.JAMFactor</v>
          </cell>
          <cell r="S5" t="str">
            <v>JAM Value</v>
          </cell>
        </row>
        <row r="6">
          <cell r="R6" t="str">
            <v>440.NA</v>
          </cell>
          <cell r="S6">
            <v>0</v>
          </cell>
        </row>
        <row r="7">
          <cell r="R7" t="str">
            <v>440.S</v>
          </cell>
          <cell r="S7">
            <v>593261587.15894675</v>
          </cell>
        </row>
        <row r="8">
          <cell r="R8" t="str">
            <v>440.NA1</v>
          </cell>
          <cell r="S8">
            <v>0</v>
          </cell>
        </row>
        <row r="9">
          <cell r="R9" t="str">
            <v>440.NA2</v>
          </cell>
          <cell r="S9">
            <v>593261587.15894675</v>
          </cell>
        </row>
        <row r="10">
          <cell r="R10" t="str">
            <v>440.NA3</v>
          </cell>
          <cell r="S10">
            <v>0</v>
          </cell>
        </row>
        <row r="11">
          <cell r="R11" t="str">
            <v>442.NA</v>
          </cell>
          <cell r="S11">
            <v>0</v>
          </cell>
        </row>
        <row r="12">
          <cell r="R12" t="str">
            <v>442.S</v>
          </cell>
          <cell r="S12">
            <v>624939117.2452023</v>
          </cell>
        </row>
        <row r="13">
          <cell r="R13" t="str">
            <v>442.SE</v>
          </cell>
          <cell r="S13">
            <v>0</v>
          </cell>
        </row>
        <row r="14">
          <cell r="R14" t="str">
            <v>442.SG</v>
          </cell>
          <cell r="S14">
            <v>0</v>
          </cell>
        </row>
        <row r="15">
          <cell r="R15" t="str">
            <v>442.NA1</v>
          </cell>
          <cell r="S15">
            <v>0</v>
          </cell>
        </row>
        <row r="16">
          <cell r="R16" t="str">
            <v>442.NA2</v>
          </cell>
          <cell r="S16">
            <v>0</v>
          </cell>
        </row>
        <row r="17">
          <cell r="R17" t="str">
            <v>442.NA3</v>
          </cell>
          <cell r="S17">
            <v>624939117.2452023</v>
          </cell>
        </row>
        <row r="18">
          <cell r="R18" t="str">
            <v>442.NA4</v>
          </cell>
          <cell r="S18">
            <v>0</v>
          </cell>
        </row>
        <row r="19">
          <cell r="R19" t="str">
            <v>444.NA</v>
          </cell>
          <cell r="S19">
            <v>0</v>
          </cell>
        </row>
        <row r="20">
          <cell r="R20" t="str">
            <v>444.S</v>
          </cell>
          <cell r="S20">
            <v>5751269.4290097598</v>
          </cell>
        </row>
        <row r="21">
          <cell r="R21" t="str">
            <v>444.SO</v>
          </cell>
          <cell r="S21">
            <v>0</v>
          </cell>
        </row>
        <row r="22">
          <cell r="R22" t="str">
            <v>444.NA1</v>
          </cell>
          <cell r="S22">
            <v>5751269.4290097598</v>
          </cell>
        </row>
        <row r="23">
          <cell r="R23" t="str">
            <v>444.NA2</v>
          </cell>
          <cell r="S23">
            <v>0</v>
          </cell>
        </row>
        <row r="24">
          <cell r="R24" t="str">
            <v>445.NA</v>
          </cell>
          <cell r="S24">
            <v>0</v>
          </cell>
        </row>
        <row r="25">
          <cell r="R25" t="str">
            <v>445.S</v>
          </cell>
          <cell r="S25">
            <v>0</v>
          </cell>
        </row>
        <row r="26">
          <cell r="R26" t="str">
            <v>445.NA1</v>
          </cell>
          <cell r="S26">
            <v>0</v>
          </cell>
        </row>
        <row r="27">
          <cell r="R27" t="str">
            <v>445.NA2</v>
          </cell>
          <cell r="S27">
            <v>0</v>
          </cell>
        </row>
        <row r="28">
          <cell r="R28" t="str">
            <v>445.NA3</v>
          </cell>
          <cell r="S28">
            <v>0</v>
          </cell>
        </row>
        <row r="29">
          <cell r="R29" t="str">
            <v>448.NA</v>
          </cell>
          <cell r="S29">
            <v>0</v>
          </cell>
        </row>
        <row r="30">
          <cell r="R30" t="str">
            <v>448.S</v>
          </cell>
          <cell r="S30">
            <v>0</v>
          </cell>
        </row>
        <row r="31">
          <cell r="R31" t="str">
            <v>448.SO</v>
          </cell>
          <cell r="S31">
            <v>0</v>
          </cell>
        </row>
        <row r="32">
          <cell r="R32" t="str">
            <v>448.NA1</v>
          </cell>
          <cell r="S32">
            <v>0</v>
          </cell>
        </row>
        <row r="33">
          <cell r="R33" t="str">
            <v>448.NA2</v>
          </cell>
          <cell r="S33">
            <v>0</v>
          </cell>
        </row>
        <row r="34">
          <cell r="R34" t="str">
            <v>Total Sales to Ultimate Customers.NA</v>
          </cell>
          <cell r="S34">
            <v>1223951973.8331587</v>
          </cell>
        </row>
        <row r="35">
          <cell r="R35" t="str">
            <v>Total Sales to Ultimate Customers.NA1</v>
          </cell>
          <cell r="S35">
            <v>0</v>
          </cell>
        </row>
        <row r="36">
          <cell r="R36" t="str">
            <v>Total Sales to Ultimate Customers.NA2</v>
          </cell>
          <cell r="S36">
            <v>0</v>
          </cell>
        </row>
        <row r="37">
          <cell r="R37" t="str">
            <v>Total Sales to Ultimate Customers.NA3</v>
          </cell>
          <cell r="S37">
            <v>0</v>
          </cell>
        </row>
        <row r="38">
          <cell r="R38" t="str">
            <v>447.NA</v>
          </cell>
          <cell r="S38">
            <v>0</v>
          </cell>
        </row>
        <row r="39">
          <cell r="R39" t="str">
            <v>447.S</v>
          </cell>
          <cell r="S39">
            <v>1076994.03</v>
          </cell>
        </row>
        <row r="40">
          <cell r="R40" t="str">
            <v>447.NA1</v>
          </cell>
          <cell r="S40">
            <v>1076994.03</v>
          </cell>
        </row>
        <row r="41">
          <cell r="R41" t="str">
            <v>447.NA2</v>
          </cell>
          <cell r="S41">
            <v>0</v>
          </cell>
        </row>
        <row r="42">
          <cell r="R42" t="str">
            <v>447NPC.NA</v>
          </cell>
          <cell r="S42">
            <v>0</v>
          </cell>
        </row>
        <row r="43">
          <cell r="R43" t="str">
            <v>447NPC.SG</v>
          </cell>
          <cell r="S43">
            <v>137299882.10075101</v>
          </cell>
        </row>
        <row r="44">
          <cell r="R44" t="str">
            <v>447NPC.SE</v>
          </cell>
          <cell r="S44">
            <v>0</v>
          </cell>
        </row>
        <row r="45">
          <cell r="R45" t="str">
            <v>447NPC.SG1</v>
          </cell>
          <cell r="S45">
            <v>0</v>
          </cell>
        </row>
        <row r="46">
          <cell r="R46" t="str">
            <v>447NPC.NA1</v>
          </cell>
          <cell r="S46">
            <v>137299882.10075101</v>
          </cell>
        </row>
        <row r="47">
          <cell r="R47" t="str">
            <v>447NPC.NA2</v>
          </cell>
          <cell r="S47">
            <v>0</v>
          </cell>
        </row>
        <row r="48">
          <cell r="R48" t="str">
            <v>447NPC.NA3</v>
          </cell>
          <cell r="S48">
            <v>138376876.13075101</v>
          </cell>
        </row>
        <row r="49">
          <cell r="R49" t="str">
            <v>447NPC.NA4</v>
          </cell>
          <cell r="S49">
            <v>0</v>
          </cell>
        </row>
        <row r="50">
          <cell r="R50" t="str">
            <v>449.NA</v>
          </cell>
          <cell r="S50">
            <v>0</v>
          </cell>
        </row>
        <row r="51">
          <cell r="R51" t="str">
            <v>449.S</v>
          </cell>
          <cell r="S51">
            <v>0</v>
          </cell>
        </row>
        <row r="52">
          <cell r="R52" t="str">
            <v>449.SG</v>
          </cell>
          <cell r="S52">
            <v>0</v>
          </cell>
        </row>
        <row r="53">
          <cell r="R53" t="str">
            <v>449.NA1</v>
          </cell>
          <cell r="S53">
            <v>0</v>
          </cell>
        </row>
        <row r="54">
          <cell r="R54" t="str">
            <v>449.NA2</v>
          </cell>
          <cell r="S54">
            <v>0</v>
          </cell>
        </row>
        <row r="55">
          <cell r="R55" t="str">
            <v>449.NA3</v>
          </cell>
          <cell r="S55">
            <v>0</v>
          </cell>
        </row>
        <row r="56">
          <cell r="R56" t="str">
            <v>449.NA4</v>
          </cell>
          <cell r="S56">
            <v>0</v>
          </cell>
        </row>
        <row r="57">
          <cell r="R57" t="str">
            <v>Total Sales from Electricity.NA</v>
          </cell>
          <cell r="S57">
            <v>1362328849.9639096</v>
          </cell>
        </row>
        <row r="58">
          <cell r="R58" t="str">
            <v>450.NA</v>
          </cell>
          <cell r="S58">
            <v>0</v>
          </cell>
        </row>
        <row r="59">
          <cell r="R59" t="str">
            <v>450.S</v>
          </cell>
          <cell r="S59">
            <v>3787355.1</v>
          </cell>
        </row>
        <row r="60">
          <cell r="R60" t="str">
            <v>450.SO</v>
          </cell>
          <cell r="S60">
            <v>0</v>
          </cell>
        </row>
        <row r="61">
          <cell r="R61" t="str">
            <v>450.NA1</v>
          </cell>
          <cell r="S61">
            <v>3787355.1</v>
          </cell>
        </row>
        <row r="62">
          <cell r="R62" t="str">
            <v>450.NA2</v>
          </cell>
          <cell r="S62">
            <v>0</v>
          </cell>
        </row>
        <row r="63">
          <cell r="R63" t="str">
            <v>451.NA</v>
          </cell>
          <cell r="S63">
            <v>0</v>
          </cell>
        </row>
        <row r="64">
          <cell r="R64" t="str">
            <v>451.S</v>
          </cell>
          <cell r="S64">
            <v>1300291.95</v>
          </cell>
        </row>
        <row r="65">
          <cell r="R65" t="str">
            <v>451.SG</v>
          </cell>
          <cell r="S65">
            <v>0</v>
          </cell>
        </row>
        <row r="66">
          <cell r="R66" t="str">
            <v>451.SO</v>
          </cell>
          <cell r="S66">
            <v>1853.9530854503696</v>
          </cell>
        </row>
        <row r="67">
          <cell r="R67" t="str">
            <v>451.NA1</v>
          </cell>
          <cell r="S67">
            <v>1302145.9030854504</v>
          </cell>
        </row>
        <row r="68">
          <cell r="R68" t="str">
            <v>451.NA2</v>
          </cell>
          <cell r="S68">
            <v>0</v>
          </cell>
        </row>
        <row r="69">
          <cell r="R69" t="str">
            <v>453.NA</v>
          </cell>
          <cell r="S69">
            <v>0</v>
          </cell>
        </row>
        <row r="70">
          <cell r="R70" t="str">
            <v>453.SG</v>
          </cell>
          <cell r="S70">
            <v>397.46617631604994</v>
          </cell>
        </row>
        <row r="71">
          <cell r="R71" t="str">
            <v>453.NA1</v>
          </cell>
          <cell r="S71">
            <v>397.46617631604994</v>
          </cell>
        </row>
        <row r="72">
          <cell r="R72" t="str">
            <v>453.NA2</v>
          </cell>
          <cell r="S72">
            <v>0</v>
          </cell>
        </row>
        <row r="73">
          <cell r="R73" t="str">
            <v>454.NA</v>
          </cell>
          <cell r="S73">
            <v>0</v>
          </cell>
        </row>
        <row r="74">
          <cell r="R74" t="str">
            <v>454.S</v>
          </cell>
          <cell r="S74">
            <v>3448978.37</v>
          </cell>
        </row>
        <row r="75">
          <cell r="R75" t="str">
            <v>454.SG</v>
          </cell>
          <cell r="S75">
            <v>1356311.5328301112</v>
          </cell>
        </row>
        <row r="76">
          <cell r="R76" t="str">
            <v>454.SG1</v>
          </cell>
          <cell r="S76">
            <v>0</v>
          </cell>
        </row>
        <row r="77">
          <cell r="R77" t="str">
            <v>454.SO</v>
          </cell>
          <cell r="S77">
            <v>973721.61317351309</v>
          </cell>
        </row>
        <row r="78">
          <cell r="R78" t="str">
            <v>454.NA1</v>
          </cell>
          <cell r="S78">
            <v>5779011.5160036236</v>
          </cell>
        </row>
        <row r="79">
          <cell r="R79" t="str">
            <v>454.NA2</v>
          </cell>
          <cell r="S79">
            <v>0</v>
          </cell>
        </row>
        <row r="80">
          <cell r="R80" t="str">
            <v>454.NA3</v>
          </cell>
          <cell r="S80">
            <v>0</v>
          </cell>
        </row>
        <row r="81">
          <cell r="R81" t="str">
            <v>454.NA4</v>
          </cell>
          <cell r="S81">
            <v>0</v>
          </cell>
        </row>
        <row r="82">
          <cell r="R82" t="str">
            <v>456.NA</v>
          </cell>
          <cell r="S82">
            <v>0</v>
          </cell>
        </row>
        <row r="83">
          <cell r="R83" t="str">
            <v>456.S</v>
          </cell>
          <cell r="S83">
            <v>-18.399999999999999</v>
          </cell>
        </row>
        <row r="84">
          <cell r="R84" t="str">
            <v>456.CN</v>
          </cell>
          <cell r="S84">
            <v>0</v>
          </cell>
        </row>
        <row r="85">
          <cell r="R85" t="str">
            <v>456.SE</v>
          </cell>
          <cell r="S85">
            <v>2833666.3357698102</v>
          </cell>
        </row>
        <row r="86">
          <cell r="R86" t="str">
            <v>456.SO</v>
          </cell>
          <cell r="S86">
            <v>231935.14585371196</v>
          </cell>
        </row>
        <row r="87">
          <cell r="R87" t="str">
            <v>456.SG</v>
          </cell>
          <cell r="S87">
            <v>28302251.190230418</v>
          </cell>
        </row>
        <row r="88">
          <cell r="R88" t="str">
            <v>456.NA1</v>
          </cell>
          <cell r="S88">
            <v>0</v>
          </cell>
        </row>
        <row r="89">
          <cell r="R89" t="str">
            <v>456.NA2</v>
          </cell>
          <cell r="S89">
            <v>0</v>
          </cell>
        </row>
        <row r="90">
          <cell r="R90" t="str">
            <v>456.NA3</v>
          </cell>
          <cell r="S90">
            <v>31367834.271853939</v>
          </cell>
        </row>
        <row r="91">
          <cell r="R91" t="str">
            <v>456.NA4</v>
          </cell>
          <cell r="S91">
            <v>0</v>
          </cell>
        </row>
        <row r="92">
          <cell r="R92" t="str">
            <v>Total Other Electric Revenues.NA</v>
          </cell>
          <cell r="S92">
            <v>42236744.257119328</v>
          </cell>
        </row>
        <row r="93">
          <cell r="R93" t="str">
            <v>Total Other Electric Revenues.NA1</v>
          </cell>
          <cell r="S93">
            <v>0</v>
          </cell>
        </row>
        <row r="94">
          <cell r="R94" t="str">
            <v>Total Electric Operating Revenues.NA</v>
          </cell>
          <cell r="S94">
            <v>1404565594.221029</v>
          </cell>
        </row>
        <row r="95">
          <cell r="R95" t="str">
            <v>Total Electric Operating Revenues.NA1</v>
          </cell>
          <cell r="S95">
            <v>0</v>
          </cell>
        </row>
        <row r="96">
          <cell r="R96" t="str">
            <v>Summary of Revenues by Factor.NA</v>
          </cell>
          <cell r="S96">
            <v>0</v>
          </cell>
        </row>
        <row r="97">
          <cell r="R97" t="str">
            <v>Summary of Revenues by Factor.NA1</v>
          </cell>
          <cell r="S97">
            <v>1233565574.8831584</v>
          </cell>
        </row>
        <row r="98">
          <cell r="R98" t="str">
            <v>Summary of Revenues by Factor.NA2</v>
          </cell>
          <cell r="S98">
            <v>0</v>
          </cell>
        </row>
        <row r="99">
          <cell r="R99" t="str">
            <v>Summary of Revenues by Factor.NA3</v>
          </cell>
          <cell r="S99">
            <v>2833666.3357698102</v>
          </cell>
        </row>
        <row r="100">
          <cell r="R100" t="str">
            <v>Summary of Revenues by Factor.NA4</v>
          </cell>
          <cell r="S100">
            <v>1207510.7121126754</v>
          </cell>
        </row>
        <row r="101">
          <cell r="R101" t="str">
            <v>Summary of Revenues by Factor.NA5</v>
          </cell>
          <cell r="S101">
            <v>166958842.28998786</v>
          </cell>
        </row>
        <row r="102">
          <cell r="R102" t="str">
            <v>Summary of Revenues by Factor.NA6</v>
          </cell>
          <cell r="S102">
            <v>0</v>
          </cell>
        </row>
        <row r="103">
          <cell r="R103" t="str">
            <v>Summary of Revenues by Factor.NA7</v>
          </cell>
          <cell r="S103">
            <v>0</v>
          </cell>
        </row>
        <row r="104">
          <cell r="R104" t="str">
            <v>Total Electric Operating Revenues.NA2</v>
          </cell>
          <cell r="S104">
            <v>1404565594.2210288</v>
          </cell>
        </row>
        <row r="105">
          <cell r="R105" t="str">
            <v>Miscellaneous Revenues.NA</v>
          </cell>
          <cell r="S105">
            <v>0</v>
          </cell>
        </row>
        <row r="106">
          <cell r="R106" t="str">
            <v>41160.NA</v>
          </cell>
          <cell r="S106">
            <v>0</v>
          </cell>
        </row>
        <row r="107">
          <cell r="R107" t="str">
            <v>41160.S</v>
          </cell>
          <cell r="S107">
            <v>0</v>
          </cell>
        </row>
        <row r="108">
          <cell r="R108" t="str">
            <v>41160.SG</v>
          </cell>
          <cell r="S108">
            <v>0</v>
          </cell>
        </row>
        <row r="109">
          <cell r="R109" t="str">
            <v>41160.SO</v>
          </cell>
          <cell r="S109">
            <v>0</v>
          </cell>
        </row>
        <row r="110">
          <cell r="R110" t="str">
            <v>41160.SG1</v>
          </cell>
          <cell r="S110">
            <v>0</v>
          </cell>
        </row>
        <row r="111">
          <cell r="R111" t="str">
            <v>41160.SG2</v>
          </cell>
          <cell r="S111">
            <v>0</v>
          </cell>
        </row>
        <row r="112">
          <cell r="R112" t="str">
            <v>41160.NA1</v>
          </cell>
          <cell r="S112">
            <v>0</v>
          </cell>
        </row>
        <row r="113">
          <cell r="R113" t="str">
            <v>41160.NA2</v>
          </cell>
          <cell r="S113">
            <v>0</v>
          </cell>
        </row>
        <row r="114">
          <cell r="R114" t="str">
            <v>41170.NA</v>
          </cell>
          <cell r="S114">
            <v>0</v>
          </cell>
        </row>
        <row r="115">
          <cell r="R115" t="str">
            <v>41170.S</v>
          </cell>
          <cell r="S115">
            <v>0</v>
          </cell>
        </row>
        <row r="116">
          <cell r="R116" t="str">
            <v>41170.SG</v>
          </cell>
          <cell r="S116">
            <v>15971.85243680175</v>
          </cell>
        </row>
        <row r="117">
          <cell r="R117" t="str">
            <v>41170.NA1</v>
          </cell>
          <cell r="S117">
            <v>15971.85243680175</v>
          </cell>
        </row>
        <row r="118">
          <cell r="R118" t="str">
            <v>41170.NA2</v>
          </cell>
          <cell r="S118">
            <v>0</v>
          </cell>
        </row>
        <row r="119">
          <cell r="R119" t="str">
            <v>4118.NA</v>
          </cell>
          <cell r="S119">
            <v>0</v>
          </cell>
        </row>
        <row r="120">
          <cell r="R120" t="str">
            <v>4118.S</v>
          </cell>
          <cell r="S120">
            <v>0</v>
          </cell>
        </row>
        <row r="121">
          <cell r="R121" t="str">
            <v>4118.SE</v>
          </cell>
          <cell r="S121">
            <v>-53570.564839037354</v>
          </cell>
        </row>
        <row r="122">
          <cell r="R122" t="str">
            <v>4118.NA1</v>
          </cell>
          <cell r="S122">
            <v>-53570.564839037354</v>
          </cell>
        </row>
        <row r="123">
          <cell r="R123" t="str">
            <v>4118.NA2</v>
          </cell>
          <cell r="S123">
            <v>0</v>
          </cell>
        </row>
        <row r="124">
          <cell r="R124" t="str">
            <v>41181.NA</v>
          </cell>
          <cell r="S124">
            <v>0</v>
          </cell>
        </row>
        <row r="125">
          <cell r="R125" t="str">
            <v>41181.SE</v>
          </cell>
          <cell r="S125">
            <v>0</v>
          </cell>
        </row>
        <row r="126">
          <cell r="R126" t="str">
            <v>41181.NA1</v>
          </cell>
          <cell r="S126">
            <v>0</v>
          </cell>
        </row>
        <row r="127">
          <cell r="R127" t="str">
            <v>41181.NA2</v>
          </cell>
          <cell r="S127">
            <v>0</v>
          </cell>
        </row>
        <row r="128">
          <cell r="R128" t="str">
            <v>4194.NA</v>
          </cell>
          <cell r="S128">
            <v>0</v>
          </cell>
        </row>
        <row r="129">
          <cell r="R129" t="str">
            <v>4194.SG</v>
          </cell>
          <cell r="S129">
            <v>0</v>
          </cell>
        </row>
        <row r="130">
          <cell r="R130" t="str">
            <v>4194.NA1</v>
          </cell>
          <cell r="S130">
            <v>0</v>
          </cell>
        </row>
        <row r="131">
          <cell r="R131" t="str">
            <v>4194.NA2</v>
          </cell>
          <cell r="S131">
            <v>0</v>
          </cell>
        </row>
        <row r="132">
          <cell r="R132" t="str">
            <v>421.NA</v>
          </cell>
          <cell r="S132">
            <v>0</v>
          </cell>
        </row>
        <row r="133">
          <cell r="R133" t="str">
            <v>421.S</v>
          </cell>
          <cell r="S133">
            <v>36268.67</v>
          </cell>
        </row>
        <row r="134">
          <cell r="R134" t="str">
            <v>421.SG</v>
          </cell>
          <cell r="S134">
            <v>0</v>
          </cell>
        </row>
        <row r="135">
          <cell r="R135" t="str">
            <v>421.SG1</v>
          </cell>
          <cell r="S135">
            <v>-6738.9273087783922</v>
          </cell>
        </row>
        <row r="136">
          <cell r="R136" t="str">
            <v>421.CN</v>
          </cell>
          <cell r="S136">
            <v>0</v>
          </cell>
        </row>
        <row r="137">
          <cell r="R137" t="str">
            <v>421.SO</v>
          </cell>
          <cell r="S137">
            <v>2.6734900884548551E-3</v>
          </cell>
        </row>
        <row r="138">
          <cell r="R138" t="str">
            <v>421.SG2</v>
          </cell>
          <cell r="S138">
            <v>-71851.321430805154</v>
          </cell>
        </row>
        <row r="139">
          <cell r="R139" t="str">
            <v>421.NA1</v>
          </cell>
          <cell r="S139">
            <v>-42321.576066093461</v>
          </cell>
        </row>
        <row r="140">
          <cell r="R140" t="str">
            <v>421.NA2</v>
          </cell>
          <cell r="S140">
            <v>0</v>
          </cell>
        </row>
        <row r="141">
          <cell r="R141" t="str">
            <v>Total Miscellaneous Revenues.NA</v>
          </cell>
          <cell r="S141">
            <v>-79920.288468329061</v>
          </cell>
        </row>
        <row r="142">
          <cell r="R142" t="str">
            <v>Miscellaneous Expenses.NA</v>
          </cell>
          <cell r="S142">
            <v>0</v>
          </cell>
        </row>
        <row r="143">
          <cell r="R143" t="str">
            <v>4311.NA</v>
          </cell>
          <cell r="S143">
            <v>0</v>
          </cell>
        </row>
        <row r="144">
          <cell r="R144" t="str">
            <v>4311.S</v>
          </cell>
          <cell r="S144">
            <v>0</v>
          </cell>
        </row>
        <row r="145">
          <cell r="R145" t="str">
            <v>4311.NA1</v>
          </cell>
          <cell r="S145">
            <v>0</v>
          </cell>
        </row>
        <row r="146">
          <cell r="R146" t="str">
            <v>Total Miscellaneous Expenses.NA</v>
          </cell>
          <cell r="S146">
            <v>0</v>
          </cell>
        </row>
        <row r="147">
          <cell r="R147" t="str">
            <v>Total Miscellaneous Expenses.NA1</v>
          </cell>
          <cell r="S147">
            <v>0</v>
          </cell>
        </row>
        <row r="148">
          <cell r="R148" t="str">
            <v>Net Misc Revenue and Expense.NA</v>
          </cell>
          <cell r="S148">
            <v>-79920.288468329061</v>
          </cell>
        </row>
        <row r="149">
          <cell r="R149" t="str">
            <v>Net Misc Revenue and Expense.NA1</v>
          </cell>
          <cell r="S149">
            <v>0</v>
          </cell>
        </row>
        <row r="150">
          <cell r="R150" t="str">
            <v>500.NA</v>
          </cell>
          <cell r="S150">
            <v>0</v>
          </cell>
        </row>
        <row r="151">
          <cell r="R151" t="str">
            <v>500.SG</v>
          </cell>
          <cell r="S151">
            <v>3991154.999398272</v>
          </cell>
        </row>
        <row r="152">
          <cell r="R152" t="str">
            <v>500.SG1</v>
          </cell>
          <cell r="S152">
            <v>400589.88659783918</v>
          </cell>
        </row>
        <row r="153">
          <cell r="R153" t="str">
            <v>500.NA1</v>
          </cell>
          <cell r="S153">
            <v>4391744.8859961107</v>
          </cell>
        </row>
        <row r="154">
          <cell r="R154" t="str">
            <v>500.NA2</v>
          </cell>
          <cell r="S154">
            <v>0</v>
          </cell>
        </row>
        <row r="155">
          <cell r="R155" t="str">
            <v>501.NA</v>
          </cell>
          <cell r="S155">
            <v>0</v>
          </cell>
        </row>
        <row r="156">
          <cell r="R156" t="str">
            <v>501.SE</v>
          </cell>
          <cell r="S156">
            <v>3412641.5024591368</v>
          </cell>
        </row>
        <row r="157">
          <cell r="R157" t="str">
            <v>501.SE1</v>
          </cell>
          <cell r="S157">
            <v>0</v>
          </cell>
        </row>
        <row r="158">
          <cell r="R158" t="str">
            <v>501.SE2</v>
          </cell>
          <cell r="S158">
            <v>0</v>
          </cell>
        </row>
        <row r="159">
          <cell r="R159" t="str">
            <v>501.SE3</v>
          </cell>
          <cell r="S159">
            <v>0</v>
          </cell>
        </row>
        <row r="160">
          <cell r="R160" t="str">
            <v>501.SE4</v>
          </cell>
          <cell r="S160">
            <v>888571.11590391258</v>
          </cell>
        </row>
        <row r="161">
          <cell r="R161" t="str">
            <v>501.NA1</v>
          </cell>
          <cell r="S161">
            <v>4301212.6183630489</v>
          </cell>
        </row>
        <row r="162">
          <cell r="R162" t="str">
            <v>501.NA2</v>
          </cell>
          <cell r="S162">
            <v>0</v>
          </cell>
        </row>
        <row r="163">
          <cell r="R163" t="str">
            <v>501NPC.NA</v>
          </cell>
          <cell r="S163">
            <v>0</v>
          </cell>
        </row>
        <row r="164">
          <cell r="R164" t="str">
            <v>501NPC.S</v>
          </cell>
          <cell r="S164">
            <v>0</v>
          </cell>
        </row>
        <row r="165">
          <cell r="R165" t="str">
            <v>501NPC.SE</v>
          </cell>
          <cell r="S165">
            <v>200373420.43039629</v>
          </cell>
        </row>
        <row r="166">
          <cell r="R166" t="str">
            <v>501NPC.SE1</v>
          </cell>
          <cell r="S166">
            <v>0</v>
          </cell>
        </row>
        <row r="167">
          <cell r="R167" t="str">
            <v>501NPC.SE2</v>
          </cell>
          <cell r="S167">
            <v>0</v>
          </cell>
        </row>
        <row r="168">
          <cell r="R168" t="str">
            <v>501NPC.SE3</v>
          </cell>
          <cell r="S168">
            <v>12903009.944911286</v>
          </cell>
        </row>
        <row r="169">
          <cell r="R169" t="str">
            <v>501NPC.NA1</v>
          </cell>
          <cell r="S169">
            <v>213276430.37530756</v>
          </cell>
        </row>
        <row r="170">
          <cell r="R170" t="str">
            <v>501NPC.NA2</v>
          </cell>
          <cell r="S170">
            <v>0</v>
          </cell>
        </row>
        <row r="171">
          <cell r="R171" t="str">
            <v>501NPC.NA3</v>
          </cell>
          <cell r="S171">
            <v>217577642.99367064</v>
          </cell>
        </row>
        <row r="172">
          <cell r="R172" t="str">
            <v>501NPC.NA4</v>
          </cell>
          <cell r="S172">
            <v>0</v>
          </cell>
        </row>
        <row r="173">
          <cell r="R173" t="str">
            <v>502.NA</v>
          </cell>
          <cell r="S173">
            <v>0</v>
          </cell>
        </row>
        <row r="174">
          <cell r="R174" t="str">
            <v>502.SG</v>
          </cell>
          <cell r="S174">
            <v>9048872.9525221642</v>
          </cell>
        </row>
        <row r="175">
          <cell r="R175" t="str">
            <v>502.SG1</v>
          </cell>
          <cell r="S175">
            <v>2018011.9409958571</v>
          </cell>
        </row>
        <row r="176">
          <cell r="R176" t="str">
            <v>502.NA1</v>
          </cell>
          <cell r="S176">
            <v>11066884.893518021</v>
          </cell>
        </row>
        <row r="177">
          <cell r="R177" t="str">
            <v>502.NA2</v>
          </cell>
          <cell r="S177">
            <v>0</v>
          </cell>
        </row>
        <row r="178">
          <cell r="R178" t="str">
            <v>503.NA</v>
          </cell>
          <cell r="S178">
            <v>0</v>
          </cell>
        </row>
        <row r="179">
          <cell r="R179" t="str">
            <v>503.SE</v>
          </cell>
          <cell r="S179">
            <v>0</v>
          </cell>
        </row>
        <row r="180">
          <cell r="R180" t="str">
            <v>503.NA1</v>
          </cell>
          <cell r="S180">
            <v>0</v>
          </cell>
        </row>
        <row r="181">
          <cell r="R181" t="str">
            <v>503.NA2</v>
          </cell>
          <cell r="S181">
            <v>0</v>
          </cell>
        </row>
        <row r="182">
          <cell r="R182" t="str">
            <v>503NPC.NA</v>
          </cell>
          <cell r="S182">
            <v>0</v>
          </cell>
        </row>
        <row r="183">
          <cell r="R183" t="str">
            <v>503NPC.SE</v>
          </cell>
          <cell r="S183">
            <v>808859.49330273678</v>
          </cell>
        </row>
        <row r="184">
          <cell r="R184" t="str">
            <v>503NPC.NA1</v>
          </cell>
          <cell r="S184">
            <v>808859.49330273678</v>
          </cell>
        </row>
        <row r="185">
          <cell r="R185" t="str">
            <v>503NPC.NA2</v>
          </cell>
          <cell r="S185">
            <v>0</v>
          </cell>
        </row>
        <row r="186">
          <cell r="R186" t="str">
            <v>505.NA</v>
          </cell>
          <cell r="S186">
            <v>0</v>
          </cell>
        </row>
        <row r="187">
          <cell r="R187" t="str">
            <v>505.SG</v>
          </cell>
          <cell r="S187">
            <v>759912.27779845661</v>
          </cell>
        </row>
        <row r="188">
          <cell r="R188" t="str">
            <v>505.SG1</v>
          </cell>
          <cell r="S188">
            <v>235251.42898750646</v>
          </cell>
        </row>
        <row r="189">
          <cell r="R189" t="str">
            <v>505.NA1</v>
          </cell>
          <cell r="S189">
            <v>995163.70678596303</v>
          </cell>
        </row>
        <row r="190">
          <cell r="R190" t="str">
            <v>505.NA2</v>
          </cell>
          <cell r="S190">
            <v>0</v>
          </cell>
        </row>
        <row r="191">
          <cell r="R191" t="str">
            <v>506.NA</v>
          </cell>
          <cell r="S191">
            <v>0</v>
          </cell>
        </row>
        <row r="192">
          <cell r="R192" t="str">
            <v>506.SG</v>
          </cell>
          <cell r="S192">
            <v>13318497.828585669</v>
          </cell>
        </row>
        <row r="193">
          <cell r="R193" t="str">
            <v>506.SE</v>
          </cell>
          <cell r="S193">
            <v>0</v>
          </cell>
        </row>
        <row r="194">
          <cell r="R194" t="str">
            <v>506.SG1</v>
          </cell>
          <cell r="S194">
            <v>543055.87758278253</v>
          </cell>
        </row>
        <row r="195">
          <cell r="R195" t="str">
            <v>506.NA1</v>
          </cell>
          <cell r="S195">
            <v>13861553.706168452</v>
          </cell>
        </row>
        <row r="196">
          <cell r="R196" t="str">
            <v>506.NA2</v>
          </cell>
          <cell r="S196">
            <v>0</v>
          </cell>
        </row>
        <row r="197">
          <cell r="R197" t="str">
            <v>507.NA</v>
          </cell>
          <cell r="S197">
            <v>0</v>
          </cell>
        </row>
        <row r="198">
          <cell r="R198" t="str">
            <v>507.SG</v>
          </cell>
          <cell r="S198">
            <v>125002.3413378847</v>
          </cell>
        </row>
        <row r="199">
          <cell r="R199" t="str">
            <v>507.SG1</v>
          </cell>
          <cell r="S199">
            <v>0</v>
          </cell>
        </row>
        <row r="200">
          <cell r="R200" t="str">
            <v>507.NA1</v>
          </cell>
          <cell r="S200">
            <v>125002.3413378847</v>
          </cell>
        </row>
        <row r="201">
          <cell r="R201" t="str">
            <v>507.NA2</v>
          </cell>
          <cell r="S201">
            <v>0</v>
          </cell>
        </row>
        <row r="202">
          <cell r="R202" t="str">
            <v>510.NA</v>
          </cell>
          <cell r="S202">
            <v>0</v>
          </cell>
        </row>
        <row r="203">
          <cell r="R203" t="str">
            <v>510.SG</v>
          </cell>
          <cell r="S203">
            <v>3049081.1850280995</v>
          </cell>
        </row>
        <row r="204">
          <cell r="R204" t="str">
            <v>510.SG1</v>
          </cell>
          <cell r="S204">
            <v>664182.86196210526</v>
          </cell>
        </row>
        <row r="205">
          <cell r="R205" t="str">
            <v>510.NA1</v>
          </cell>
          <cell r="S205">
            <v>3713264.0469902046</v>
          </cell>
        </row>
        <row r="206">
          <cell r="R206" t="str">
            <v>510.NA2</v>
          </cell>
          <cell r="S206">
            <v>0</v>
          </cell>
        </row>
        <row r="207">
          <cell r="R207" t="str">
            <v>510.NA3</v>
          </cell>
          <cell r="S207">
            <v>0</v>
          </cell>
        </row>
        <row r="208">
          <cell r="R208" t="str">
            <v>510.NA4</v>
          </cell>
          <cell r="S208">
            <v>0</v>
          </cell>
        </row>
        <row r="209">
          <cell r="R209" t="str">
            <v>511.NA</v>
          </cell>
          <cell r="S209">
            <v>0</v>
          </cell>
        </row>
        <row r="210">
          <cell r="R210" t="str">
            <v>511.SG</v>
          </cell>
          <cell r="S210">
            <v>7324881.8010366065</v>
          </cell>
        </row>
        <row r="211">
          <cell r="R211" t="str">
            <v>511.SG1</v>
          </cell>
          <cell r="S211">
            <v>234076.95758774635</v>
          </cell>
        </row>
        <row r="212">
          <cell r="R212" t="str">
            <v>511.NA1</v>
          </cell>
          <cell r="S212">
            <v>7558958.7586243525</v>
          </cell>
        </row>
        <row r="213">
          <cell r="R213" t="str">
            <v>511.NA2</v>
          </cell>
          <cell r="S213">
            <v>0</v>
          </cell>
        </row>
        <row r="214">
          <cell r="R214" t="str">
            <v>512.NA</v>
          </cell>
          <cell r="S214">
            <v>0</v>
          </cell>
        </row>
        <row r="215">
          <cell r="R215" t="str">
            <v>512.SG</v>
          </cell>
          <cell r="S215">
            <v>26668984.025587525</v>
          </cell>
        </row>
        <row r="216">
          <cell r="R216" t="str">
            <v>512.SG1</v>
          </cell>
          <cell r="S216">
            <v>1408225.7471418169</v>
          </cell>
        </row>
        <row r="217">
          <cell r="R217" t="str">
            <v>512.NA1</v>
          </cell>
          <cell r="S217">
            <v>28077209.772729341</v>
          </cell>
        </row>
        <row r="218">
          <cell r="R218" t="str">
            <v>512.NA2</v>
          </cell>
          <cell r="S218">
            <v>0</v>
          </cell>
        </row>
        <row r="219">
          <cell r="R219" t="str">
            <v>513.NA</v>
          </cell>
          <cell r="S219">
            <v>0</v>
          </cell>
        </row>
        <row r="220">
          <cell r="R220" t="str">
            <v>513.SG</v>
          </cell>
          <cell r="S220">
            <v>7660191.1353270495</v>
          </cell>
        </row>
        <row r="221">
          <cell r="R221" t="str">
            <v>513.SG1</v>
          </cell>
          <cell r="S221">
            <v>174863.03752481041</v>
          </cell>
        </row>
        <row r="222">
          <cell r="R222" t="str">
            <v>513.NA1</v>
          </cell>
          <cell r="S222">
            <v>7835054.1728518596</v>
          </cell>
        </row>
        <row r="223">
          <cell r="R223" t="str">
            <v>513.NA2</v>
          </cell>
          <cell r="S223">
            <v>0</v>
          </cell>
        </row>
        <row r="224">
          <cell r="R224" t="str">
            <v>514.NA</v>
          </cell>
          <cell r="S224">
            <v>0</v>
          </cell>
        </row>
        <row r="225">
          <cell r="R225" t="str">
            <v>514.SG</v>
          </cell>
          <cell r="S225">
            <v>2693386.3992486657</v>
          </cell>
        </row>
        <row r="226">
          <cell r="R226" t="str">
            <v>514.SG1</v>
          </cell>
          <cell r="S226">
            <v>1030496.7151070535</v>
          </cell>
        </row>
        <row r="227">
          <cell r="R227" t="str">
            <v>514.NA1</v>
          </cell>
          <cell r="S227">
            <v>3723883.1143557192</v>
          </cell>
        </row>
        <row r="228">
          <cell r="R228" t="str">
            <v>514.NA2</v>
          </cell>
          <cell r="S228">
            <v>0</v>
          </cell>
        </row>
        <row r="229">
          <cell r="R229" t="str">
            <v>Total Steam Power Generation.NA</v>
          </cell>
          <cell r="S229">
            <v>299735221.88633132</v>
          </cell>
        </row>
        <row r="230">
          <cell r="R230" t="str">
            <v>517.NA</v>
          </cell>
          <cell r="S230">
            <v>0</v>
          </cell>
        </row>
        <row r="231">
          <cell r="R231" t="str">
            <v>517.SG</v>
          </cell>
          <cell r="S231">
            <v>0</v>
          </cell>
        </row>
        <row r="232">
          <cell r="R232" t="str">
            <v>517.NA1</v>
          </cell>
          <cell r="S232">
            <v>0</v>
          </cell>
        </row>
        <row r="233">
          <cell r="R233" t="str">
            <v>517.NA2</v>
          </cell>
          <cell r="S233">
            <v>0</v>
          </cell>
        </row>
        <row r="234">
          <cell r="R234" t="str">
            <v>518.NA</v>
          </cell>
          <cell r="S234">
            <v>0</v>
          </cell>
        </row>
        <row r="235">
          <cell r="R235" t="str">
            <v>518.SE</v>
          </cell>
          <cell r="S235">
            <v>0</v>
          </cell>
        </row>
        <row r="236">
          <cell r="R236" t="str">
            <v>518.NA1</v>
          </cell>
          <cell r="S236">
            <v>0</v>
          </cell>
        </row>
        <row r="237">
          <cell r="R237" t="str">
            <v>518.NA2</v>
          </cell>
          <cell r="S237">
            <v>0</v>
          </cell>
        </row>
        <row r="238">
          <cell r="R238" t="str">
            <v>518.NA3</v>
          </cell>
          <cell r="S238">
            <v>0</v>
          </cell>
        </row>
        <row r="239">
          <cell r="R239" t="str">
            <v>519.NA</v>
          </cell>
          <cell r="S239">
            <v>0</v>
          </cell>
        </row>
        <row r="240">
          <cell r="R240" t="str">
            <v>519.SG</v>
          </cell>
          <cell r="S240">
            <v>0</v>
          </cell>
        </row>
        <row r="241">
          <cell r="R241" t="str">
            <v>519.NA1</v>
          </cell>
          <cell r="S241">
            <v>0</v>
          </cell>
        </row>
        <row r="242">
          <cell r="R242" t="str">
            <v>519.NA2</v>
          </cell>
          <cell r="S242">
            <v>0</v>
          </cell>
        </row>
        <row r="243">
          <cell r="R243" t="str">
            <v>520.NA</v>
          </cell>
          <cell r="S243">
            <v>0</v>
          </cell>
        </row>
        <row r="244">
          <cell r="R244" t="str">
            <v>520.SG</v>
          </cell>
          <cell r="S244">
            <v>0</v>
          </cell>
        </row>
        <row r="245">
          <cell r="R245" t="str">
            <v>520.NA1</v>
          </cell>
          <cell r="S245">
            <v>0</v>
          </cell>
        </row>
        <row r="246">
          <cell r="R246" t="str">
            <v>520.NA2</v>
          </cell>
          <cell r="S246">
            <v>0</v>
          </cell>
        </row>
        <row r="247">
          <cell r="R247" t="str">
            <v>520.NA3</v>
          </cell>
          <cell r="S247">
            <v>0</v>
          </cell>
        </row>
        <row r="248">
          <cell r="R248" t="str">
            <v>520.NA4</v>
          </cell>
          <cell r="S248">
            <v>0</v>
          </cell>
        </row>
        <row r="249">
          <cell r="R249" t="str">
            <v>523.NA</v>
          </cell>
          <cell r="S249">
            <v>0</v>
          </cell>
        </row>
        <row r="250">
          <cell r="R250" t="str">
            <v>523.SG</v>
          </cell>
          <cell r="S250">
            <v>0</v>
          </cell>
        </row>
        <row r="251">
          <cell r="R251" t="str">
            <v>523.NA1</v>
          </cell>
          <cell r="S251">
            <v>0</v>
          </cell>
        </row>
        <row r="252">
          <cell r="R252" t="str">
            <v>523.NA2</v>
          </cell>
          <cell r="S252">
            <v>0</v>
          </cell>
        </row>
        <row r="253">
          <cell r="R253" t="str">
            <v>524.NA</v>
          </cell>
          <cell r="S253">
            <v>0</v>
          </cell>
        </row>
        <row r="254">
          <cell r="R254" t="str">
            <v>524.SG</v>
          </cell>
          <cell r="S254">
            <v>0</v>
          </cell>
        </row>
        <row r="255">
          <cell r="R255" t="str">
            <v>524.NA1</v>
          </cell>
          <cell r="S255">
            <v>0</v>
          </cell>
        </row>
        <row r="256">
          <cell r="R256" t="str">
            <v>524.NA2</v>
          </cell>
          <cell r="S256">
            <v>0</v>
          </cell>
        </row>
        <row r="257">
          <cell r="R257" t="str">
            <v>528.NA</v>
          </cell>
          <cell r="S257">
            <v>0</v>
          </cell>
        </row>
        <row r="258">
          <cell r="R258" t="str">
            <v>528.SG</v>
          </cell>
          <cell r="S258">
            <v>0</v>
          </cell>
        </row>
        <row r="259">
          <cell r="R259" t="str">
            <v>528.NA1</v>
          </cell>
          <cell r="S259">
            <v>0</v>
          </cell>
        </row>
        <row r="260">
          <cell r="R260" t="str">
            <v>528.NA2</v>
          </cell>
          <cell r="S260">
            <v>0</v>
          </cell>
        </row>
        <row r="261">
          <cell r="R261" t="str">
            <v>529.NA</v>
          </cell>
          <cell r="S261">
            <v>0</v>
          </cell>
        </row>
        <row r="262">
          <cell r="R262" t="str">
            <v>529.SG</v>
          </cell>
          <cell r="S262">
            <v>0</v>
          </cell>
        </row>
        <row r="263">
          <cell r="R263" t="str">
            <v>529.NA1</v>
          </cell>
          <cell r="S263">
            <v>0</v>
          </cell>
        </row>
        <row r="264">
          <cell r="R264" t="str">
            <v>529.NA2</v>
          </cell>
          <cell r="S264">
            <v>0</v>
          </cell>
        </row>
        <row r="265">
          <cell r="R265" t="str">
            <v>530.NA</v>
          </cell>
          <cell r="S265">
            <v>0</v>
          </cell>
        </row>
        <row r="266">
          <cell r="R266" t="str">
            <v>530.SG</v>
          </cell>
          <cell r="S266">
            <v>0</v>
          </cell>
        </row>
        <row r="267">
          <cell r="R267" t="str">
            <v>530.NA1</v>
          </cell>
          <cell r="S267">
            <v>0</v>
          </cell>
        </row>
        <row r="268">
          <cell r="R268" t="str">
            <v>530.NA2</v>
          </cell>
          <cell r="S268">
            <v>0</v>
          </cell>
        </row>
        <row r="269">
          <cell r="R269" t="str">
            <v>531.NA</v>
          </cell>
          <cell r="S269">
            <v>0</v>
          </cell>
        </row>
        <row r="270">
          <cell r="R270" t="str">
            <v>531.SG</v>
          </cell>
          <cell r="S270">
            <v>0</v>
          </cell>
        </row>
        <row r="271">
          <cell r="R271" t="str">
            <v>531.NA1</v>
          </cell>
          <cell r="S271">
            <v>0</v>
          </cell>
        </row>
        <row r="272">
          <cell r="R272" t="str">
            <v>531.NA2</v>
          </cell>
          <cell r="S272">
            <v>0</v>
          </cell>
        </row>
        <row r="273">
          <cell r="R273" t="str">
            <v>532.NA</v>
          </cell>
          <cell r="S273">
            <v>0</v>
          </cell>
        </row>
        <row r="274">
          <cell r="R274" t="str">
            <v>532.SG</v>
          </cell>
          <cell r="S274">
            <v>0</v>
          </cell>
        </row>
        <row r="275">
          <cell r="R275" t="str">
            <v>532.NA1</v>
          </cell>
          <cell r="S275">
            <v>0</v>
          </cell>
        </row>
        <row r="276">
          <cell r="R276" t="str">
            <v>532.NA2</v>
          </cell>
          <cell r="S276">
            <v>0</v>
          </cell>
        </row>
        <row r="277">
          <cell r="R277" t="str">
            <v>Total Nuclear Power Generation.NA</v>
          </cell>
          <cell r="S277">
            <v>0</v>
          </cell>
        </row>
        <row r="278">
          <cell r="R278" t="str">
            <v>Total Nuclear Power Generation.NA1</v>
          </cell>
          <cell r="S278">
            <v>0</v>
          </cell>
        </row>
        <row r="279">
          <cell r="R279" t="str">
            <v>535.NA</v>
          </cell>
          <cell r="S279">
            <v>0</v>
          </cell>
        </row>
        <row r="280">
          <cell r="R280" t="str">
            <v>535.DGP</v>
          </cell>
          <cell r="S280">
            <v>0</v>
          </cell>
        </row>
        <row r="281">
          <cell r="R281" t="str">
            <v>535.SG</v>
          </cell>
          <cell r="S281">
            <v>1684452.7437520397</v>
          </cell>
        </row>
        <row r="282">
          <cell r="R282" t="str">
            <v>535.SG1</v>
          </cell>
          <cell r="S282">
            <v>165795.44816010469</v>
          </cell>
        </row>
        <row r="283">
          <cell r="R283" t="str">
            <v>535.NA1</v>
          </cell>
          <cell r="S283">
            <v>0</v>
          </cell>
        </row>
        <row r="284">
          <cell r="R284" t="str">
            <v>535.NA2</v>
          </cell>
          <cell r="S284">
            <v>1850248.1919121444</v>
          </cell>
        </row>
        <row r="285">
          <cell r="R285" t="str">
            <v>535.NA3</v>
          </cell>
          <cell r="S285">
            <v>0</v>
          </cell>
        </row>
        <row r="286">
          <cell r="R286" t="str">
            <v>536.NA</v>
          </cell>
          <cell r="S286">
            <v>0</v>
          </cell>
        </row>
        <row r="287">
          <cell r="R287" t="str">
            <v>536.DGP</v>
          </cell>
          <cell r="S287">
            <v>0</v>
          </cell>
        </row>
        <row r="288">
          <cell r="R288" t="str">
            <v>536.SG</v>
          </cell>
          <cell r="S288">
            <v>45350.216371334238</v>
          </cell>
        </row>
        <row r="289">
          <cell r="R289" t="str">
            <v>536.SG1</v>
          </cell>
          <cell r="S289">
            <v>4444.7285287241411</v>
          </cell>
        </row>
        <row r="290">
          <cell r="R290" t="str">
            <v>536.NA1</v>
          </cell>
          <cell r="S290">
            <v>0</v>
          </cell>
        </row>
        <row r="291">
          <cell r="R291" t="str">
            <v>536.NA2</v>
          </cell>
          <cell r="S291">
            <v>49794.944900058377</v>
          </cell>
        </row>
        <row r="292">
          <cell r="R292" t="str">
            <v>536.NA3</v>
          </cell>
          <cell r="S292">
            <v>0</v>
          </cell>
        </row>
        <row r="293">
          <cell r="R293" t="str">
            <v>537.NA</v>
          </cell>
          <cell r="S293">
            <v>0</v>
          </cell>
        </row>
        <row r="294">
          <cell r="R294" t="str">
            <v>537.DGP</v>
          </cell>
          <cell r="S294">
            <v>0</v>
          </cell>
        </row>
        <row r="295">
          <cell r="R295" t="str">
            <v>537.SG</v>
          </cell>
          <cell r="S295">
            <v>966786.92354563356</v>
          </cell>
        </row>
        <row r="296">
          <cell r="R296" t="str">
            <v>537.SG1</v>
          </cell>
          <cell r="S296">
            <v>64281.350473180901</v>
          </cell>
        </row>
        <row r="297">
          <cell r="R297" t="str">
            <v>537.NA1</v>
          </cell>
          <cell r="S297">
            <v>0</v>
          </cell>
        </row>
        <row r="298">
          <cell r="R298" t="str">
            <v>537.NA2</v>
          </cell>
          <cell r="S298">
            <v>1031068.2740188144</v>
          </cell>
        </row>
        <row r="299">
          <cell r="R299" t="str">
            <v>537.NA3</v>
          </cell>
          <cell r="S299">
            <v>0</v>
          </cell>
        </row>
        <row r="300">
          <cell r="R300" t="str">
            <v>538.NA</v>
          </cell>
          <cell r="S300">
            <v>0</v>
          </cell>
        </row>
        <row r="301">
          <cell r="R301" t="str">
            <v>538.DGP</v>
          </cell>
          <cell r="S301">
            <v>0</v>
          </cell>
        </row>
        <row r="302">
          <cell r="R302" t="str">
            <v>538.SG</v>
          </cell>
          <cell r="S302">
            <v>0</v>
          </cell>
        </row>
        <row r="303">
          <cell r="R303" t="str">
            <v>538.SG1</v>
          </cell>
          <cell r="S303">
            <v>0</v>
          </cell>
        </row>
        <row r="304">
          <cell r="R304" t="str">
            <v>538.NA1</v>
          </cell>
          <cell r="S304">
            <v>0</v>
          </cell>
        </row>
        <row r="305">
          <cell r="R305" t="str">
            <v>538.NA2</v>
          </cell>
          <cell r="S305">
            <v>0</v>
          </cell>
        </row>
        <row r="306">
          <cell r="R306" t="str">
            <v>538.NA3</v>
          </cell>
          <cell r="S306">
            <v>0</v>
          </cell>
        </row>
        <row r="307">
          <cell r="R307" t="str">
            <v>539.NA</v>
          </cell>
          <cell r="S307">
            <v>0</v>
          </cell>
        </row>
        <row r="308">
          <cell r="R308" t="str">
            <v>539.DGP</v>
          </cell>
          <cell r="S308">
            <v>0</v>
          </cell>
        </row>
        <row r="309">
          <cell r="R309" t="str">
            <v>539.SG</v>
          </cell>
          <cell r="S309">
            <v>2980485.7066259286</v>
          </cell>
        </row>
        <row r="310">
          <cell r="R310" t="str">
            <v>539.SG1</v>
          </cell>
          <cell r="S310">
            <v>1318502.093461995</v>
          </cell>
        </row>
        <row r="311">
          <cell r="R311" t="str">
            <v>539.NA1</v>
          </cell>
          <cell r="S311">
            <v>0</v>
          </cell>
        </row>
        <row r="312">
          <cell r="R312" t="str">
            <v>539.NA2</v>
          </cell>
          <cell r="S312">
            <v>0</v>
          </cell>
        </row>
        <row r="313">
          <cell r="R313" t="str">
            <v>539.NA3</v>
          </cell>
          <cell r="S313">
            <v>4298987.8000879232</v>
          </cell>
        </row>
        <row r="314">
          <cell r="R314" t="str">
            <v>539.NA4</v>
          </cell>
          <cell r="S314">
            <v>0</v>
          </cell>
        </row>
        <row r="315">
          <cell r="R315" t="str">
            <v>540.NA</v>
          </cell>
          <cell r="S315">
            <v>0</v>
          </cell>
        </row>
        <row r="316">
          <cell r="R316" t="str">
            <v>540.DGP</v>
          </cell>
          <cell r="S316">
            <v>0</v>
          </cell>
        </row>
        <row r="317">
          <cell r="R317" t="str">
            <v>540.SG</v>
          </cell>
          <cell r="S317">
            <v>269012.32837396231</v>
          </cell>
        </row>
        <row r="318">
          <cell r="R318" t="str">
            <v>540.SG1</v>
          </cell>
          <cell r="S318">
            <v>1916.5875167087597</v>
          </cell>
        </row>
        <row r="319">
          <cell r="R319" t="str">
            <v>540.NA1</v>
          </cell>
          <cell r="S319">
            <v>0</v>
          </cell>
        </row>
        <row r="320">
          <cell r="R320" t="str">
            <v>540.NA2</v>
          </cell>
          <cell r="S320">
            <v>270928.91589067108</v>
          </cell>
        </row>
        <row r="321">
          <cell r="R321" t="str">
            <v>540.NA3</v>
          </cell>
          <cell r="S321">
            <v>0</v>
          </cell>
        </row>
        <row r="322">
          <cell r="R322" t="str">
            <v>541.NA</v>
          </cell>
          <cell r="S322">
            <v>0</v>
          </cell>
        </row>
        <row r="323">
          <cell r="R323" t="str">
            <v>541.DGP</v>
          </cell>
          <cell r="S323">
            <v>0</v>
          </cell>
        </row>
        <row r="324">
          <cell r="R324" t="str">
            <v>541.SG</v>
          </cell>
          <cell r="S324">
            <v>127.46556769599455</v>
          </cell>
        </row>
        <row r="325">
          <cell r="R325" t="str">
            <v>541.SG1</v>
          </cell>
          <cell r="S325">
            <v>0</v>
          </cell>
        </row>
        <row r="326">
          <cell r="R326" t="str">
            <v>541.NA1</v>
          </cell>
          <cell r="S326">
            <v>0</v>
          </cell>
        </row>
        <row r="327">
          <cell r="R327" t="str">
            <v>541.NA2</v>
          </cell>
          <cell r="S327">
            <v>127.46556769599455</v>
          </cell>
        </row>
        <row r="328">
          <cell r="R328" t="str">
            <v>541.NA3</v>
          </cell>
          <cell r="S328">
            <v>0</v>
          </cell>
        </row>
        <row r="329">
          <cell r="R329" t="str">
            <v>542.NA</v>
          </cell>
          <cell r="S329">
            <v>0</v>
          </cell>
        </row>
        <row r="330">
          <cell r="R330" t="str">
            <v>542.DGP</v>
          </cell>
          <cell r="S330">
            <v>0</v>
          </cell>
        </row>
        <row r="331">
          <cell r="R331" t="str">
            <v>542.SG</v>
          </cell>
          <cell r="S331">
            <v>209392.04156958632</v>
          </cell>
        </row>
        <row r="332">
          <cell r="R332" t="str">
            <v>542.SG1</v>
          </cell>
          <cell r="S332">
            <v>81936.173271995576</v>
          </cell>
        </row>
        <row r="333">
          <cell r="R333" t="str">
            <v>542.NA1</v>
          </cell>
          <cell r="S333">
            <v>0</v>
          </cell>
        </row>
        <row r="334">
          <cell r="R334" t="str">
            <v>542.NA2</v>
          </cell>
          <cell r="S334">
            <v>291328.21484158188</v>
          </cell>
        </row>
        <row r="335">
          <cell r="R335" t="str">
            <v>542.NA3</v>
          </cell>
          <cell r="S335">
            <v>0</v>
          </cell>
        </row>
        <row r="336">
          <cell r="R336" t="str">
            <v>542.NA4</v>
          </cell>
          <cell r="S336">
            <v>0</v>
          </cell>
        </row>
        <row r="337">
          <cell r="R337" t="str">
            <v>542.NA5</v>
          </cell>
          <cell r="S337">
            <v>0</v>
          </cell>
        </row>
        <row r="338">
          <cell r="R338" t="str">
            <v>542.NA6</v>
          </cell>
          <cell r="S338">
            <v>0</v>
          </cell>
        </row>
        <row r="339">
          <cell r="R339" t="str">
            <v>543.NA</v>
          </cell>
          <cell r="S339">
            <v>0</v>
          </cell>
        </row>
        <row r="340">
          <cell r="R340" t="str">
            <v>543.DGP</v>
          </cell>
          <cell r="S340">
            <v>0</v>
          </cell>
        </row>
        <row r="341">
          <cell r="R341" t="str">
            <v>543.SG</v>
          </cell>
          <cell r="S341">
            <v>471986.17545660556</v>
          </cell>
        </row>
        <row r="342">
          <cell r="R342" t="str">
            <v>543.SG1</v>
          </cell>
          <cell r="S342">
            <v>105610.70882998058</v>
          </cell>
        </row>
        <row r="343">
          <cell r="R343" t="str">
            <v>543.NA1</v>
          </cell>
          <cell r="S343">
            <v>0</v>
          </cell>
        </row>
        <row r="344">
          <cell r="R344" t="str">
            <v>543.NA2</v>
          </cell>
          <cell r="S344">
            <v>577596.8842865862</v>
          </cell>
        </row>
        <row r="345">
          <cell r="R345" t="str">
            <v>543.NA3</v>
          </cell>
          <cell r="S345">
            <v>0</v>
          </cell>
        </row>
        <row r="346">
          <cell r="R346" t="str">
            <v>544.NA</v>
          </cell>
          <cell r="S346">
            <v>0</v>
          </cell>
        </row>
        <row r="347">
          <cell r="R347" t="str">
            <v>544.DGP</v>
          </cell>
          <cell r="S347">
            <v>0</v>
          </cell>
        </row>
        <row r="348">
          <cell r="R348" t="str">
            <v>544.SG</v>
          </cell>
          <cell r="S348">
            <v>571006.93056456756</v>
          </cell>
        </row>
        <row r="349">
          <cell r="R349" t="str">
            <v>544.SG1</v>
          </cell>
          <cell r="S349">
            <v>161795.37749649191</v>
          </cell>
        </row>
        <row r="350">
          <cell r="R350" t="str">
            <v>544.NA1</v>
          </cell>
          <cell r="S350">
            <v>0</v>
          </cell>
        </row>
        <row r="351">
          <cell r="R351" t="str">
            <v>544.NA2</v>
          </cell>
          <cell r="S351">
            <v>732802.30806105945</v>
          </cell>
        </row>
        <row r="352">
          <cell r="R352" t="str">
            <v>544.NA3</v>
          </cell>
          <cell r="S352">
            <v>0</v>
          </cell>
        </row>
        <row r="353">
          <cell r="R353" t="str">
            <v>545.NA</v>
          </cell>
          <cell r="S353">
            <v>0</v>
          </cell>
        </row>
        <row r="354">
          <cell r="R354" t="str">
            <v>545.DGP</v>
          </cell>
          <cell r="S354">
            <v>0</v>
          </cell>
        </row>
        <row r="355">
          <cell r="R355" t="str">
            <v>545.SG</v>
          </cell>
          <cell r="S355">
            <v>832921.36262135196</v>
          </cell>
        </row>
        <row r="356">
          <cell r="R356" t="str">
            <v>545.SG1</v>
          </cell>
          <cell r="S356">
            <v>237379.75179482953</v>
          </cell>
        </row>
        <row r="357">
          <cell r="R357" t="str">
            <v>545.NA1</v>
          </cell>
          <cell r="S357">
            <v>0</v>
          </cell>
        </row>
        <row r="358">
          <cell r="R358" t="str">
            <v>545.NA2</v>
          </cell>
          <cell r="S358">
            <v>1070301.1144161816</v>
          </cell>
        </row>
        <row r="359">
          <cell r="R359" t="str">
            <v>545.NA3</v>
          </cell>
          <cell r="S359">
            <v>0</v>
          </cell>
        </row>
        <row r="360">
          <cell r="R360" t="str">
            <v>Total Hydraulic Power Generation .NA</v>
          </cell>
          <cell r="S360">
            <v>10173184.113982717</v>
          </cell>
        </row>
        <row r="361">
          <cell r="R361" t="str">
            <v>Total Hydraulic Power Generation .NA1</v>
          </cell>
          <cell r="S361">
            <v>0</v>
          </cell>
        </row>
        <row r="362">
          <cell r="R362" t="str">
            <v>546.NA</v>
          </cell>
          <cell r="S362">
            <v>0</v>
          </cell>
        </row>
        <row r="363">
          <cell r="R363" t="str">
            <v>546.SG</v>
          </cell>
          <cell r="S363">
            <v>113074.60631994779</v>
          </cell>
        </row>
        <row r="364">
          <cell r="R364" t="str">
            <v>546.SG1</v>
          </cell>
          <cell r="S364">
            <v>0</v>
          </cell>
        </row>
        <row r="365">
          <cell r="R365" t="str">
            <v>546.NA1</v>
          </cell>
          <cell r="S365">
            <v>113074.60631994779</v>
          </cell>
        </row>
        <row r="366">
          <cell r="R366" t="str">
            <v>546.NA2</v>
          </cell>
          <cell r="S366">
            <v>0</v>
          </cell>
        </row>
        <row r="367">
          <cell r="R367" t="str">
            <v>547.NA</v>
          </cell>
          <cell r="S367">
            <v>0</v>
          </cell>
        </row>
        <row r="368">
          <cell r="R368" t="str">
            <v>547.SE</v>
          </cell>
          <cell r="S368">
            <v>0</v>
          </cell>
        </row>
        <row r="369">
          <cell r="R369" t="str">
            <v>547.SE1</v>
          </cell>
          <cell r="S369">
            <v>0</v>
          </cell>
        </row>
        <row r="370">
          <cell r="R370" t="str">
            <v>547.NA1</v>
          </cell>
          <cell r="S370">
            <v>0</v>
          </cell>
        </row>
        <row r="371">
          <cell r="R371" t="str">
            <v>547.NA2</v>
          </cell>
          <cell r="S371">
            <v>0</v>
          </cell>
        </row>
        <row r="372">
          <cell r="R372" t="str">
            <v>547NPC.NA</v>
          </cell>
          <cell r="S372">
            <v>0</v>
          </cell>
        </row>
        <row r="373">
          <cell r="R373" t="str">
            <v>547NPC.SE</v>
          </cell>
          <cell r="S373">
            <v>83100197.637758836</v>
          </cell>
        </row>
        <row r="374">
          <cell r="R374" t="str">
            <v>547NPC.SE1</v>
          </cell>
          <cell r="S374">
            <v>2165901.6084505916</v>
          </cell>
        </row>
        <row r="375">
          <cell r="R375" t="str">
            <v>547NPC.NA1</v>
          </cell>
          <cell r="S375">
            <v>85266099.246209428</v>
          </cell>
        </row>
        <row r="376">
          <cell r="R376" t="str">
            <v>547NPC.NA2</v>
          </cell>
          <cell r="S376">
            <v>0</v>
          </cell>
        </row>
        <row r="377">
          <cell r="R377" t="str">
            <v>548.NA</v>
          </cell>
          <cell r="S377">
            <v>0</v>
          </cell>
        </row>
        <row r="378">
          <cell r="R378" t="str">
            <v>548.SG</v>
          </cell>
          <cell r="S378">
            <v>3323998.4888332048</v>
          </cell>
        </row>
        <row r="379">
          <cell r="R379" t="str">
            <v>548.SG1</v>
          </cell>
          <cell r="S379">
            <v>132314.26898629812</v>
          </cell>
        </row>
        <row r="380">
          <cell r="R380" t="str">
            <v>548.NA1</v>
          </cell>
          <cell r="S380">
            <v>3456312.7578195031</v>
          </cell>
        </row>
        <row r="381">
          <cell r="R381" t="str">
            <v>548.NA2</v>
          </cell>
          <cell r="S381">
            <v>0</v>
          </cell>
        </row>
        <row r="382">
          <cell r="R382" t="str">
            <v>549.NA</v>
          </cell>
          <cell r="S382">
            <v>0</v>
          </cell>
        </row>
        <row r="383">
          <cell r="R383" t="str">
            <v>549.S</v>
          </cell>
          <cell r="S383">
            <v>48120.037499999999</v>
          </cell>
        </row>
        <row r="384">
          <cell r="R384" t="str">
            <v>549.SG</v>
          </cell>
          <cell r="S384">
            <v>1258415.9319343222</v>
          </cell>
        </row>
        <row r="385">
          <cell r="R385" t="str">
            <v>549.SG1</v>
          </cell>
          <cell r="S385">
            <v>4155956.989745074</v>
          </cell>
        </row>
        <row r="386">
          <cell r="R386" t="str">
            <v>549.NA1</v>
          </cell>
          <cell r="S386">
            <v>5462492.9591793958</v>
          </cell>
        </row>
        <row r="387">
          <cell r="R387" t="str">
            <v>549.NA2</v>
          </cell>
          <cell r="S387">
            <v>0</v>
          </cell>
        </row>
        <row r="388">
          <cell r="R388" t="str">
            <v>549.NA3</v>
          </cell>
          <cell r="S388">
            <v>0</v>
          </cell>
        </row>
        <row r="389">
          <cell r="R389" t="str">
            <v>549.NA4</v>
          </cell>
          <cell r="S389">
            <v>0</v>
          </cell>
        </row>
        <row r="390">
          <cell r="R390" t="str">
            <v>549.NA5</v>
          </cell>
          <cell r="S390">
            <v>0</v>
          </cell>
        </row>
        <row r="391">
          <cell r="R391" t="str">
            <v>550.NA</v>
          </cell>
          <cell r="S391">
            <v>0</v>
          </cell>
        </row>
        <row r="392">
          <cell r="R392" t="str">
            <v>550.S</v>
          </cell>
          <cell r="S392">
            <v>403382.64</v>
          </cell>
        </row>
        <row r="393">
          <cell r="R393" t="str">
            <v>550.SG</v>
          </cell>
          <cell r="S393">
            <v>14879.590305456222</v>
          </cell>
        </row>
        <row r="394">
          <cell r="R394" t="str">
            <v>550.SG1</v>
          </cell>
          <cell r="S394">
            <v>960138.20139800431</v>
          </cell>
        </row>
        <row r="395">
          <cell r="R395" t="str">
            <v>550.NA1</v>
          </cell>
          <cell r="S395">
            <v>1378400.4317034604</v>
          </cell>
        </row>
        <row r="396">
          <cell r="R396" t="str">
            <v>550.NA2</v>
          </cell>
          <cell r="S396">
            <v>0</v>
          </cell>
        </row>
        <row r="397">
          <cell r="R397" t="str">
            <v>551.NA</v>
          </cell>
          <cell r="S397">
            <v>0</v>
          </cell>
        </row>
        <row r="398">
          <cell r="R398" t="str">
            <v>551.SG</v>
          </cell>
          <cell r="S398">
            <v>0</v>
          </cell>
        </row>
        <row r="399">
          <cell r="R399" t="str">
            <v>551.NA1</v>
          </cell>
          <cell r="S399">
            <v>0</v>
          </cell>
        </row>
        <row r="400">
          <cell r="R400" t="str">
            <v>551.NA2</v>
          </cell>
          <cell r="S400">
            <v>0</v>
          </cell>
        </row>
        <row r="401">
          <cell r="R401" t="str">
            <v>552.NA</v>
          </cell>
          <cell r="S401">
            <v>0</v>
          </cell>
        </row>
        <row r="402">
          <cell r="R402" t="str">
            <v>552.SG</v>
          </cell>
          <cell r="S402">
            <v>721501.23381133925</v>
          </cell>
        </row>
        <row r="403">
          <cell r="R403" t="str">
            <v>552.SG1</v>
          </cell>
          <cell r="S403">
            <v>41831.141575548667</v>
          </cell>
        </row>
        <row r="404">
          <cell r="R404" t="str">
            <v>552.NA1</v>
          </cell>
          <cell r="S404">
            <v>763332.37538688793</v>
          </cell>
        </row>
        <row r="405">
          <cell r="R405" t="str">
            <v>552.NA2</v>
          </cell>
          <cell r="S405">
            <v>0</v>
          </cell>
        </row>
        <row r="406">
          <cell r="R406" t="str">
            <v>553.NA</v>
          </cell>
          <cell r="S406">
            <v>0</v>
          </cell>
        </row>
        <row r="407">
          <cell r="R407" t="str">
            <v>553.SG</v>
          </cell>
          <cell r="S407">
            <v>2238916.3900695331</v>
          </cell>
        </row>
        <row r="408">
          <cell r="R408" t="str">
            <v>553.SG1</v>
          </cell>
          <cell r="S408">
            <v>3089923.6710591242</v>
          </cell>
        </row>
        <row r="409">
          <cell r="R409" t="str">
            <v>553.SG2</v>
          </cell>
          <cell r="S409">
            <v>255122.03386605583</v>
          </cell>
        </row>
        <row r="410">
          <cell r="R410" t="str">
            <v>553.NA1</v>
          </cell>
          <cell r="S410">
            <v>5583962.0949947136</v>
          </cell>
        </row>
        <row r="411">
          <cell r="R411" t="str">
            <v>553.NA2</v>
          </cell>
          <cell r="S411">
            <v>0</v>
          </cell>
        </row>
        <row r="412">
          <cell r="R412" t="str">
            <v>554.NA</v>
          </cell>
          <cell r="S412">
            <v>0</v>
          </cell>
        </row>
        <row r="413">
          <cell r="R413" t="str">
            <v>554.SG</v>
          </cell>
          <cell r="S413">
            <v>40055.607352228661</v>
          </cell>
        </row>
        <row r="414">
          <cell r="R414" t="str">
            <v>554.SG1</v>
          </cell>
          <cell r="S414">
            <v>684739.25891142921</v>
          </cell>
        </row>
        <row r="415">
          <cell r="R415" t="str">
            <v>554.SG2</v>
          </cell>
          <cell r="S415">
            <v>28886.043236180038</v>
          </cell>
        </row>
        <row r="416">
          <cell r="R416" t="str">
            <v>554.NA1</v>
          </cell>
          <cell r="S416">
            <v>753680.9094998379</v>
          </cell>
        </row>
        <row r="417">
          <cell r="R417" t="str">
            <v>554.NA2</v>
          </cell>
          <cell r="S417">
            <v>0</v>
          </cell>
        </row>
        <row r="418">
          <cell r="R418" t="str">
            <v>Total Other Power Generation.NA</v>
          </cell>
          <cell r="S418">
            <v>102777355.38111317</v>
          </cell>
        </row>
        <row r="419">
          <cell r="R419" t="str">
            <v>Total Other Power Generation.NA1</v>
          </cell>
          <cell r="S419">
            <v>0</v>
          </cell>
        </row>
        <row r="420">
          <cell r="R420" t="str">
            <v>Total Other Power Generation.NA2</v>
          </cell>
          <cell r="S420">
            <v>0</v>
          </cell>
        </row>
        <row r="421">
          <cell r="R421" t="str">
            <v>555.NA</v>
          </cell>
          <cell r="S421">
            <v>0</v>
          </cell>
        </row>
        <row r="422">
          <cell r="R422" t="str">
            <v>555.S</v>
          </cell>
          <cell r="S422">
            <v>0</v>
          </cell>
        </row>
        <row r="423">
          <cell r="R423" t="str">
            <v>555.NA1</v>
          </cell>
          <cell r="S423">
            <v>0</v>
          </cell>
        </row>
        <row r="424">
          <cell r="R424" t="str">
            <v>555.NA2</v>
          </cell>
          <cell r="S424">
            <v>0</v>
          </cell>
        </row>
        <row r="425">
          <cell r="R425" t="str">
            <v>555NPC.NA</v>
          </cell>
          <cell r="S425">
            <v>0</v>
          </cell>
        </row>
        <row r="426">
          <cell r="R426" t="str">
            <v>555NPC.SG</v>
          </cell>
          <cell r="S426">
            <v>153558055.86698166</v>
          </cell>
        </row>
        <row r="427">
          <cell r="R427" t="str">
            <v>555NPC.SE</v>
          </cell>
          <cell r="S427">
            <v>5513587.178901528</v>
          </cell>
        </row>
        <row r="428">
          <cell r="R428" t="str">
            <v>555NPC.SG1</v>
          </cell>
          <cell r="S428">
            <v>0</v>
          </cell>
        </row>
        <row r="429">
          <cell r="R429" t="str">
            <v>555NPC.S</v>
          </cell>
          <cell r="S429">
            <v>-165711.61360262084</v>
          </cell>
        </row>
        <row r="430">
          <cell r="R430" t="str">
            <v>555NPC.NA1</v>
          </cell>
          <cell r="S430">
            <v>158905931.43228057</v>
          </cell>
        </row>
        <row r="431">
          <cell r="R431" t="str">
            <v>555NPC.NA2</v>
          </cell>
          <cell r="S431">
            <v>0</v>
          </cell>
        </row>
        <row r="432">
          <cell r="R432" t="str">
            <v>555NPC.NA3</v>
          </cell>
          <cell r="S432">
            <v>158905931.43228057</v>
          </cell>
        </row>
        <row r="433">
          <cell r="R433" t="str">
            <v>555NPC.NA4</v>
          </cell>
          <cell r="S433">
            <v>0</v>
          </cell>
        </row>
        <row r="434">
          <cell r="R434" t="str">
            <v>556.NA</v>
          </cell>
          <cell r="S434">
            <v>0</v>
          </cell>
        </row>
        <row r="435">
          <cell r="R435" t="str">
            <v>556.SG</v>
          </cell>
          <cell r="S435">
            <v>362802.85740119778</v>
          </cell>
        </row>
        <row r="436">
          <cell r="R436" t="str">
            <v>556.NA1</v>
          </cell>
          <cell r="S436">
            <v>0</v>
          </cell>
        </row>
        <row r="437">
          <cell r="R437" t="str">
            <v>556.NA2</v>
          </cell>
          <cell r="S437">
            <v>362802.85740119778</v>
          </cell>
        </row>
        <row r="438">
          <cell r="R438" t="str">
            <v>556.NA3</v>
          </cell>
          <cell r="S438">
            <v>0</v>
          </cell>
        </row>
        <row r="439">
          <cell r="R439" t="str">
            <v>556.NA4</v>
          </cell>
          <cell r="S439">
            <v>0</v>
          </cell>
        </row>
        <row r="440">
          <cell r="R440" t="str">
            <v>556.NA5</v>
          </cell>
          <cell r="S440">
            <v>0</v>
          </cell>
        </row>
        <row r="441">
          <cell r="R441" t="str">
            <v>557.NA</v>
          </cell>
          <cell r="S441">
            <v>0</v>
          </cell>
        </row>
        <row r="442">
          <cell r="R442" t="str">
            <v>557.S</v>
          </cell>
          <cell r="S442">
            <v>-53813.04</v>
          </cell>
        </row>
        <row r="443">
          <cell r="R443" t="str">
            <v>557.SG</v>
          </cell>
          <cell r="S443">
            <v>14191637.314230245</v>
          </cell>
        </row>
        <row r="444">
          <cell r="R444" t="str">
            <v>557.SGCT</v>
          </cell>
          <cell r="S444">
            <v>283982.54304713593</v>
          </cell>
        </row>
        <row r="445">
          <cell r="R445" t="str">
            <v>557.SE</v>
          </cell>
          <cell r="S445">
            <v>2193.8017145191557</v>
          </cell>
        </row>
        <row r="446">
          <cell r="R446" t="str">
            <v>557.SG1</v>
          </cell>
          <cell r="S446">
            <v>0</v>
          </cell>
        </row>
        <row r="447">
          <cell r="R447" t="str">
            <v>557.TROJP</v>
          </cell>
          <cell r="S447">
            <v>0</v>
          </cell>
        </row>
        <row r="448">
          <cell r="R448" t="str">
            <v>557.NA1</v>
          </cell>
          <cell r="S448">
            <v>0</v>
          </cell>
        </row>
        <row r="449">
          <cell r="R449" t="str">
            <v>557.NA2</v>
          </cell>
          <cell r="S449">
            <v>14424000.6189919</v>
          </cell>
        </row>
        <row r="450">
          <cell r="R450" t="str">
            <v>557.NA3</v>
          </cell>
          <cell r="S450">
            <v>0</v>
          </cell>
        </row>
        <row r="451">
          <cell r="R451" t="str">
            <v>Embedded Cost Differentials.NA</v>
          </cell>
          <cell r="S451">
            <v>0</v>
          </cell>
        </row>
        <row r="452">
          <cell r="R452" t="str">
            <v>Company Owned Hydro.DGP</v>
          </cell>
          <cell r="S452">
            <v>0</v>
          </cell>
        </row>
        <row r="453">
          <cell r="R453" t="str">
            <v>Company Owned Hydro.SG</v>
          </cell>
          <cell r="S453">
            <v>0</v>
          </cell>
        </row>
        <row r="454">
          <cell r="R454" t="str">
            <v>Mid-C Contract.MC</v>
          </cell>
          <cell r="S454">
            <v>0</v>
          </cell>
        </row>
        <row r="455">
          <cell r="R455" t="str">
            <v>Mid-C Contract.SG</v>
          </cell>
          <cell r="S455">
            <v>0</v>
          </cell>
        </row>
        <row r="456">
          <cell r="R456" t="str">
            <v>Existing QF Contracts.S</v>
          </cell>
          <cell r="S456">
            <v>0</v>
          </cell>
        </row>
        <row r="457">
          <cell r="R457" t="str">
            <v>Existing QF Contracts.SG</v>
          </cell>
          <cell r="S457">
            <v>0</v>
          </cell>
        </row>
        <row r="458">
          <cell r="R458" t="str">
            <v>Existing QF Contracts.NA</v>
          </cell>
          <cell r="S458">
            <v>0</v>
          </cell>
        </row>
        <row r="459">
          <cell r="R459" t="str">
            <v>Existing QF Contracts.NA1</v>
          </cell>
          <cell r="S459">
            <v>0</v>
          </cell>
        </row>
        <row r="460">
          <cell r="R460" t="str">
            <v>Existing QF Contracts.NA2</v>
          </cell>
          <cell r="S460">
            <v>0</v>
          </cell>
        </row>
        <row r="461">
          <cell r="R461" t="str">
            <v>2010 Protocol Stipulated Embedded Cost Differential .NA</v>
          </cell>
          <cell r="S461">
            <v>0</v>
          </cell>
        </row>
        <row r="462">
          <cell r="R462" t="str">
            <v>Company Owned Hydro.DGP1</v>
          </cell>
          <cell r="S462">
            <v>-9936796.5101923067</v>
          </cell>
        </row>
        <row r="463">
          <cell r="R463" t="str">
            <v>Company Owned Hydro.SG1</v>
          </cell>
          <cell r="S463">
            <v>4732678.2003743965</v>
          </cell>
        </row>
        <row r="464">
          <cell r="R464" t="str">
            <v>Mid-C Contract.MC1</v>
          </cell>
          <cell r="S464">
            <v>-8362628.1311098365</v>
          </cell>
        </row>
        <row r="465">
          <cell r="R465" t="str">
            <v>Mid-C Contract.SG1</v>
          </cell>
          <cell r="S465">
            <v>5149916.326089019</v>
          </cell>
        </row>
        <row r="466">
          <cell r="R466" t="str">
            <v>Klamath Dam Removal Surcharge Re-allocation.SG</v>
          </cell>
          <cell r="S466">
            <v>0</v>
          </cell>
        </row>
        <row r="467">
          <cell r="R467" t="str">
            <v>Klamath Dam Removal Surcharge Re-allocation.NA</v>
          </cell>
          <cell r="S467">
            <v>-8416830.1148387287</v>
          </cell>
        </row>
        <row r="468">
          <cell r="R468" t="str">
            <v>Klamath Dam Removal Surcharge Re-allocation.NA1</v>
          </cell>
          <cell r="S468">
            <v>0</v>
          </cell>
        </row>
        <row r="469">
          <cell r="R469" t="str">
            <v>Total Other Power Supply.NA</v>
          </cell>
          <cell r="S469">
            <v>165275904.79383492</v>
          </cell>
        </row>
        <row r="470">
          <cell r="R470" t="str">
            <v>Total Other Power Supply.NA1</v>
          </cell>
          <cell r="S470">
            <v>0</v>
          </cell>
        </row>
        <row r="471">
          <cell r="R471" t="str">
            <v>Total Production Expense.NA</v>
          </cell>
          <cell r="S471">
            <v>577961666.17526221</v>
          </cell>
        </row>
        <row r="472">
          <cell r="R472" t="str">
            <v>Total Production Expense.NA1</v>
          </cell>
          <cell r="S472" t="str">
            <v xml:space="preserve"> </v>
          </cell>
        </row>
        <row r="473">
          <cell r="R473" t="str">
            <v>Total Production Expense.NA2</v>
          </cell>
          <cell r="S473">
            <v>0</v>
          </cell>
        </row>
        <row r="474">
          <cell r="R474" t="str">
            <v>Summary of Production Expense by Factor.NA</v>
          </cell>
          <cell r="S474">
            <v>0</v>
          </cell>
        </row>
        <row r="475">
          <cell r="R475" t="str">
            <v>Summary of Production Expense by Factor.NA1</v>
          </cell>
          <cell r="S475">
            <v>231978.02389737914</v>
          </cell>
        </row>
        <row r="476">
          <cell r="R476" t="str">
            <v>Summary of Production Expense by Factor.NA2</v>
          </cell>
          <cell r="S476">
            <v>286576747.5358209</v>
          </cell>
        </row>
        <row r="477">
          <cell r="R477" t="str">
            <v>Summary of Production Expense by Factor.NA3</v>
          </cell>
          <cell r="S477">
            <v>309168382.71379888</v>
          </cell>
        </row>
        <row r="478">
          <cell r="R478" t="str">
            <v>Summary of Production Expense by Factor.NA4</v>
          </cell>
          <cell r="S478">
            <v>0</v>
          </cell>
        </row>
        <row r="479">
          <cell r="R479" t="str">
            <v>Summary of Production Expense by Factor.NA5</v>
          </cell>
          <cell r="S479">
            <v>0</v>
          </cell>
        </row>
        <row r="480">
          <cell r="R480" t="str">
            <v>Summary of Production Expense by Factor.NA6</v>
          </cell>
          <cell r="S480">
            <v>283982.54304713593</v>
          </cell>
        </row>
        <row r="481">
          <cell r="R481" t="str">
            <v>Summary of Production Expense by Factor.NA7</v>
          </cell>
          <cell r="S481">
            <v>-9936796.5101923067</v>
          </cell>
        </row>
        <row r="482">
          <cell r="R482" t="str">
            <v>Summary of Production Expense by Factor.NA8</v>
          </cell>
          <cell r="S482">
            <v>0</v>
          </cell>
        </row>
        <row r="483">
          <cell r="R483" t="str">
            <v>Summary of Production Expense by Factor.NA9</v>
          </cell>
          <cell r="S483">
            <v>0</v>
          </cell>
        </row>
        <row r="484">
          <cell r="R484" t="str">
            <v>Summary of Production Expense by Factor.NA10</v>
          </cell>
          <cell r="S484">
            <v>0</v>
          </cell>
        </row>
        <row r="485">
          <cell r="R485" t="str">
            <v>Summary of Production Expense by Factor.NA11</v>
          </cell>
          <cell r="S485">
            <v>0</v>
          </cell>
        </row>
        <row r="486">
          <cell r="R486" t="str">
            <v>Summary of Production Expense by Factor.NA12</v>
          </cell>
          <cell r="S486">
            <v>0</v>
          </cell>
        </row>
        <row r="487">
          <cell r="R487" t="str">
            <v>Summary of Production Expense by Factor.NA13</v>
          </cell>
          <cell r="S487">
            <v>-8362628.1311098365</v>
          </cell>
        </row>
        <row r="488">
          <cell r="R488" t="str">
            <v>Summary of Production Expense by Factor.NA14</v>
          </cell>
          <cell r="S488">
            <v>0</v>
          </cell>
        </row>
        <row r="489">
          <cell r="R489" t="str">
            <v>Summary of Production Expense by Factor.NA15</v>
          </cell>
          <cell r="S489">
            <v>0</v>
          </cell>
        </row>
        <row r="490">
          <cell r="R490" t="str">
            <v>Summary of Production Expense by Factor.NA16</v>
          </cell>
          <cell r="S490">
            <v>0</v>
          </cell>
        </row>
        <row r="491">
          <cell r="R491" t="str">
            <v>Summary of Production Expense by Factor.NA17</v>
          </cell>
          <cell r="S491">
            <v>0</v>
          </cell>
        </row>
        <row r="492">
          <cell r="R492" t="str">
            <v>Summary of Production Expense by Factor.NA18</v>
          </cell>
          <cell r="S492">
            <v>0</v>
          </cell>
        </row>
        <row r="493">
          <cell r="R493" t="str">
            <v>Total Production Expense by Factor.NA</v>
          </cell>
          <cell r="S493">
            <v>577961666.17526221</v>
          </cell>
        </row>
        <row r="494">
          <cell r="R494" t="str">
            <v>560.NA</v>
          </cell>
          <cell r="S494">
            <v>0</v>
          </cell>
        </row>
        <row r="495">
          <cell r="R495" t="str">
            <v>560.SG</v>
          </cell>
          <cell r="S495">
            <v>1525882.7915691028</v>
          </cell>
        </row>
        <row r="496">
          <cell r="R496" t="str">
            <v>560.NA1</v>
          </cell>
          <cell r="S496">
            <v>0</v>
          </cell>
        </row>
        <row r="497">
          <cell r="R497" t="str">
            <v>560.NA2</v>
          </cell>
          <cell r="S497">
            <v>1525882.7915691028</v>
          </cell>
        </row>
        <row r="498">
          <cell r="R498" t="str">
            <v>560.NA3</v>
          </cell>
          <cell r="S498">
            <v>0</v>
          </cell>
        </row>
        <row r="499">
          <cell r="R499" t="str">
            <v>561.NA</v>
          </cell>
          <cell r="S499">
            <v>0</v>
          </cell>
        </row>
        <row r="500">
          <cell r="R500" t="str">
            <v>561.SG</v>
          </cell>
          <cell r="S500">
            <v>2413436.0499707973</v>
          </cell>
        </row>
        <row r="501">
          <cell r="R501" t="str">
            <v>561.NA1</v>
          </cell>
          <cell r="S501">
            <v>0</v>
          </cell>
        </row>
        <row r="502">
          <cell r="R502" t="str">
            <v>561.NA2</v>
          </cell>
          <cell r="S502">
            <v>2413436.0499707973</v>
          </cell>
        </row>
        <row r="503">
          <cell r="R503" t="str">
            <v>562.NA</v>
          </cell>
          <cell r="S503">
            <v>0</v>
          </cell>
        </row>
        <row r="504">
          <cell r="R504" t="str">
            <v>562.SG</v>
          </cell>
          <cell r="S504">
            <v>763451.12182793359</v>
          </cell>
        </row>
        <row r="505">
          <cell r="R505" t="str">
            <v>562.NA1</v>
          </cell>
          <cell r="S505">
            <v>0</v>
          </cell>
        </row>
        <row r="506">
          <cell r="R506" t="str">
            <v>562.NA2</v>
          </cell>
          <cell r="S506">
            <v>763451.12182793359</v>
          </cell>
        </row>
        <row r="507">
          <cell r="R507" t="str">
            <v>562.NA3</v>
          </cell>
          <cell r="S507">
            <v>0</v>
          </cell>
        </row>
        <row r="508">
          <cell r="R508" t="str">
            <v>563.NA</v>
          </cell>
          <cell r="S508">
            <v>0</v>
          </cell>
        </row>
        <row r="509">
          <cell r="R509" t="str">
            <v>563.SG</v>
          </cell>
          <cell r="S509">
            <v>89028.033691724399</v>
          </cell>
        </row>
        <row r="510">
          <cell r="R510" t="str">
            <v>563.NA1</v>
          </cell>
          <cell r="S510">
            <v>0</v>
          </cell>
        </row>
        <row r="511">
          <cell r="R511" t="str">
            <v>563.NA2</v>
          </cell>
          <cell r="S511">
            <v>89028.033691724399</v>
          </cell>
        </row>
        <row r="512">
          <cell r="R512" t="str">
            <v>563.NA3</v>
          </cell>
          <cell r="S512">
            <v>0</v>
          </cell>
        </row>
        <row r="513">
          <cell r="R513" t="str">
            <v>564.NA</v>
          </cell>
          <cell r="S513">
            <v>0</v>
          </cell>
        </row>
        <row r="514">
          <cell r="R514" t="str">
            <v>564.SG</v>
          </cell>
          <cell r="S514">
            <v>0</v>
          </cell>
        </row>
        <row r="515">
          <cell r="R515" t="str">
            <v>564.NA1</v>
          </cell>
          <cell r="S515">
            <v>0</v>
          </cell>
        </row>
        <row r="516">
          <cell r="R516" t="str">
            <v>564.NA2</v>
          </cell>
          <cell r="S516">
            <v>0</v>
          </cell>
        </row>
        <row r="517">
          <cell r="R517" t="str">
            <v>564.NA3</v>
          </cell>
          <cell r="S517">
            <v>0</v>
          </cell>
        </row>
        <row r="518">
          <cell r="R518" t="str">
            <v>565.NA</v>
          </cell>
          <cell r="S518">
            <v>0</v>
          </cell>
        </row>
        <row r="519">
          <cell r="R519" t="str">
            <v>565.SG</v>
          </cell>
          <cell r="S519">
            <v>0</v>
          </cell>
        </row>
        <row r="520">
          <cell r="R520" t="str">
            <v>565.SE</v>
          </cell>
          <cell r="S520">
            <v>0</v>
          </cell>
        </row>
        <row r="521">
          <cell r="R521" t="str">
            <v>565.NA1</v>
          </cell>
          <cell r="S521">
            <v>0</v>
          </cell>
        </row>
        <row r="522">
          <cell r="R522" t="str">
            <v>565.NA2</v>
          </cell>
          <cell r="S522">
            <v>0</v>
          </cell>
        </row>
        <row r="523">
          <cell r="R523" t="str">
            <v>565NPC.NA</v>
          </cell>
          <cell r="S523">
            <v>0</v>
          </cell>
        </row>
        <row r="524">
          <cell r="R524" t="str">
            <v>565NPC.SG</v>
          </cell>
          <cell r="S524">
            <v>35407835.448029518</v>
          </cell>
        </row>
        <row r="525">
          <cell r="R525" t="str">
            <v>565NPC.SE</v>
          </cell>
          <cell r="S525">
            <v>2005026.2341397675</v>
          </cell>
        </row>
        <row r="526">
          <cell r="R526" t="str">
            <v>565NPC.NA1</v>
          </cell>
          <cell r="S526">
            <v>37412861.682169288</v>
          </cell>
        </row>
        <row r="527">
          <cell r="R527" t="str">
            <v>565NPC.NA2</v>
          </cell>
          <cell r="S527">
            <v>0</v>
          </cell>
        </row>
        <row r="528">
          <cell r="R528" t="str">
            <v>565NPC.NA3</v>
          </cell>
          <cell r="S528">
            <v>37412861.682169288</v>
          </cell>
        </row>
        <row r="529">
          <cell r="R529" t="str">
            <v>565NPC.NA4</v>
          </cell>
          <cell r="S529">
            <v>0</v>
          </cell>
        </row>
        <row r="530">
          <cell r="R530" t="str">
            <v>566.NA</v>
          </cell>
          <cell r="S530">
            <v>0</v>
          </cell>
        </row>
        <row r="531">
          <cell r="R531" t="str">
            <v>566.SG</v>
          </cell>
          <cell r="S531">
            <v>691560.16113059351</v>
          </cell>
        </row>
        <row r="532">
          <cell r="R532" t="str">
            <v>566.NA1</v>
          </cell>
          <cell r="S532">
            <v>0</v>
          </cell>
        </row>
        <row r="533">
          <cell r="R533" t="str">
            <v>566.NA2</v>
          </cell>
          <cell r="S533">
            <v>691560.16113059351</v>
          </cell>
        </row>
        <row r="534">
          <cell r="R534" t="str">
            <v>566.NA3</v>
          </cell>
          <cell r="S534">
            <v>0</v>
          </cell>
        </row>
        <row r="535">
          <cell r="R535" t="str">
            <v>567.NA</v>
          </cell>
          <cell r="S535">
            <v>0</v>
          </cell>
        </row>
        <row r="536">
          <cell r="R536" t="str">
            <v>567.SG</v>
          </cell>
          <cell r="S536">
            <v>694308.64656896179</v>
          </cell>
        </row>
        <row r="537">
          <cell r="R537" t="str">
            <v>567.NA1</v>
          </cell>
          <cell r="S537">
            <v>0</v>
          </cell>
        </row>
        <row r="538">
          <cell r="R538" t="str">
            <v>567.NA2</v>
          </cell>
          <cell r="S538">
            <v>694308.64656896179</v>
          </cell>
        </row>
        <row r="539">
          <cell r="R539" t="str">
            <v>567.NA3</v>
          </cell>
          <cell r="S539">
            <v>0</v>
          </cell>
        </row>
        <row r="540">
          <cell r="R540" t="str">
            <v>568.NA</v>
          </cell>
          <cell r="S540">
            <v>0</v>
          </cell>
        </row>
        <row r="541">
          <cell r="R541" t="str">
            <v>568.SG</v>
          </cell>
          <cell r="S541">
            <v>405252.70921184699</v>
          </cell>
        </row>
        <row r="542">
          <cell r="R542" t="str">
            <v>568.NA1</v>
          </cell>
          <cell r="S542">
            <v>0</v>
          </cell>
        </row>
        <row r="543">
          <cell r="R543" t="str">
            <v>568.NA2</v>
          </cell>
          <cell r="S543">
            <v>405252.70921184699</v>
          </cell>
        </row>
        <row r="544">
          <cell r="R544" t="str">
            <v>568.NA3</v>
          </cell>
          <cell r="S544">
            <v>0</v>
          </cell>
        </row>
        <row r="545">
          <cell r="R545" t="str">
            <v>569.NA</v>
          </cell>
          <cell r="S545">
            <v>0</v>
          </cell>
        </row>
        <row r="546">
          <cell r="R546" t="str">
            <v>569.SG</v>
          </cell>
          <cell r="S546">
            <v>1091688.4279318091</v>
          </cell>
        </row>
        <row r="547">
          <cell r="R547" t="str">
            <v>569.NA1</v>
          </cell>
          <cell r="S547">
            <v>0</v>
          </cell>
        </row>
        <row r="548">
          <cell r="R548" t="str">
            <v>569.NA2</v>
          </cell>
          <cell r="S548">
            <v>1091688.4279318091</v>
          </cell>
        </row>
        <row r="549">
          <cell r="R549" t="str">
            <v>569.NA3</v>
          </cell>
          <cell r="S549">
            <v>0</v>
          </cell>
        </row>
        <row r="550">
          <cell r="R550" t="str">
            <v>570.NA</v>
          </cell>
          <cell r="S550">
            <v>0</v>
          </cell>
        </row>
        <row r="551">
          <cell r="R551" t="str">
            <v>570.SG</v>
          </cell>
          <cell r="S551">
            <v>2555700.1352142724</v>
          </cell>
        </row>
        <row r="552">
          <cell r="R552" t="str">
            <v>570.NA1</v>
          </cell>
          <cell r="S552">
            <v>0</v>
          </cell>
        </row>
        <row r="553">
          <cell r="R553" t="str">
            <v>570.NA2</v>
          </cell>
          <cell r="S553">
            <v>2555700.1352142724</v>
          </cell>
        </row>
        <row r="554">
          <cell r="R554" t="str">
            <v>570.NA3</v>
          </cell>
          <cell r="S554">
            <v>0</v>
          </cell>
        </row>
        <row r="555">
          <cell r="R555" t="str">
            <v>571.NA</v>
          </cell>
          <cell r="S555">
            <v>0</v>
          </cell>
        </row>
        <row r="556">
          <cell r="R556" t="str">
            <v>571.SG</v>
          </cell>
          <cell r="S556">
            <v>4713132.284651611</v>
          </cell>
        </row>
        <row r="557">
          <cell r="R557" t="str">
            <v>571.NA1</v>
          </cell>
          <cell r="S557">
            <v>0</v>
          </cell>
        </row>
        <row r="558">
          <cell r="R558" t="str">
            <v>571.NA2</v>
          </cell>
          <cell r="S558">
            <v>4713132.284651611</v>
          </cell>
        </row>
        <row r="559">
          <cell r="R559" t="str">
            <v>571.NA3</v>
          </cell>
          <cell r="S559">
            <v>0</v>
          </cell>
        </row>
        <row r="560">
          <cell r="R560" t="str">
            <v>572.NA</v>
          </cell>
          <cell r="S560">
            <v>0</v>
          </cell>
        </row>
        <row r="561">
          <cell r="R561" t="str">
            <v>572.SG</v>
          </cell>
          <cell r="S561">
            <v>18269.274269742073</v>
          </cell>
        </row>
        <row r="562">
          <cell r="R562" t="str">
            <v>572.NA1</v>
          </cell>
          <cell r="S562">
            <v>0</v>
          </cell>
        </row>
        <row r="563">
          <cell r="R563" t="str">
            <v>572.NA2</v>
          </cell>
          <cell r="S563">
            <v>18269.274269742073</v>
          </cell>
        </row>
        <row r="564">
          <cell r="R564" t="str">
            <v>572.NA3</v>
          </cell>
          <cell r="S564">
            <v>0</v>
          </cell>
        </row>
        <row r="565">
          <cell r="R565" t="str">
            <v>573.NA</v>
          </cell>
          <cell r="S565">
            <v>0</v>
          </cell>
        </row>
        <row r="566">
          <cell r="R566" t="str">
            <v>573.SG</v>
          </cell>
          <cell r="S566">
            <v>130053.67412355091</v>
          </cell>
        </row>
        <row r="567">
          <cell r="R567" t="str">
            <v>573.NA1</v>
          </cell>
          <cell r="S567">
            <v>0</v>
          </cell>
        </row>
        <row r="568">
          <cell r="R568" t="str">
            <v>573.NA2</v>
          </cell>
          <cell r="S568">
            <v>130053.67412355091</v>
          </cell>
        </row>
        <row r="569">
          <cell r="R569" t="str">
            <v>573.NA3</v>
          </cell>
          <cell r="S569">
            <v>0</v>
          </cell>
        </row>
        <row r="570">
          <cell r="R570" t="str">
            <v>Total Transmission Expense.NA</v>
          </cell>
          <cell r="S570">
            <v>52504624.992331229</v>
          </cell>
        </row>
        <row r="571">
          <cell r="R571" t="str">
            <v>Total Transmission Expense.NA1</v>
          </cell>
          <cell r="S571">
            <v>0</v>
          </cell>
        </row>
        <row r="572">
          <cell r="R572" t="str">
            <v>Summary of Transmission Expense by Factor.NA</v>
          </cell>
          <cell r="S572">
            <v>0</v>
          </cell>
        </row>
        <row r="573">
          <cell r="R573" t="str">
            <v>Summary of Transmission Expense by Factor.NA1</v>
          </cell>
          <cell r="S573">
            <v>2005026.2341397675</v>
          </cell>
        </row>
        <row r="574">
          <cell r="R574" t="str">
            <v>Summary of Transmission Expense by Factor.NA2</v>
          </cell>
          <cell r="S574">
            <v>50499598.758191459</v>
          </cell>
        </row>
        <row r="575">
          <cell r="R575" t="str">
            <v>Summary of Transmission Expense by Factor.NA3</v>
          </cell>
          <cell r="S575">
            <v>0</v>
          </cell>
        </row>
        <row r="576">
          <cell r="R576" t="str">
            <v>Total Transmission Expense by Factor.NA</v>
          </cell>
          <cell r="S576">
            <v>52504624.992331229</v>
          </cell>
        </row>
        <row r="577">
          <cell r="R577" t="str">
            <v>580.NA</v>
          </cell>
          <cell r="S577">
            <v>0</v>
          </cell>
        </row>
        <row r="578">
          <cell r="R578" t="str">
            <v>580.S</v>
          </cell>
          <cell r="S578">
            <v>256132.333849316</v>
          </cell>
        </row>
        <row r="579">
          <cell r="R579" t="str">
            <v>580.SNPD</v>
          </cell>
          <cell r="S579">
            <v>3116326.5389016671</v>
          </cell>
        </row>
        <row r="580">
          <cell r="R580" t="str">
            <v>580.NA1</v>
          </cell>
          <cell r="S580">
            <v>3372458.8727509831</v>
          </cell>
        </row>
        <row r="581">
          <cell r="R581" t="str">
            <v>580.NA2</v>
          </cell>
          <cell r="S581">
            <v>0</v>
          </cell>
        </row>
        <row r="582">
          <cell r="R582" t="str">
            <v>581.NA</v>
          </cell>
          <cell r="S582">
            <v>0</v>
          </cell>
        </row>
        <row r="583">
          <cell r="R583" t="str">
            <v>581.S</v>
          </cell>
          <cell r="S583">
            <v>0</v>
          </cell>
        </row>
        <row r="584">
          <cell r="R584" t="str">
            <v>581.SNPD</v>
          </cell>
          <cell r="S584">
            <v>3327879.6935479767</v>
          </cell>
        </row>
        <row r="585">
          <cell r="R585" t="str">
            <v>581.NA1</v>
          </cell>
          <cell r="S585">
            <v>3327879.6935479767</v>
          </cell>
        </row>
        <row r="586">
          <cell r="R586" t="str">
            <v>581.NA2</v>
          </cell>
          <cell r="S586">
            <v>0</v>
          </cell>
        </row>
        <row r="587">
          <cell r="R587" t="str">
            <v>582.NA</v>
          </cell>
          <cell r="S587">
            <v>0</v>
          </cell>
        </row>
        <row r="588">
          <cell r="R588" t="str">
            <v>582.S</v>
          </cell>
          <cell r="S588">
            <v>951636.23</v>
          </cell>
        </row>
        <row r="589">
          <cell r="R589" t="str">
            <v>582.SNPD</v>
          </cell>
          <cell r="S589">
            <v>12986.638815504337</v>
          </cell>
        </row>
        <row r="590">
          <cell r="R590" t="str">
            <v>582.NA1</v>
          </cell>
          <cell r="S590">
            <v>964622.86881550436</v>
          </cell>
        </row>
        <row r="591">
          <cell r="R591" t="str">
            <v>582.NA2</v>
          </cell>
          <cell r="S591">
            <v>0</v>
          </cell>
        </row>
        <row r="592">
          <cell r="R592" t="str">
            <v>583.NA</v>
          </cell>
          <cell r="S592">
            <v>0</v>
          </cell>
        </row>
        <row r="593">
          <cell r="R593" t="str">
            <v>583.S</v>
          </cell>
          <cell r="S593">
            <v>2189531.15</v>
          </cell>
        </row>
        <row r="594">
          <cell r="R594" t="str">
            <v>583.SNPD</v>
          </cell>
          <cell r="S594">
            <v>8135.5497467485438</v>
          </cell>
        </row>
        <row r="595">
          <cell r="R595" t="str">
            <v>583.NA1</v>
          </cell>
          <cell r="S595">
            <v>2197666.6997467484</v>
          </cell>
        </row>
        <row r="596">
          <cell r="R596" t="str">
            <v>583.NA2</v>
          </cell>
          <cell r="S596">
            <v>0</v>
          </cell>
        </row>
        <row r="597">
          <cell r="R597" t="str">
            <v>584.NA</v>
          </cell>
          <cell r="S597">
            <v>0</v>
          </cell>
        </row>
        <row r="598">
          <cell r="R598" t="str">
            <v>584.S</v>
          </cell>
          <cell r="S598">
            <v>0</v>
          </cell>
        </row>
        <row r="599">
          <cell r="R599" t="str">
            <v>584.SNPD</v>
          </cell>
          <cell r="S599">
            <v>0</v>
          </cell>
        </row>
        <row r="600">
          <cell r="R600" t="str">
            <v>584.NA1</v>
          </cell>
          <cell r="S600">
            <v>0</v>
          </cell>
        </row>
        <row r="601">
          <cell r="R601" t="str">
            <v>584.NA2</v>
          </cell>
          <cell r="S601">
            <v>0</v>
          </cell>
        </row>
        <row r="602">
          <cell r="R602" t="str">
            <v>585.NA</v>
          </cell>
          <cell r="S602">
            <v>0</v>
          </cell>
        </row>
        <row r="603">
          <cell r="R603" t="str">
            <v>585.S</v>
          </cell>
          <cell r="S603">
            <v>0</v>
          </cell>
        </row>
        <row r="604">
          <cell r="R604" t="str">
            <v>585.SNPD</v>
          </cell>
          <cell r="S604">
            <v>54154.157332773873</v>
          </cell>
        </row>
        <row r="605">
          <cell r="R605" t="str">
            <v>585.NA1</v>
          </cell>
          <cell r="S605">
            <v>54154.157332773873</v>
          </cell>
        </row>
        <row r="606">
          <cell r="R606" t="str">
            <v>585.NA2</v>
          </cell>
          <cell r="S606">
            <v>0</v>
          </cell>
        </row>
        <row r="607">
          <cell r="R607" t="str">
            <v>586.NA</v>
          </cell>
          <cell r="S607">
            <v>0</v>
          </cell>
        </row>
        <row r="608">
          <cell r="R608" t="str">
            <v>586.S</v>
          </cell>
          <cell r="S608">
            <v>2886367.12</v>
          </cell>
        </row>
        <row r="609">
          <cell r="R609" t="str">
            <v>586.SNPD</v>
          </cell>
          <cell r="S609">
            <v>104958.20844124966</v>
          </cell>
        </row>
        <row r="610">
          <cell r="R610" t="str">
            <v>586.NA1</v>
          </cell>
          <cell r="S610">
            <v>2991325.3284412497</v>
          </cell>
        </row>
        <row r="611">
          <cell r="R611" t="str">
            <v>586.NA2</v>
          </cell>
          <cell r="S611">
            <v>0</v>
          </cell>
        </row>
        <row r="612">
          <cell r="R612" t="str">
            <v>587.NA</v>
          </cell>
          <cell r="S612">
            <v>0</v>
          </cell>
        </row>
        <row r="613">
          <cell r="R613" t="str">
            <v>587.S</v>
          </cell>
          <cell r="S613">
            <v>4352166.38</v>
          </cell>
        </row>
        <row r="614">
          <cell r="R614" t="str">
            <v>587.SNPD</v>
          </cell>
          <cell r="S614">
            <v>0</v>
          </cell>
        </row>
        <row r="615">
          <cell r="R615" t="str">
            <v>587.NA1</v>
          </cell>
          <cell r="S615">
            <v>4352166.38</v>
          </cell>
        </row>
        <row r="616">
          <cell r="R616" t="str">
            <v>587.NA2</v>
          </cell>
          <cell r="S616">
            <v>0</v>
          </cell>
        </row>
        <row r="617">
          <cell r="R617" t="str">
            <v>588.NA</v>
          </cell>
          <cell r="S617">
            <v>0</v>
          </cell>
        </row>
        <row r="618">
          <cell r="R618" t="str">
            <v>588.S</v>
          </cell>
          <cell r="S618">
            <v>371077.14</v>
          </cell>
        </row>
        <row r="619">
          <cell r="R619" t="str">
            <v>588.SNPD</v>
          </cell>
          <cell r="S619">
            <v>1189486.5376194417</v>
          </cell>
        </row>
        <row r="620">
          <cell r="R620" t="str">
            <v>588.NA1</v>
          </cell>
          <cell r="S620">
            <v>1560563.6776194419</v>
          </cell>
        </row>
        <row r="621">
          <cell r="R621" t="str">
            <v>588.NA2</v>
          </cell>
          <cell r="S621">
            <v>0</v>
          </cell>
        </row>
        <row r="622">
          <cell r="R622" t="str">
            <v>589.NA</v>
          </cell>
          <cell r="S622">
            <v>0</v>
          </cell>
        </row>
        <row r="623">
          <cell r="R623" t="str">
            <v>589.S</v>
          </cell>
          <cell r="S623">
            <v>2003601.07</v>
          </cell>
        </row>
        <row r="624">
          <cell r="R624" t="str">
            <v>589.SNPD</v>
          </cell>
          <cell r="S624">
            <v>24989.639235769951</v>
          </cell>
        </row>
        <row r="625">
          <cell r="R625" t="str">
            <v>589.NA1</v>
          </cell>
          <cell r="S625">
            <v>2028590.7092357699</v>
          </cell>
        </row>
        <row r="626">
          <cell r="R626" t="str">
            <v>589.NA2</v>
          </cell>
          <cell r="S626">
            <v>0</v>
          </cell>
        </row>
        <row r="627">
          <cell r="R627" t="str">
            <v>590.NA</v>
          </cell>
          <cell r="S627">
            <v>0</v>
          </cell>
        </row>
        <row r="628">
          <cell r="R628" t="str">
            <v>590.S</v>
          </cell>
          <cell r="S628">
            <v>905940.87</v>
          </cell>
        </row>
        <row r="629">
          <cell r="R629" t="str">
            <v>590.SNPD</v>
          </cell>
          <cell r="S629">
            <v>929316.02253302478</v>
          </cell>
        </row>
        <row r="630">
          <cell r="R630" t="str">
            <v>590.NA1</v>
          </cell>
          <cell r="S630">
            <v>1835256.8925330248</v>
          </cell>
        </row>
        <row r="631">
          <cell r="R631" t="str">
            <v>590.NA2</v>
          </cell>
          <cell r="S631">
            <v>0</v>
          </cell>
        </row>
        <row r="632">
          <cell r="R632" t="str">
            <v>591.NA</v>
          </cell>
          <cell r="S632">
            <v>0</v>
          </cell>
        </row>
        <row r="633">
          <cell r="R633" t="str">
            <v>591.S</v>
          </cell>
          <cell r="S633">
            <v>529568.78</v>
          </cell>
        </row>
        <row r="634">
          <cell r="R634" t="str">
            <v>591.SNPD</v>
          </cell>
          <cell r="S634">
            <v>13857.803222166369</v>
          </cell>
        </row>
        <row r="635">
          <cell r="R635" t="str">
            <v>591.NA1</v>
          </cell>
          <cell r="S635">
            <v>543426.5832221664</v>
          </cell>
        </row>
        <row r="636">
          <cell r="R636" t="str">
            <v>591.NA2</v>
          </cell>
          <cell r="S636">
            <v>0</v>
          </cell>
        </row>
        <row r="637">
          <cell r="R637" t="str">
            <v>592.NA</v>
          </cell>
          <cell r="S637">
            <v>0</v>
          </cell>
        </row>
        <row r="638">
          <cell r="R638" t="str">
            <v>592.S</v>
          </cell>
          <cell r="S638">
            <v>3003870.04</v>
          </cell>
        </row>
        <row r="639">
          <cell r="R639" t="str">
            <v>592.SNPD</v>
          </cell>
          <cell r="S639">
            <v>508381.88185620354</v>
          </cell>
        </row>
        <row r="640">
          <cell r="R640" t="str">
            <v>592.NA1</v>
          </cell>
          <cell r="S640">
            <v>3512251.9218562036</v>
          </cell>
        </row>
        <row r="641">
          <cell r="R641" t="str">
            <v>593.NA</v>
          </cell>
          <cell r="S641">
            <v>0</v>
          </cell>
        </row>
        <row r="642">
          <cell r="R642" t="str">
            <v>593.S</v>
          </cell>
          <cell r="S642">
            <v>31970701.318033457</v>
          </cell>
        </row>
        <row r="643">
          <cell r="R643" t="str">
            <v>593.SNPD</v>
          </cell>
          <cell r="S643">
            <v>371655.75305864215</v>
          </cell>
        </row>
        <row r="644">
          <cell r="R644" t="str">
            <v>593.NA1</v>
          </cell>
          <cell r="S644">
            <v>32342357.071092099</v>
          </cell>
        </row>
        <row r="645">
          <cell r="R645" t="str">
            <v>593.NA2</v>
          </cell>
          <cell r="S645">
            <v>0</v>
          </cell>
        </row>
        <row r="646">
          <cell r="R646" t="str">
            <v>594.NA</v>
          </cell>
          <cell r="S646">
            <v>0</v>
          </cell>
        </row>
        <row r="647">
          <cell r="R647" t="str">
            <v>594.S</v>
          </cell>
          <cell r="S647">
            <v>5988468.0800000001</v>
          </cell>
        </row>
        <row r="648">
          <cell r="R648" t="str">
            <v>594.SNPD</v>
          </cell>
          <cell r="S648">
            <v>10483.821993433367</v>
          </cell>
        </row>
        <row r="649">
          <cell r="R649" t="str">
            <v>594.NA1</v>
          </cell>
          <cell r="S649">
            <v>5998951.901993433</v>
          </cell>
        </row>
        <row r="650">
          <cell r="R650" t="str">
            <v>594.NA2</v>
          </cell>
          <cell r="S650">
            <v>0</v>
          </cell>
        </row>
        <row r="651">
          <cell r="R651" t="str">
            <v>595.NA</v>
          </cell>
          <cell r="S651">
            <v>0</v>
          </cell>
        </row>
        <row r="652">
          <cell r="R652" t="str">
            <v>595.S</v>
          </cell>
          <cell r="S652">
            <v>0</v>
          </cell>
        </row>
        <row r="653">
          <cell r="R653" t="str">
            <v>595.SNPD</v>
          </cell>
          <cell r="S653">
            <v>274849.70204509178</v>
          </cell>
        </row>
        <row r="654">
          <cell r="R654" t="str">
            <v>595.NA1</v>
          </cell>
          <cell r="S654">
            <v>274849.70204509178</v>
          </cell>
        </row>
        <row r="655">
          <cell r="R655" t="str">
            <v>595.NA2</v>
          </cell>
          <cell r="S655">
            <v>0</v>
          </cell>
        </row>
        <row r="656">
          <cell r="R656" t="str">
            <v>596.NA</v>
          </cell>
          <cell r="S656">
            <v>0</v>
          </cell>
        </row>
        <row r="657">
          <cell r="R657" t="str">
            <v>596.S</v>
          </cell>
          <cell r="S657">
            <v>1057829.3799999999</v>
          </cell>
        </row>
        <row r="658">
          <cell r="R658" t="str">
            <v>596.SNPD</v>
          </cell>
          <cell r="S658">
            <v>0</v>
          </cell>
        </row>
        <row r="659">
          <cell r="R659" t="str">
            <v>596.NA1</v>
          </cell>
          <cell r="S659">
            <v>1057829.3799999999</v>
          </cell>
        </row>
        <row r="660">
          <cell r="R660" t="str">
            <v>596.NA2</v>
          </cell>
          <cell r="S660">
            <v>0</v>
          </cell>
        </row>
        <row r="661">
          <cell r="R661" t="str">
            <v>597.NA</v>
          </cell>
          <cell r="S661">
            <v>0</v>
          </cell>
        </row>
        <row r="662">
          <cell r="R662" t="str">
            <v>597.S</v>
          </cell>
          <cell r="S662">
            <v>1137594.83</v>
          </cell>
        </row>
        <row r="663">
          <cell r="R663" t="str">
            <v>597.SNPD</v>
          </cell>
          <cell r="S663">
            <v>491146.77815816604</v>
          </cell>
        </row>
        <row r="664">
          <cell r="R664" t="str">
            <v>597.NA1</v>
          </cell>
          <cell r="S664">
            <v>1628741.6081581661</v>
          </cell>
        </row>
        <row r="665">
          <cell r="R665" t="str">
            <v>597.NA2</v>
          </cell>
          <cell r="S665">
            <v>0</v>
          </cell>
        </row>
        <row r="666">
          <cell r="R666" t="str">
            <v>598.NA</v>
          </cell>
          <cell r="S666">
            <v>0</v>
          </cell>
        </row>
        <row r="667">
          <cell r="R667" t="str">
            <v>598.S</v>
          </cell>
          <cell r="S667">
            <v>183873.29</v>
          </cell>
        </row>
        <row r="668">
          <cell r="R668" t="str">
            <v>598.SNPD</v>
          </cell>
          <cell r="S668">
            <v>462819.00502696022</v>
          </cell>
        </row>
        <row r="669">
          <cell r="R669" t="str">
            <v>598.NA1</v>
          </cell>
          <cell r="S669">
            <v>646692.2950269602</v>
          </cell>
        </row>
        <row r="670">
          <cell r="R670" t="str">
            <v>598.NA2</v>
          </cell>
          <cell r="S670">
            <v>0</v>
          </cell>
        </row>
        <row r="671">
          <cell r="R671" t="str">
            <v>Total Distribution Expense.NA</v>
          </cell>
          <cell r="S671">
            <v>68689785.743417621</v>
          </cell>
        </row>
        <row r="672">
          <cell r="R672" t="str">
            <v>Total Distribution Expense.NA1</v>
          </cell>
          <cell r="S672">
            <v>0</v>
          </cell>
        </row>
        <row r="673">
          <cell r="R673" t="str">
            <v>Total Distribution Expense.NA2</v>
          </cell>
          <cell r="S673">
            <v>0</v>
          </cell>
        </row>
        <row r="674">
          <cell r="R674" t="str">
            <v>Summary of Distribution Expense by Factor.NA</v>
          </cell>
          <cell r="S674">
            <v>0</v>
          </cell>
        </row>
        <row r="675">
          <cell r="R675" t="str">
            <v>Summary of Distribution Expense by Factor.NA1</v>
          </cell>
          <cell r="S675">
            <v>57788358.011882767</v>
          </cell>
        </row>
        <row r="676">
          <cell r="R676" t="str">
            <v>Summary of Distribution Expense by Factor.NA2</v>
          </cell>
          <cell r="S676">
            <v>10901427.731534822</v>
          </cell>
        </row>
        <row r="677">
          <cell r="R677" t="str">
            <v>Summary of Distribution Expense by Factor.NA3</v>
          </cell>
          <cell r="S677">
            <v>0</v>
          </cell>
        </row>
        <row r="678">
          <cell r="R678" t="str">
            <v>Total Distribution Expense by Factor.NA</v>
          </cell>
          <cell r="S678">
            <v>68689785.743417591</v>
          </cell>
        </row>
        <row r="679">
          <cell r="R679" t="str">
            <v>Total Distribution Expense by Factor.NA1</v>
          </cell>
          <cell r="S679">
            <v>0</v>
          </cell>
        </row>
        <row r="680">
          <cell r="R680" t="str">
            <v>901.NA</v>
          </cell>
          <cell r="S680">
            <v>0</v>
          </cell>
        </row>
        <row r="681">
          <cell r="R681" t="str">
            <v>901.S</v>
          </cell>
          <cell r="S681">
            <v>0</v>
          </cell>
        </row>
        <row r="682">
          <cell r="R682" t="str">
            <v>901.CN</v>
          </cell>
          <cell r="S682">
            <v>741549.66570330458</v>
          </cell>
        </row>
        <row r="683">
          <cell r="R683" t="str">
            <v>901.NA1</v>
          </cell>
          <cell r="S683">
            <v>741549.66570330458</v>
          </cell>
        </row>
        <row r="684">
          <cell r="R684" t="str">
            <v>901.NA2</v>
          </cell>
          <cell r="S684">
            <v>0</v>
          </cell>
        </row>
        <row r="685">
          <cell r="R685" t="str">
            <v>902.NA</v>
          </cell>
          <cell r="S685">
            <v>0</v>
          </cell>
        </row>
        <row r="686">
          <cell r="R686" t="str">
            <v>902.S</v>
          </cell>
          <cell r="S686">
            <v>8968209.5</v>
          </cell>
        </row>
        <row r="687">
          <cell r="R687" t="str">
            <v>902.CN</v>
          </cell>
          <cell r="S687">
            <v>651578.52310237964</v>
          </cell>
        </row>
        <row r="688">
          <cell r="R688" t="str">
            <v>902.NA1</v>
          </cell>
          <cell r="S688">
            <v>9619788.0231023803</v>
          </cell>
        </row>
        <row r="689">
          <cell r="R689" t="str">
            <v>902.NA2</v>
          </cell>
          <cell r="S689">
            <v>0</v>
          </cell>
        </row>
        <row r="690">
          <cell r="R690" t="str">
            <v>903.NA</v>
          </cell>
          <cell r="S690">
            <v>0</v>
          </cell>
        </row>
        <row r="691">
          <cell r="R691" t="str">
            <v>903.S</v>
          </cell>
          <cell r="S691">
            <v>2320677.5795842339</v>
          </cell>
        </row>
        <row r="692">
          <cell r="R692" t="str">
            <v>903.CN</v>
          </cell>
          <cell r="S692">
            <v>13345324.667658858</v>
          </cell>
        </row>
        <row r="693">
          <cell r="R693" t="str">
            <v>903.NA1</v>
          </cell>
          <cell r="S693">
            <v>15666002.247243091</v>
          </cell>
        </row>
        <row r="694">
          <cell r="R694" t="str">
            <v>903.NA2</v>
          </cell>
          <cell r="S694">
            <v>0</v>
          </cell>
        </row>
        <row r="695">
          <cell r="R695" t="str">
            <v>904.NA</v>
          </cell>
          <cell r="S695">
            <v>0</v>
          </cell>
        </row>
        <row r="696">
          <cell r="R696" t="str">
            <v>904.S</v>
          </cell>
          <cell r="S696">
            <v>5173416.2771636415</v>
          </cell>
        </row>
        <row r="697">
          <cell r="R697" t="str">
            <v>904.SG</v>
          </cell>
          <cell r="S697">
            <v>0</v>
          </cell>
        </row>
        <row r="698">
          <cell r="R698" t="str">
            <v>904.CN</v>
          </cell>
          <cell r="S698">
            <v>5233.4808336255492</v>
          </cell>
        </row>
        <row r="699">
          <cell r="R699" t="str">
            <v>904.NA1</v>
          </cell>
          <cell r="S699">
            <v>5178649.7579972669</v>
          </cell>
        </row>
        <row r="700">
          <cell r="R700" t="str">
            <v>904.NA2</v>
          </cell>
          <cell r="S700">
            <v>0</v>
          </cell>
        </row>
        <row r="701">
          <cell r="R701" t="str">
            <v>905.NA</v>
          </cell>
          <cell r="S701">
            <v>0</v>
          </cell>
        </row>
        <row r="702">
          <cell r="R702" t="str">
            <v>905.S</v>
          </cell>
          <cell r="S702">
            <v>1626.4</v>
          </cell>
        </row>
        <row r="703">
          <cell r="R703" t="str">
            <v>905.CN</v>
          </cell>
          <cell r="S703">
            <v>35223.322707221138</v>
          </cell>
        </row>
        <row r="704">
          <cell r="R704" t="str">
            <v>905.NA1</v>
          </cell>
          <cell r="S704">
            <v>36849.722707221139</v>
          </cell>
        </row>
        <row r="705">
          <cell r="R705" t="str">
            <v>905.NA2</v>
          </cell>
          <cell r="S705">
            <v>0</v>
          </cell>
        </row>
        <row r="706">
          <cell r="R706" t="str">
            <v>Total Customer Accounts Expense.NA</v>
          </cell>
          <cell r="S706">
            <v>31242839.416753262</v>
          </cell>
        </row>
        <row r="707">
          <cell r="R707" t="str">
            <v>Total Customer Accounts Expense.NA1</v>
          </cell>
          <cell r="S707">
            <v>0</v>
          </cell>
        </row>
        <row r="708">
          <cell r="R708" t="str">
            <v>Summary of Customer Accts Exp by Factor.NA</v>
          </cell>
          <cell r="S708">
            <v>0</v>
          </cell>
        </row>
        <row r="709">
          <cell r="R709" t="str">
            <v>Summary of Customer Accts Exp by Factor.NA1</v>
          </cell>
          <cell r="S709">
            <v>16463929.756747875</v>
          </cell>
        </row>
        <row r="710">
          <cell r="R710" t="str">
            <v>Summary of Customer Accts Exp by Factor.NA2</v>
          </cell>
          <cell r="S710">
            <v>14778909.660005389</v>
          </cell>
        </row>
        <row r="711">
          <cell r="R711" t="str">
            <v>Summary of Customer Accts Exp by Factor.NA3</v>
          </cell>
          <cell r="S711">
            <v>0</v>
          </cell>
        </row>
        <row r="712">
          <cell r="R712" t="str">
            <v>Total Customer Accounts Expense by Factor.NA</v>
          </cell>
          <cell r="S712">
            <v>31242839.416753262</v>
          </cell>
        </row>
        <row r="713">
          <cell r="R713" t="str">
            <v>Total Customer Accounts Expense by Factor.NA1</v>
          </cell>
          <cell r="S713">
            <v>0</v>
          </cell>
        </row>
        <row r="714">
          <cell r="R714" t="str">
            <v>907.NA</v>
          </cell>
          <cell r="S714">
            <v>0</v>
          </cell>
        </row>
        <row r="715">
          <cell r="R715" t="str">
            <v>907.S</v>
          </cell>
          <cell r="S715">
            <v>0</v>
          </cell>
        </row>
        <row r="716">
          <cell r="R716" t="str">
            <v>907.CN</v>
          </cell>
          <cell r="S716">
            <v>100645.35127511526</v>
          </cell>
        </row>
        <row r="717">
          <cell r="R717" t="str">
            <v>907.NA1</v>
          </cell>
          <cell r="S717">
            <v>100645.35127511526</v>
          </cell>
        </row>
        <row r="718">
          <cell r="R718" t="str">
            <v>907.NA2</v>
          </cell>
          <cell r="S718">
            <v>0</v>
          </cell>
        </row>
        <row r="719">
          <cell r="R719" t="str">
            <v>908.NA</v>
          </cell>
          <cell r="S719">
            <v>0</v>
          </cell>
        </row>
        <row r="720">
          <cell r="R720" t="str">
            <v>908.S</v>
          </cell>
          <cell r="S720">
            <v>1848354.1992808804</v>
          </cell>
        </row>
        <row r="721">
          <cell r="R721" t="str">
            <v>908.CN</v>
          </cell>
          <cell r="S721">
            <v>389638.64387497038</v>
          </cell>
        </row>
        <row r="722">
          <cell r="R722" t="str">
            <v>908.NA1</v>
          </cell>
          <cell r="S722">
            <v>0</v>
          </cell>
        </row>
        <row r="723">
          <cell r="R723" t="str">
            <v>908.NA2</v>
          </cell>
          <cell r="S723">
            <v>0</v>
          </cell>
        </row>
        <row r="724">
          <cell r="R724" t="str">
            <v>908.NA3</v>
          </cell>
          <cell r="S724">
            <v>2237992.8431558507</v>
          </cell>
        </row>
        <row r="725">
          <cell r="R725" t="str">
            <v>908.NA4</v>
          </cell>
          <cell r="S725">
            <v>0</v>
          </cell>
        </row>
        <row r="726">
          <cell r="R726" t="str">
            <v>909.NA</v>
          </cell>
          <cell r="S726">
            <v>0</v>
          </cell>
        </row>
        <row r="727">
          <cell r="R727" t="str">
            <v>909.S</v>
          </cell>
          <cell r="S727">
            <v>536194.65</v>
          </cell>
        </row>
        <row r="728">
          <cell r="R728" t="str">
            <v>909.CN</v>
          </cell>
          <cell r="S728">
            <v>549917.52593440039</v>
          </cell>
        </row>
        <row r="729">
          <cell r="R729" t="str">
            <v>909.NA1</v>
          </cell>
          <cell r="S729">
            <v>1086112.1759344004</v>
          </cell>
        </row>
        <row r="730">
          <cell r="R730" t="str">
            <v>909.NA2</v>
          </cell>
          <cell r="S730">
            <v>0</v>
          </cell>
        </row>
        <row r="731">
          <cell r="R731" t="str">
            <v>910.NA</v>
          </cell>
          <cell r="S731">
            <v>0</v>
          </cell>
        </row>
        <row r="732">
          <cell r="R732" t="str">
            <v>910.S</v>
          </cell>
          <cell r="S732">
            <v>0</v>
          </cell>
        </row>
        <row r="733">
          <cell r="R733" t="str">
            <v>910.CN</v>
          </cell>
          <cell r="S733">
            <v>35570.286524282637</v>
          </cell>
        </row>
        <row r="734">
          <cell r="R734" t="str">
            <v>910.NA1</v>
          </cell>
          <cell r="S734">
            <v>0</v>
          </cell>
        </row>
        <row r="735">
          <cell r="R735" t="str">
            <v>910.NA2</v>
          </cell>
          <cell r="S735">
            <v>35570.286524282637</v>
          </cell>
        </row>
        <row r="736">
          <cell r="R736" t="str">
            <v>910.NA3</v>
          </cell>
          <cell r="S736">
            <v>0</v>
          </cell>
        </row>
        <row r="737">
          <cell r="R737" t="str">
            <v>Total Customer Service Expense.NA</v>
          </cell>
          <cell r="S737">
            <v>3460320.6568896491</v>
          </cell>
        </row>
        <row r="738">
          <cell r="R738" t="str">
            <v>Total Customer Service Expense.NA1</v>
          </cell>
          <cell r="S738">
            <v>0</v>
          </cell>
        </row>
        <row r="739">
          <cell r="R739" t="str">
            <v>Total Customer Service Expense.NA2</v>
          </cell>
          <cell r="S739">
            <v>0</v>
          </cell>
        </row>
        <row r="740">
          <cell r="R740" t="str">
            <v>Summary of Customer Service Exp by Factor.NA</v>
          </cell>
          <cell r="S740">
            <v>0</v>
          </cell>
        </row>
        <row r="741">
          <cell r="R741" t="str">
            <v>Summary of Customer Service Exp by Factor.NA1</v>
          </cell>
          <cell r="S741">
            <v>2384548.8492808803</v>
          </cell>
        </row>
        <row r="742">
          <cell r="R742" t="str">
            <v>Summary of Customer Service Exp by Factor.NA2</v>
          </cell>
          <cell r="S742">
            <v>1075771.8076087686</v>
          </cell>
        </row>
        <row r="743">
          <cell r="R743" t="str">
            <v>Summary of Customer Service Exp by Factor.NA3</v>
          </cell>
          <cell r="S743">
            <v>0</v>
          </cell>
        </row>
        <row r="744">
          <cell r="R744" t="str">
            <v>Total Customer Service Expense by Factor.NA</v>
          </cell>
          <cell r="S744">
            <v>3460320.6568896491</v>
          </cell>
        </row>
        <row r="745">
          <cell r="R745" t="str">
            <v>Total Customer Service Expense by Factor.NA1</v>
          </cell>
          <cell r="S745">
            <v>0</v>
          </cell>
        </row>
        <row r="746">
          <cell r="R746" t="str">
            <v>Total Customer Service Expense by Factor.NA2</v>
          </cell>
          <cell r="S746">
            <v>0</v>
          </cell>
        </row>
        <row r="747">
          <cell r="R747" t="str">
            <v>911.NA</v>
          </cell>
          <cell r="S747">
            <v>0</v>
          </cell>
        </row>
        <row r="748">
          <cell r="R748" t="str">
            <v>911.S</v>
          </cell>
          <cell r="S748">
            <v>0</v>
          </cell>
        </row>
        <row r="749">
          <cell r="R749" t="str">
            <v>911.CN</v>
          </cell>
          <cell r="S749">
            <v>0</v>
          </cell>
        </row>
        <row r="750">
          <cell r="R750" t="str">
            <v>911.NA1</v>
          </cell>
          <cell r="S750">
            <v>0</v>
          </cell>
        </row>
        <row r="751">
          <cell r="R751" t="str">
            <v>911.NA2</v>
          </cell>
          <cell r="S751">
            <v>0</v>
          </cell>
        </row>
        <row r="752">
          <cell r="R752" t="str">
            <v>912.NA</v>
          </cell>
          <cell r="S752">
            <v>0</v>
          </cell>
        </row>
        <row r="753">
          <cell r="R753" t="str">
            <v>912.S</v>
          </cell>
          <cell r="S753">
            <v>0</v>
          </cell>
        </row>
        <row r="754">
          <cell r="R754" t="str">
            <v>912.CN</v>
          </cell>
          <cell r="S754">
            <v>0</v>
          </cell>
        </row>
        <row r="755">
          <cell r="R755" t="str">
            <v>912.NA1</v>
          </cell>
          <cell r="S755">
            <v>0</v>
          </cell>
        </row>
        <row r="756">
          <cell r="R756" t="str">
            <v>912.NA2</v>
          </cell>
          <cell r="S756">
            <v>0</v>
          </cell>
        </row>
        <row r="757">
          <cell r="R757" t="str">
            <v>913.NA</v>
          </cell>
          <cell r="S757">
            <v>0</v>
          </cell>
        </row>
        <row r="758">
          <cell r="R758" t="str">
            <v>913.S</v>
          </cell>
          <cell r="S758">
            <v>0</v>
          </cell>
        </row>
        <row r="759">
          <cell r="R759" t="str">
            <v>913.CN</v>
          </cell>
          <cell r="S759">
            <v>0</v>
          </cell>
        </row>
        <row r="760">
          <cell r="R760" t="str">
            <v>913.NA1</v>
          </cell>
          <cell r="S760">
            <v>0</v>
          </cell>
        </row>
        <row r="761">
          <cell r="R761" t="str">
            <v>913.NA2</v>
          </cell>
          <cell r="S761">
            <v>0</v>
          </cell>
        </row>
        <row r="762">
          <cell r="R762" t="str">
            <v>916.NA</v>
          </cell>
          <cell r="S762">
            <v>0</v>
          </cell>
        </row>
        <row r="763">
          <cell r="R763" t="str">
            <v>916.S</v>
          </cell>
          <cell r="S763">
            <v>0</v>
          </cell>
        </row>
        <row r="764">
          <cell r="R764" t="str">
            <v>916.CN</v>
          </cell>
          <cell r="S764">
            <v>0</v>
          </cell>
        </row>
        <row r="765">
          <cell r="R765" t="str">
            <v>916.NA1</v>
          </cell>
          <cell r="S765">
            <v>0</v>
          </cell>
        </row>
        <row r="766">
          <cell r="R766" t="str">
            <v>916.NA2</v>
          </cell>
          <cell r="S766">
            <v>0</v>
          </cell>
        </row>
        <row r="767">
          <cell r="R767" t="str">
            <v>Total Sales Expense.NA</v>
          </cell>
          <cell r="S767">
            <v>0</v>
          </cell>
        </row>
        <row r="768">
          <cell r="R768" t="str">
            <v>Total Sales Expense.NA1</v>
          </cell>
          <cell r="S768">
            <v>0</v>
          </cell>
        </row>
        <row r="769">
          <cell r="R769" t="str">
            <v>Total Sales Expense.NA2</v>
          </cell>
          <cell r="S769">
            <v>0</v>
          </cell>
        </row>
        <row r="770">
          <cell r="R770" t="str">
            <v>Total Sales Expense by Factor.NA</v>
          </cell>
          <cell r="S770">
            <v>0</v>
          </cell>
        </row>
        <row r="771">
          <cell r="R771" t="str">
            <v>Total Sales Expense by Factor.NA1</v>
          </cell>
          <cell r="S771">
            <v>0</v>
          </cell>
        </row>
        <row r="772">
          <cell r="R772" t="str">
            <v>Total Sales Expense by Factor.NA2</v>
          </cell>
          <cell r="S772">
            <v>0</v>
          </cell>
        </row>
        <row r="773">
          <cell r="R773" t="str">
            <v>Total Sales Expense by Factor.NA3</v>
          </cell>
          <cell r="S773">
            <v>0</v>
          </cell>
        </row>
        <row r="774">
          <cell r="R774" t="str">
            <v>Total Sales Expense by Factor.NA4</v>
          </cell>
          <cell r="S774">
            <v>0</v>
          </cell>
        </row>
        <row r="775">
          <cell r="R775" t="str">
            <v>Total Customer Service Exp Including Sales.NA</v>
          </cell>
          <cell r="S775">
            <v>3460320.6568896491</v>
          </cell>
        </row>
        <row r="776">
          <cell r="R776" t="str">
            <v>920.NA</v>
          </cell>
          <cell r="S776">
            <v>0</v>
          </cell>
        </row>
        <row r="777">
          <cell r="R777" t="str">
            <v>920.S</v>
          </cell>
          <cell r="S777">
            <v>-826709.13474722009</v>
          </cell>
        </row>
        <row r="778">
          <cell r="R778" t="str">
            <v>920.CN</v>
          </cell>
          <cell r="S778">
            <v>0</v>
          </cell>
        </row>
        <row r="779">
          <cell r="R779" t="str">
            <v>920.SO</v>
          </cell>
          <cell r="S779">
            <v>20384871.289275173</v>
          </cell>
        </row>
        <row r="780">
          <cell r="R780" t="str">
            <v>920.NA1</v>
          </cell>
          <cell r="S780">
            <v>19558162.154527955</v>
          </cell>
        </row>
        <row r="781">
          <cell r="R781" t="str">
            <v>920.NA2</v>
          </cell>
          <cell r="S781">
            <v>0</v>
          </cell>
        </row>
        <row r="782">
          <cell r="R782" t="str">
            <v>921.NA</v>
          </cell>
          <cell r="S782">
            <v>0</v>
          </cell>
        </row>
        <row r="783">
          <cell r="R783" t="str">
            <v>921.S</v>
          </cell>
          <cell r="S783">
            <v>10890.78</v>
          </cell>
        </row>
        <row r="784">
          <cell r="R784" t="str">
            <v>921.CN</v>
          </cell>
          <cell r="S784">
            <v>56005.696705891889</v>
          </cell>
        </row>
        <row r="785">
          <cell r="R785" t="str">
            <v>921.SO</v>
          </cell>
          <cell r="S785">
            <v>2128360.5967402249</v>
          </cell>
        </row>
        <row r="786">
          <cell r="R786" t="str">
            <v>921.NA1</v>
          </cell>
          <cell r="S786">
            <v>2195257.0734461169</v>
          </cell>
        </row>
        <row r="787">
          <cell r="R787" t="str">
            <v>921.NA2</v>
          </cell>
          <cell r="S787">
            <v>0</v>
          </cell>
        </row>
        <row r="788">
          <cell r="R788" t="str">
            <v>922.NA</v>
          </cell>
          <cell r="S788">
            <v>0</v>
          </cell>
        </row>
        <row r="789">
          <cell r="R789" t="str">
            <v>922.S</v>
          </cell>
          <cell r="S789">
            <v>0</v>
          </cell>
        </row>
        <row r="790">
          <cell r="R790" t="str">
            <v>922.CN</v>
          </cell>
          <cell r="S790">
            <v>0</v>
          </cell>
        </row>
        <row r="791">
          <cell r="R791" t="str">
            <v>922.SO</v>
          </cell>
          <cell r="S791">
            <v>-7817005.4870832795</v>
          </cell>
        </row>
        <row r="792">
          <cell r="R792" t="str">
            <v>922.NA1</v>
          </cell>
          <cell r="S792">
            <v>-7817005.4870832795</v>
          </cell>
        </row>
        <row r="793">
          <cell r="R793" t="str">
            <v>922.NA2</v>
          </cell>
          <cell r="S793">
            <v>0</v>
          </cell>
        </row>
        <row r="794">
          <cell r="R794" t="str">
            <v>923.NA</v>
          </cell>
          <cell r="S794">
            <v>0</v>
          </cell>
        </row>
        <row r="795">
          <cell r="R795" t="str">
            <v>923.S</v>
          </cell>
          <cell r="S795">
            <v>44310.14</v>
          </cell>
        </row>
        <row r="796">
          <cell r="R796" t="str">
            <v>923.CN</v>
          </cell>
          <cell r="S796">
            <v>0</v>
          </cell>
        </row>
        <row r="797">
          <cell r="R797" t="str">
            <v>923.SO</v>
          </cell>
          <cell r="S797">
            <v>4065018.5978273517</v>
          </cell>
        </row>
        <row r="798">
          <cell r="R798" t="str">
            <v>923.NA1</v>
          </cell>
          <cell r="S798">
            <v>4109328.7378273518</v>
          </cell>
        </row>
        <row r="799">
          <cell r="R799" t="str">
            <v>923.NA2</v>
          </cell>
          <cell r="S799">
            <v>0</v>
          </cell>
        </row>
        <row r="800">
          <cell r="R800" t="str">
            <v>924.NA</v>
          </cell>
          <cell r="S800">
            <v>0</v>
          </cell>
        </row>
        <row r="801">
          <cell r="R801" t="str">
            <v>924.S</v>
          </cell>
          <cell r="S801">
            <v>7010922.9940155428</v>
          </cell>
        </row>
        <row r="802">
          <cell r="R802" t="str">
            <v>924.SG</v>
          </cell>
          <cell r="S802">
            <v>0</v>
          </cell>
        </row>
        <row r="803">
          <cell r="R803" t="str">
            <v>924.SO</v>
          </cell>
          <cell r="S803">
            <v>1592275.4586773745</v>
          </cell>
        </row>
        <row r="804">
          <cell r="R804" t="str">
            <v>924.NA1</v>
          </cell>
          <cell r="S804">
            <v>8603198.4526929166</v>
          </cell>
        </row>
        <row r="805">
          <cell r="R805" t="str">
            <v>924.NA2</v>
          </cell>
          <cell r="S805">
            <v>0</v>
          </cell>
        </row>
        <row r="806">
          <cell r="R806" t="str">
            <v>925.NA</v>
          </cell>
          <cell r="S806">
            <v>0</v>
          </cell>
        </row>
        <row r="807">
          <cell r="R807" t="str">
            <v>925.S</v>
          </cell>
          <cell r="S807">
            <v>2769058.1792327273</v>
          </cell>
        </row>
        <row r="808">
          <cell r="R808" t="str">
            <v>925.SO</v>
          </cell>
          <cell r="S808">
            <v>9861535.0433677956</v>
          </cell>
        </row>
        <row r="809">
          <cell r="R809" t="str">
            <v>925.NA1</v>
          </cell>
          <cell r="S809">
            <v>12630593.222600523</v>
          </cell>
        </row>
        <row r="810">
          <cell r="R810" t="str">
            <v>925.NA2</v>
          </cell>
          <cell r="S810">
            <v>0</v>
          </cell>
        </row>
        <row r="811">
          <cell r="R811" t="str">
            <v>926.NA</v>
          </cell>
          <cell r="S811">
            <v>0</v>
          </cell>
        </row>
        <row r="812">
          <cell r="R812" t="str">
            <v>926.S</v>
          </cell>
          <cell r="S812">
            <v>0</v>
          </cell>
        </row>
        <row r="813">
          <cell r="R813" t="str">
            <v>926.CN</v>
          </cell>
          <cell r="S813">
            <v>0</v>
          </cell>
        </row>
        <row r="814">
          <cell r="R814" t="str">
            <v>926.SO</v>
          </cell>
          <cell r="S814">
            <v>0</v>
          </cell>
        </row>
        <row r="815">
          <cell r="R815" t="str">
            <v>926.NA1</v>
          </cell>
          <cell r="S815">
            <v>0</v>
          </cell>
        </row>
        <row r="816">
          <cell r="R816" t="str">
            <v>926.NA2</v>
          </cell>
          <cell r="S816">
            <v>0</v>
          </cell>
        </row>
        <row r="817">
          <cell r="R817" t="str">
            <v>927.NA</v>
          </cell>
          <cell r="S817">
            <v>0</v>
          </cell>
        </row>
        <row r="818">
          <cell r="R818" t="str">
            <v>927.S</v>
          </cell>
          <cell r="S818">
            <v>0</v>
          </cell>
        </row>
        <row r="819">
          <cell r="R819" t="str">
            <v>927.SO</v>
          </cell>
          <cell r="S819">
            <v>0</v>
          </cell>
        </row>
        <row r="820">
          <cell r="R820" t="str">
            <v>927.NA1</v>
          </cell>
          <cell r="S820">
            <v>0</v>
          </cell>
        </row>
        <row r="821">
          <cell r="R821" t="str">
            <v>927.NA2</v>
          </cell>
          <cell r="S821">
            <v>0</v>
          </cell>
        </row>
        <row r="822">
          <cell r="R822" t="str">
            <v>928.NA</v>
          </cell>
          <cell r="S822">
            <v>0</v>
          </cell>
        </row>
        <row r="823">
          <cell r="R823" t="str">
            <v>928.S</v>
          </cell>
          <cell r="S823">
            <v>4441009.92</v>
          </cell>
        </row>
        <row r="824">
          <cell r="R824" t="str">
            <v>928.CN</v>
          </cell>
          <cell r="S824">
            <v>0</v>
          </cell>
        </row>
        <row r="825">
          <cell r="R825" t="str">
            <v>928.SO</v>
          </cell>
          <cell r="S825">
            <v>613591.14210984122</v>
          </cell>
        </row>
        <row r="826">
          <cell r="R826" t="str">
            <v>928.SG</v>
          </cell>
          <cell r="S826">
            <v>1066928.09902806</v>
          </cell>
        </row>
        <row r="827">
          <cell r="R827" t="str">
            <v>928.NA1</v>
          </cell>
          <cell r="S827">
            <v>6121529.1611379012</v>
          </cell>
        </row>
        <row r="828">
          <cell r="R828" t="str">
            <v>928.NA2</v>
          </cell>
          <cell r="S828">
            <v>0</v>
          </cell>
        </row>
        <row r="829">
          <cell r="R829" t="str">
            <v>929.NA</v>
          </cell>
          <cell r="S829">
            <v>0</v>
          </cell>
        </row>
        <row r="830">
          <cell r="R830" t="str">
            <v>929.S</v>
          </cell>
          <cell r="S830">
            <v>0</v>
          </cell>
        </row>
        <row r="831">
          <cell r="R831" t="str">
            <v>929.SO</v>
          </cell>
          <cell r="S831">
            <v>-1512547.8057599626</v>
          </cell>
        </row>
        <row r="832">
          <cell r="R832" t="str">
            <v>929.NA1</v>
          </cell>
          <cell r="S832">
            <v>-1512547.8057599626</v>
          </cell>
        </row>
        <row r="833">
          <cell r="R833" t="str">
            <v>929.NA2</v>
          </cell>
          <cell r="S833">
            <v>0</v>
          </cell>
        </row>
        <row r="834">
          <cell r="R834" t="str">
            <v>930.NA</v>
          </cell>
          <cell r="S834">
            <v>0</v>
          </cell>
        </row>
        <row r="835">
          <cell r="R835" t="str">
            <v>930.S</v>
          </cell>
          <cell r="S835">
            <v>895760.5</v>
          </cell>
        </row>
        <row r="836">
          <cell r="R836" t="str">
            <v>930.CN</v>
          </cell>
          <cell r="S836">
            <v>0</v>
          </cell>
        </row>
        <row r="837">
          <cell r="R837" t="str">
            <v>930.SG</v>
          </cell>
          <cell r="S837">
            <v>0</v>
          </cell>
        </row>
        <row r="838">
          <cell r="R838" t="str">
            <v>930.SO</v>
          </cell>
          <cell r="S838">
            <v>1714686.2275857404</v>
          </cell>
        </row>
        <row r="839">
          <cell r="R839" t="str">
            <v>930.NA1</v>
          </cell>
          <cell r="S839">
            <v>2610446.7275857404</v>
          </cell>
        </row>
        <row r="840">
          <cell r="R840" t="str">
            <v>930.NA2</v>
          </cell>
          <cell r="S840">
            <v>0</v>
          </cell>
        </row>
        <row r="841">
          <cell r="R841" t="str">
            <v>931.NA</v>
          </cell>
          <cell r="S841">
            <v>0</v>
          </cell>
        </row>
        <row r="842">
          <cell r="R842" t="str">
            <v>931.S</v>
          </cell>
          <cell r="S842">
            <v>914962.84</v>
          </cell>
        </row>
        <row r="843">
          <cell r="R843" t="str">
            <v>931.SO</v>
          </cell>
          <cell r="S843">
            <v>1437194.8060520415</v>
          </cell>
        </row>
        <row r="844">
          <cell r="R844" t="str">
            <v>931.NA1</v>
          </cell>
          <cell r="S844">
            <v>2352157.6460520416</v>
          </cell>
        </row>
        <row r="845">
          <cell r="R845" t="str">
            <v>931.NA2</v>
          </cell>
          <cell r="S845">
            <v>0</v>
          </cell>
        </row>
        <row r="846">
          <cell r="R846" t="str">
            <v>935.NA</v>
          </cell>
          <cell r="S846">
            <v>0</v>
          </cell>
        </row>
        <row r="847">
          <cell r="R847" t="str">
            <v>935.S</v>
          </cell>
          <cell r="S847">
            <v>10572.583082083402</v>
          </cell>
        </row>
        <row r="848">
          <cell r="R848" t="str">
            <v>935.CN</v>
          </cell>
          <cell r="S848">
            <v>17059.085746365847</v>
          </cell>
        </row>
        <row r="849">
          <cell r="R849" t="str">
            <v>935.SO</v>
          </cell>
          <cell r="S849">
            <v>5610977.0138392411</v>
          </cell>
        </row>
        <row r="850">
          <cell r="R850" t="str">
            <v>935.NA1</v>
          </cell>
          <cell r="S850">
            <v>5638608.6826676903</v>
          </cell>
        </row>
        <row r="851">
          <cell r="R851" t="str">
            <v>935.NA2</v>
          </cell>
          <cell r="S851">
            <v>0</v>
          </cell>
        </row>
        <row r="852">
          <cell r="R852" t="str">
            <v>Total Administrative &amp; General Expense.NA</v>
          </cell>
          <cell r="S852">
            <v>54489728.565695003</v>
          </cell>
        </row>
        <row r="853">
          <cell r="R853" t="str">
            <v>Total Administrative &amp; General Expense.NA1</v>
          </cell>
          <cell r="S853">
            <v>0</v>
          </cell>
        </row>
        <row r="854">
          <cell r="R854" t="str">
            <v>Summary of A&amp;G Expense by Factor.NA</v>
          </cell>
          <cell r="S854">
            <v>0</v>
          </cell>
        </row>
        <row r="855">
          <cell r="R855" t="str">
            <v>Summary of A&amp;G Expense by Factor.NA1</v>
          </cell>
          <cell r="S855">
            <v>15270778.801583134</v>
          </cell>
        </row>
        <row r="856">
          <cell r="R856" t="str">
            <v>Summary of A&amp;G Expense by Factor.NA2</v>
          </cell>
          <cell r="S856">
            <v>38078956.88263154</v>
          </cell>
        </row>
        <row r="857">
          <cell r="R857" t="str">
            <v>Summary of A&amp;G Expense by Factor.NA3</v>
          </cell>
          <cell r="S857">
            <v>1066928.09902806</v>
          </cell>
        </row>
        <row r="858">
          <cell r="R858" t="str">
            <v>Summary of A&amp;G Expense by Factor.NA4</v>
          </cell>
          <cell r="S858">
            <v>73064.782452257728</v>
          </cell>
        </row>
        <row r="859">
          <cell r="R859" t="str">
            <v>Total A&amp;G Expense by Factor.NA</v>
          </cell>
          <cell r="S859">
            <v>54489728.565694988</v>
          </cell>
        </row>
        <row r="860">
          <cell r="R860" t="str">
            <v>Total A&amp;G Expense by Factor.NA1</v>
          </cell>
          <cell r="S860">
            <v>0</v>
          </cell>
        </row>
        <row r="861">
          <cell r="R861" t="str">
            <v>Total O&amp;M Expense.NA</v>
          </cell>
          <cell r="S861">
            <v>788348965.550349</v>
          </cell>
        </row>
        <row r="862">
          <cell r="R862" t="str">
            <v>403SP.NA</v>
          </cell>
          <cell r="S862">
            <v>0</v>
          </cell>
        </row>
        <row r="863">
          <cell r="R863" t="str">
            <v>403SP.SG</v>
          </cell>
          <cell r="S863">
            <v>5091071.5888435654</v>
          </cell>
        </row>
        <row r="864">
          <cell r="R864" t="str">
            <v>403SP.SG1</v>
          </cell>
          <cell r="S864">
            <v>5827696.5107068894</v>
          </cell>
        </row>
        <row r="865">
          <cell r="R865" t="str">
            <v>403SP.SG2</v>
          </cell>
          <cell r="S865">
            <v>65041215.878026493</v>
          </cell>
        </row>
        <row r="866">
          <cell r="R866" t="str">
            <v>403SP.SG3</v>
          </cell>
          <cell r="S866">
            <v>2027953.6908008936</v>
          </cell>
        </row>
        <row r="867">
          <cell r="R867" t="str">
            <v>403SP.NA1</v>
          </cell>
          <cell r="S867">
            <v>77987937.668377832</v>
          </cell>
        </row>
        <row r="868">
          <cell r="R868" t="str">
            <v>403SP.NA2</v>
          </cell>
          <cell r="S868">
            <v>0</v>
          </cell>
        </row>
        <row r="869">
          <cell r="R869" t="str">
            <v>403NP.NA</v>
          </cell>
          <cell r="S869">
            <v>0</v>
          </cell>
        </row>
        <row r="870">
          <cell r="R870" t="str">
            <v>403NP.SG</v>
          </cell>
          <cell r="S870">
            <v>0</v>
          </cell>
        </row>
        <row r="871">
          <cell r="R871" t="str">
            <v>403NP.NA1</v>
          </cell>
          <cell r="S871">
            <v>0</v>
          </cell>
        </row>
        <row r="872">
          <cell r="R872" t="str">
            <v>403NP.NA2</v>
          </cell>
          <cell r="S872">
            <v>0</v>
          </cell>
        </row>
        <row r="873">
          <cell r="R873" t="str">
            <v>403HP.NA</v>
          </cell>
          <cell r="S873">
            <v>0</v>
          </cell>
        </row>
        <row r="874">
          <cell r="R874" t="str">
            <v>403HP.SG</v>
          </cell>
          <cell r="S874">
            <v>741591.1801646786</v>
          </cell>
        </row>
        <row r="875">
          <cell r="R875" t="str">
            <v>403HP.SG1</v>
          </cell>
          <cell r="S875">
            <v>244104.4446315181</v>
          </cell>
        </row>
        <row r="876">
          <cell r="R876" t="str">
            <v>403HP.SG2</v>
          </cell>
          <cell r="S876">
            <v>6254928.3137927726</v>
          </cell>
        </row>
        <row r="877">
          <cell r="R877" t="str">
            <v>403HP.SG3</v>
          </cell>
          <cell r="S877">
            <v>2324038.1274727606</v>
          </cell>
        </row>
        <row r="878">
          <cell r="R878" t="str">
            <v>403HP.NA1</v>
          </cell>
          <cell r="S878">
            <v>9564662.0660617296</v>
          </cell>
        </row>
        <row r="879">
          <cell r="R879" t="str">
            <v>403HP.NA2</v>
          </cell>
          <cell r="S879">
            <v>0</v>
          </cell>
        </row>
        <row r="880">
          <cell r="R880" t="str">
            <v>403OP.NA</v>
          </cell>
          <cell r="S880">
            <v>0</v>
          </cell>
        </row>
        <row r="881">
          <cell r="R881" t="str">
            <v>403OP.SG</v>
          </cell>
          <cell r="S881">
            <v>6260.6353324093325</v>
          </cell>
        </row>
        <row r="882">
          <cell r="R882" t="str">
            <v>403OP.SG1</v>
          </cell>
          <cell r="S882">
            <v>10093888.430825729</v>
          </cell>
        </row>
        <row r="883">
          <cell r="R883" t="str">
            <v>403OP.SG2</v>
          </cell>
          <cell r="S883">
            <v>677274.43910922087</v>
          </cell>
        </row>
        <row r="884">
          <cell r="R884" t="str">
            <v>403OP.SG3</v>
          </cell>
          <cell r="S884">
            <v>16728024.609824825</v>
          </cell>
        </row>
        <row r="885">
          <cell r="R885" t="str">
            <v>403OP.NA1</v>
          </cell>
          <cell r="S885">
            <v>27505448.115092184</v>
          </cell>
        </row>
        <row r="886">
          <cell r="R886" t="str">
            <v>403OP.NA2</v>
          </cell>
          <cell r="S886">
            <v>0</v>
          </cell>
        </row>
        <row r="887">
          <cell r="R887" t="str">
            <v>403TP.NA</v>
          </cell>
          <cell r="S887">
            <v>0</v>
          </cell>
        </row>
        <row r="888">
          <cell r="R888" t="str">
            <v>403TP.SG</v>
          </cell>
          <cell r="S888">
            <v>2739774.4714090391</v>
          </cell>
        </row>
        <row r="889">
          <cell r="R889" t="str">
            <v>403TP.SG1</v>
          </cell>
          <cell r="S889">
            <v>3119961.9267223179</v>
          </cell>
        </row>
        <row r="890">
          <cell r="R890" t="str">
            <v>403TP.SG2</v>
          </cell>
          <cell r="S890">
            <v>17305758.55614033</v>
          </cell>
        </row>
        <row r="891">
          <cell r="R891" t="str">
            <v>403TP.NA1</v>
          </cell>
          <cell r="S891">
            <v>23165494.954271689</v>
          </cell>
        </row>
        <row r="892">
          <cell r="R892" t="str">
            <v>403TP.NA2</v>
          </cell>
          <cell r="S892">
            <v>0</v>
          </cell>
        </row>
        <row r="893">
          <cell r="R893" t="str">
            <v>403TP.NA3</v>
          </cell>
          <cell r="S893">
            <v>0</v>
          </cell>
        </row>
        <row r="894">
          <cell r="R894" t="str">
            <v>403TP.NA4</v>
          </cell>
          <cell r="S894">
            <v>0</v>
          </cell>
        </row>
        <row r="895">
          <cell r="R895" t="str">
            <v>403.NA</v>
          </cell>
          <cell r="S895">
            <v>0</v>
          </cell>
        </row>
        <row r="896">
          <cell r="R896" t="str">
            <v>360.S</v>
          </cell>
          <cell r="S896">
            <v>75143.87</v>
          </cell>
        </row>
        <row r="897">
          <cell r="R897" t="str">
            <v>361.S</v>
          </cell>
          <cell r="S897">
            <v>366549.84</v>
          </cell>
        </row>
        <row r="898">
          <cell r="R898" t="str">
            <v>362.S</v>
          </cell>
          <cell r="S898">
            <v>4688059.6100000003</v>
          </cell>
        </row>
        <row r="899">
          <cell r="R899" t="str">
            <v>363.S</v>
          </cell>
          <cell r="S899">
            <v>0</v>
          </cell>
        </row>
        <row r="900">
          <cell r="R900" t="str">
            <v>364.S</v>
          </cell>
          <cell r="S900">
            <v>7936076.1404463481</v>
          </cell>
        </row>
        <row r="901">
          <cell r="R901" t="str">
            <v>365.S</v>
          </cell>
          <cell r="S901">
            <v>7246388.6699999999</v>
          </cell>
        </row>
        <row r="902">
          <cell r="R902" t="str">
            <v>366.S</v>
          </cell>
          <cell r="S902">
            <v>2263675.88</v>
          </cell>
        </row>
        <row r="903">
          <cell r="R903" t="str">
            <v>367.S</v>
          </cell>
          <cell r="S903">
            <v>3978689.66</v>
          </cell>
        </row>
        <row r="904">
          <cell r="R904" t="str">
            <v>368.S</v>
          </cell>
          <cell r="S904">
            <v>11658420.43</v>
          </cell>
        </row>
        <row r="905">
          <cell r="R905" t="str">
            <v>369.S</v>
          </cell>
          <cell r="S905">
            <v>4846965.59</v>
          </cell>
        </row>
        <row r="906">
          <cell r="R906" t="str">
            <v>370.S</v>
          </cell>
          <cell r="S906">
            <v>2171255.69</v>
          </cell>
        </row>
        <row r="907">
          <cell r="R907" t="str">
            <v>371.S</v>
          </cell>
          <cell r="S907">
            <v>122049.78</v>
          </cell>
        </row>
        <row r="908">
          <cell r="R908" t="str">
            <v>372.S</v>
          </cell>
          <cell r="S908">
            <v>0</v>
          </cell>
        </row>
        <row r="909">
          <cell r="R909" t="str">
            <v>373.S</v>
          </cell>
          <cell r="S909">
            <v>689206.79</v>
          </cell>
        </row>
        <row r="910">
          <cell r="R910" t="str">
            <v>373.NA</v>
          </cell>
          <cell r="S910">
            <v>46042481.950446345</v>
          </cell>
        </row>
        <row r="911">
          <cell r="R911" t="str">
            <v>373.NA1</v>
          </cell>
          <cell r="S911">
            <v>0</v>
          </cell>
        </row>
        <row r="912">
          <cell r="R912" t="str">
            <v>403GP.NA</v>
          </cell>
          <cell r="S912">
            <v>0</v>
          </cell>
        </row>
        <row r="913">
          <cell r="R913" t="str">
            <v>403GP.S</v>
          </cell>
          <cell r="S913">
            <v>4439898.8564014332</v>
          </cell>
        </row>
        <row r="914">
          <cell r="R914" t="str">
            <v>403GP.SG</v>
          </cell>
          <cell r="S914">
            <v>16080.95491897719</v>
          </cell>
        </row>
        <row r="915">
          <cell r="R915" t="str">
            <v>403GP.SG1</v>
          </cell>
          <cell r="S915">
            <v>28407.973017945438</v>
          </cell>
        </row>
        <row r="916">
          <cell r="R916" t="str">
            <v>403GP.SE</v>
          </cell>
          <cell r="S916">
            <v>6351.2082693638613</v>
          </cell>
        </row>
        <row r="917">
          <cell r="R917" t="str">
            <v>403GP.CN</v>
          </cell>
          <cell r="S917">
            <v>432215.54705205665</v>
          </cell>
        </row>
        <row r="918">
          <cell r="R918" t="str">
            <v>403GP.SG2</v>
          </cell>
          <cell r="S918">
            <v>2016321.7074482148</v>
          </cell>
        </row>
        <row r="919">
          <cell r="R919" t="str">
            <v>403GP.SO</v>
          </cell>
          <cell r="S919">
            <v>4000479.3887377856</v>
          </cell>
        </row>
        <row r="920">
          <cell r="R920" t="str">
            <v>403GP.SG3</v>
          </cell>
          <cell r="S920">
            <v>1872.7701253225371</v>
          </cell>
        </row>
        <row r="921">
          <cell r="R921" t="str">
            <v>403GP.SG4</v>
          </cell>
          <cell r="S921">
            <v>33540.955636732491</v>
          </cell>
        </row>
        <row r="922">
          <cell r="R922" t="str">
            <v>403GP.NA1</v>
          </cell>
          <cell r="S922">
            <v>10975169.361607831</v>
          </cell>
        </row>
        <row r="923">
          <cell r="R923" t="str">
            <v>403GP.NA2</v>
          </cell>
          <cell r="S923">
            <v>0</v>
          </cell>
        </row>
        <row r="924">
          <cell r="R924" t="str">
            <v>403GV0.NA</v>
          </cell>
          <cell r="S924">
            <v>0</v>
          </cell>
        </row>
        <row r="925">
          <cell r="R925" t="str">
            <v>403GV0.SG</v>
          </cell>
          <cell r="S925">
            <v>0</v>
          </cell>
        </row>
        <row r="926">
          <cell r="R926" t="str">
            <v>403GV0.NA1</v>
          </cell>
          <cell r="S926">
            <v>0</v>
          </cell>
        </row>
        <row r="927">
          <cell r="R927" t="str">
            <v>403GV0.NA2</v>
          </cell>
          <cell r="S927">
            <v>0</v>
          </cell>
        </row>
        <row r="928">
          <cell r="R928" t="str">
            <v>403MP.NA</v>
          </cell>
          <cell r="S928">
            <v>0</v>
          </cell>
        </row>
        <row r="929">
          <cell r="R929" t="str">
            <v>403MP.SE</v>
          </cell>
          <cell r="S929">
            <v>0</v>
          </cell>
        </row>
        <row r="930">
          <cell r="R930" t="str">
            <v>403MP.NA1</v>
          </cell>
          <cell r="S930">
            <v>0</v>
          </cell>
        </row>
        <row r="931">
          <cell r="R931" t="str">
            <v>403MP.NA2</v>
          </cell>
          <cell r="S931">
            <v>0</v>
          </cell>
        </row>
        <row r="932">
          <cell r="R932" t="str">
            <v>403EP.NA</v>
          </cell>
          <cell r="S932">
            <v>0</v>
          </cell>
        </row>
        <row r="933">
          <cell r="R933" t="str">
            <v>403EP.SG</v>
          </cell>
          <cell r="S933">
            <v>0</v>
          </cell>
        </row>
        <row r="934">
          <cell r="R934" t="str">
            <v>403EP.SG1</v>
          </cell>
          <cell r="S934">
            <v>0</v>
          </cell>
        </row>
        <row r="935">
          <cell r="R935" t="str">
            <v>403EP.NA1</v>
          </cell>
          <cell r="S935">
            <v>0</v>
          </cell>
        </row>
        <row r="936">
          <cell r="R936" t="str">
            <v>4031.NA</v>
          </cell>
          <cell r="S936">
            <v>0</v>
          </cell>
        </row>
        <row r="937">
          <cell r="R937" t="str">
            <v>4031.S</v>
          </cell>
          <cell r="S937">
            <v>0</v>
          </cell>
        </row>
        <row r="938">
          <cell r="R938" t="str">
            <v>4031.NA1</v>
          </cell>
          <cell r="S938">
            <v>0</v>
          </cell>
        </row>
        <row r="939">
          <cell r="R939" t="str">
            <v>4031.NA2</v>
          </cell>
          <cell r="S939">
            <v>0</v>
          </cell>
        </row>
        <row r="940">
          <cell r="R940" t="str">
            <v>4031.NA3</v>
          </cell>
          <cell r="S940">
            <v>0</v>
          </cell>
        </row>
        <row r="941">
          <cell r="R941" t="str">
            <v>Total Depreciation Expense.NA</v>
          </cell>
          <cell r="S941">
            <v>195241194.1158576</v>
          </cell>
        </row>
        <row r="942">
          <cell r="R942" t="str">
            <v>Total Depreciation Expense.NA1</v>
          </cell>
          <cell r="S942">
            <v>0</v>
          </cell>
        </row>
        <row r="943">
          <cell r="R943" t="str">
            <v>Summary.NA</v>
          </cell>
          <cell r="S943">
            <v>50482380.806847781</v>
          </cell>
        </row>
        <row r="944">
          <cell r="R944" t="str">
            <v>Summary.NA1</v>
          </cell>
          <cell r="S944">
            <v>0</v>
          </cell>
        </row>
        <row r="945">
          <cell r="R945" t="str">
            <v>Summary.NA2</v>
          </cell>
          <cell r="S945">
            <v>0</v>
          </cell>
        </row>
        <row r="946">
          <cell r="R946" t="str">
            <v>Summary.NA3</v>
          </cell>
          <cell r="S946">
            <v>140319767.16495061</v>
          </cell>
        </row>
        <row r="947">
          <cell r="R947" t="str">
            <v>Summary.NA4</v>
          </cell>
          <cell r="S947">
            <v>4000479.3887377856</v>
          </cell>
        </row>
        <row r="948">
          <cell r="R948" t="str">
            <v>Summary.NA5</v>
          </cell>
          <cell r="S948">
            <v>432215.54705205665</v>
          </cell>
        </row>
        <row r="949">
          <cell r="R949" t="str">
            <v>Summary.NA6</v>
          </cell>
          <cell r="S949">
            <v>6351.2082693638613</v>
          </cell>
        </row>
        <row r="950">
          <cell r="R950" t="str">
            <v>Summary.NA7</v>
          </cell>
          <cell r="S950">
            <v>0</v>
          </cell>
        </row>
        <row r="951">
          <cell r="R951" t="str">
            <v>Summary.NA8</v>
          </cell>
          <cell r="S951">
            <v>0</v>
          </cell>
        </row>
        <row r="952">
          <cell r="R952" t="str">
            <v>Total Depreciation Expense By Factor.NA</v>
          </cell>
          <cell r="S952">
            <v>195241194.1158576</v>
          </cell>
        </row>
        <row r="953">
          <cell r="R953" t="str">
            <v>Total Depreciation Expense By Factor.NA1</v>
          </cell>
          <cell r="S953">
            <v>0</v>
          </cell>
        </row>
        <row r="954">
          <cell r="R954" t="str">
            <v>404GP.NA</v>
          </cell>
          <cell r="S954">
            <v>0</v>
          </cell>
        </row>
        <row r="955">
          <cell r="R955" t="str">
            <v>404GP.S</v>
          </cell>
          <cell r="S955">
            <v>304635.44</v>
          </cell>
        </row>
        <row r="956">
          <cell r="R956" t="str">
            <v>404GP.SG</v>
          </cell>
          <cell r="S956">
            <v>0</v>
          </cell>
        </row>
        <row r="957">
          <cell r="R957" t="str">
            <v>404GP.SO</v>
          </cell>
          <cell r="S957">
            <v>198827.45474273985</v>
          </cell>
        </row>
        <row r="958">
          <cell r="R958" t="str">
            <v>404GP.SG1</v>
          </cell>
          <cell r="S958">
            <v>0</v>
          </cell>
        </row>
        <row r="959">
          <cell r="R959" t="str">
            <v>404GP.CN</v>
          </cell>
          <cell r="S959">
            <v>21917.831433002862</v>
          </cell>
        </row>
        <row r="960">
          <cell r="R960" t="str">
            <v>404GP.SG2</v>
          </cell>
          <cell r="S960">
            <v>0</v>
          </cell>
        </row>
        <row r="961">
          <cell r="R961" t="str">
            <v>404GP.NA1</v>
          </cell>
          <cell r="S961">
            <v>525380.72617574269</v>
          </cell>
        </row>
        <row r="962">
          <cell r="R962" t="str">
            <v>404GP.NA2</v>
          </cell>
          <cell r="S962">
            <v>0</v>
          </cell>
        </row>
        <row r="963">
          <cell r="R963" t="str">
            <v>404SP.NA</v>
          </cell>
          <cell r="S963">
            <v>0</v>
          </cell>
        </row>
        <row r="964">
          <cell r="R964" t="str">
            <v>404SP.SG</v>
          </cell>
          <cell r="S964">
            <v>0</v>
          </cell>
        </row>
        <row r="965">
          <cell r="R965" t="str">
            <v>404SP.SG1</v>
          </cell>
          <cell r="S965">
            <v>0</v>
          </cell>
        </row>
        <row r="966">
          <cell r="R966" t="str">
            <v>404SP.NA1</v>
          </cell>
          <cell r="S966">
            <v>0</v>
          </cell>
        </row>
        <row r="967">
          <cell r="R967" t="str">
            <v>404SP.NA2</v>
          </cell>
          <cell r="S967">
            <v>0</v>
          </cell>
        </row>
        <row r="968">
          <cell r="R968" t="str">
            <v>404IP.NA</v>
          </cell>
          <cell r="S968">
            <v>0</v>
          </cell>
        </row>
        <row r="969">
          <cell r="R969" t="str">
            <v>404IP.S</v>
          </cell>
          <cell r="S969">
            <v>17526.79</v>
          </cell>
        </row>
        <row r="970">
          <cell r="R970" t="str">
            <v>404IP.SE</v>
          </cell>
          <cell r="S970">
            <v>12354.084472771054</v>
          </cell>
        </row>
        <row r="971">
          <cell r="R971" t="str">
            <v>404IP.SG</v>
          </cell>
          <cell r="S971">
            <v>2679979.8064500224</v>
          </cell>
        </row>
        <row r="972">
          <cell r="R972" t="str">
            <v>404IP.SO</v>
          </cell>
          <cell r="S972">
            <v>4468185.2218182161</v>
          </cell>
        </row>
        <row r="973">
          <cell r="R973" t="str">
            <v>404IP.CN</v>
          </cell>
          <cell r="S973">
            <v>1155655.8019122509</v>
          </cell>
        </row>
        <row r="974">
          <cell r="R974" t="str">
            <v>404IP.SG1</v>
          </cell>
          <cell r="S974">
            <v>2740873.2073659282</v>
          </cell>
        </row>
        <row r="975">
          <cell r="R975" t="str">
            <v>404IP.SG2</v>
          </cell>
          <cell r="S975">
            <v>77557.037271474328</v>
          </cell>
        </row>
        <row r="976">
          <cell r="R976" t="str">
            <v>404IP.SG3</v>
          </cell>
          <cell r="S976">
            <v>17204.038911033836</v>
          </cell>
        </row>
        <row r="977">
          <cell r="R977" t="str">
            <v>404IP.SG4</v>
          </cell>
          <cell r="S977">
            <v>0</v>
          </cell>
        </row>
        <row r="978">
          <cell r="R978" t="str">
            <v>404IP.SG5</v>
          </cell>
          <cell r="S978">
            <v>62395.234540129961</v>
          </cell>
        </row>
        <row r="979">
          <cell r="R979" t="str">
            <v>404IP.SG6</v>
          </cell>
          <cell r="S979">
            <v>4154.1850529209405</v>
          </cell>
        </row>
        <row r="980">
          <cell r="R980" t="str">
            <v>404IP.NA1</v>
          </cell>
          <cell r="S980">
            <v>11235885.407794746</v>
          </cell>
        </row>
        <row r="981">
          <cell r="R981" t="str">
            <v>404IP.NA2</v>
          </cell>
          <cell r="S981">
            <v>0</v>
          </cell>
        </row>
        <row r="982">
          <cell r="R982" t="str">
            <v>404MP.NA</v>
          </cell>
          <cell r="S982">
            <v>0</v>
          </cell>
        </row>
        <row r="983">
          <cell r="R983" t="str">
            <v>404MP.SE</v>
          </cell>
          <cell r="S983">
            <v>0</v>
          </cell>
        </row>
        <row r="984">
          <cell r="R984" t="str">
            <v>404MP.NA1</v>
          </cell>
          <cell r="S984">
            <v>0</v>
          </cell>
        </row>
        <row r="985">
          <cell r="R985" t="str">
            <v>404MP.NA2</v>
          </cell>
          <cell r="S985">
            <v>0</v>
          </cell>
        </row>
        <row r="986">
          <cell r="R986" t="str">
            <v>404OP.NA</v>
          </cell>
          <cell r="S986">
            <v>0</v>
          </cell>
        </row>
        <row r="987">
          <cell r="R987" t="str">
            <v>404OP.SG</v>
          </cell>
          <cell r="S987">
            <v>0</v>
          </cell>
        </row>
        <row r="988">
          <cell r="R988" t="str">
            <v>404OP.NA1</v>
          </cell>
          <cell r="S988">
            <v>0</v>
          </cell>
        </row>
        <row r="989">
          <cell r="R989" t="str">
            <v>404OP.NA2</v>
          </cell>
          <cell r="S989">
            <v>0</v>
          </cell>
        </row>
        <row r="990">
          <cell r="R990" t="str">
            <v>404OP.NA3</v>
          </cell>
          <cell r="S990">
            <v>0</v>
          </cell>
        </row>
        <row r="991">
          <cell r="R991" t="str">
            <v>404HP.NA</v>
          </cell>
          <cell r="S991">
            <v>0</v>
          </cell>
        </row>
        <row r="992">
          <cell r="R992" t="str">
            <v>404HP.SG</v>
          </cell>
          <cell r="S992">
            <v>69025.329004464598</v>
          </cell>
        </row>
        <row r="993">
          <cell r="R993" t="str">
            <v>404HP.SG1</v>
          </cell>
          <cell r="S993">
            <v>0</v>
          </cell>
        </row>
        <row r="994">
          <cell r="R994" t="str">
            <v>404HP.SG2</v>
          </cell>
          <cell r="S994">
            <v>0</v>
          </cell>
        </row>
        <row r="995">
          <cell r="R995" t="str">
            <v>404HP.NA1</v>
          </cell>
          <cell r="S995">
            <v>69025.329004464598</v>
          </cell>
        </row>
        <row r="996">
          <cell r="R996" t="str">
            <v>404HP.NA2</v>
          </cell>
          <cell r="S996">
            <v>0</v>
          </cell>
        </row>
        <row r="997">
          <cell r="R997" t="str">
            <v>Total Amortization of Limited Term Plant.NA</v>
          </cell>
          <cell r="S997">
            <v>11830291.462974953</v>
          </cell>
        </row>
        <row r="998">
          <cell r="R998" t="str">
            <v>Total Amortization of Limited Term Plant.NA1</v>
          </cell>
          <cell r="S998">
            <v>0</v>
          </cell>
        </row>
        <row r="999">
          <cell r="R999" t="str">
            <v>Total Amortization of Limited Term Plant.NA2</v>
          </cell>
          <cell r="S999">
            <v>0</v>
          </cell>
        </row>
        <row r="1000">
          <cell r="R1000" t="str">
            <v>405.NA</v>
          </cell>
          <cell r="S1000">
            <v>0</v>
          </cell>
        </row>
        <row r="1001">
          <cell r="R1001" t="str">
            <v>405.S</v>
          </cell>
          <cell r="S1001">
            <v>0</v>
          </cell>
        </row>
        <row r="1002">
          <cell r="R1002" t="str">
            <v>405.NA1</v>
          </cell>
          <cell r="S1002">
            <v>0</v>
          </cell>
        </row>
        <row r="1003">
          <cell r="R1003" t="str">
            <v>405.NA2</v>
          </cell>
          <cell r="S1003">
            <v>0</v>
          </cell>
        </row>
        <row r="1004">
          <cell r="R1004" t="str">
            <v>405.NA3</v>
          </cell>
          <cell r="S1004">
            <v>0</v>
          </cell>
        </row>
        <row r="1005">
          <cell r="R1005" t="str">
            <v>406.NA</v>
          </cell>
          <cell r="S1005">
            <v>0</v>
          </cell>
        </row>
        <row r="1006">
          <cell r="R1006" t="str">
            <v>406.S</v>
          </cell>
          <cell r="S1006">
            <v>0</v>
          </cell>
        </row>
        <row r="1007">
          <cell r="R1007" t="str">
            <v>406.SG</v>
          </cell>
          <cell r="S1007">
            <v>0</v>
          </cell>
        </row>
        <row r="1008">
          <cell r="R1008" t="str">
            <v>406.SG1</v>
          </cell>
          <cell r="S1008">
            <v>0</v>
          </cell>
        </row>
        <row r="1009">
          <cell r="R1009" t="str">
            <v>406.SG2</v>
          </cell>
          <cell r="S1009">
            <v>1218232.3058215398</v>
          </cell>
        </row>
        <row r="1010">
          <cell r="R1010" t="str">
            <v>406.SO</v>
          </cell>
          <cell r="S1010">
            <v>0</v>
          </cell>
        </row>
        <row r="1011">
          <cell r="R1011" t="str">
            <v>406.NA1</v>
          </cell>
          <cell r="S1011">
            <v>1218232.3058215398</v>
          </cell>
        </row>
        <row r="1012">
          <cell r="R1012" t="str">
            <v>407.NA</v>
          </cell>
          <cell r="S1012">
            <v>0</v>
          </cell>
        </row>
        <row r="1013">
          <cell r="R1013" t="str">
            <v>407.S</v>
          </cell>
          <cell r="S1013">
            <v>-50</v>
          </cell>
        </row>
        <row r="1014">
          <cell r="R1014" t="str">
            <v>407.SO</v>
          </cell>
          <cell r="S1014">
            <v>0</v>
          </cell>
        </row>
        <row r="1015">
          <cell r="R1015" t="str">
            <v>407.SG-P</v>
          </cell>
          <cell r="S1015">
            <v>0</v>
          </cell>
        </row>
        <row r="1016">
          <cell r="R1016" t="str">
            <v>407.SE</v>
          </cell>
          <cell r="S1016">
            <v>0</v>
          </cell>
        </row>
        <row r="1017">
          <cell r="R1017" t="str">
            <v>407.SG</v>
          </cell>
          <cell r="S1017">
            <v>0</v>
          </cell>
        </row>
        <row r="1018">
          <cell r="R1018" t="str">
            <v>407.TROJP</v>
          </cell>
          <cell r="S1018">
            <v>0</v>
          </cell>
        </row>
        <row r="1019">
          <cell r="R1019" t="str">
            <v>407.NA1</v>
          </cell>
          <cell r="S1019">
            <v>-50</v>
          </cell>
        </row>
        <row r="1020">
          <cell r="R1020" t="str">
            <v>407.NA2</v>
          </cell>
          <cell r="S1020">
            <v>0</v>
          </cell>
        </row>
        <row r="1021">
          <cell r="R1021" t="str">
            <v>Total Amortization Expense.NA</v>
          </cell>
          <cell r="S1021">
            <v>13048473.768796492</v>
          </cell>
        </row>
        <row r="1022">
          <cell r="R1022" t="str">
            <v>Total Amortization Expense.NA1</v>
          </cell>
          <cell r="S1022">
            <v>0</v>
          </cell>
        </row>
        <row r="1023">
          <cell r="R1023" t="str">
            <v>Total Amortization Expense.NA2</v>
          </cell>
          <cell r="S1023">
            <v>0</v>
          </cell>
        </row>
        <row r="1024">
          <cell r="R1024" t="str">
            <v>Total Amortization Expense.NA3</v>
          </cell>
          <cell r="S1024">
            <v>0</v>
          </cell>
        </row>
        <row r="1025">
          <cell r="R1025" t="str">
            <v>Summary of Amortization Expense by Factor.NA</v>
          </cell>
          <cell r="S1025">
            <v>0</v>
          </cell>
        </row>
        <row r="1026">
          <cell r="R1026" t="str">
            <v>Summary of Amortization Expense by Factor.NA1</v>
          </cell>
          <cell r="S1026">
            <v>322112.23</v>
          </cell>
        </row>
        <row r="1027">
          <cell r="R1027" t="str">
            <v>Summary of Amortization Expense by Factor.NA2</v>
          </cell>
          <cell r="S1027">
            <v>12354.084472771054</v>
          </cell>
        </row>
        <row r="1028">
          <cell r="R1028" t="str">
            <v>Summary of Amortization Expense by Factor.NA3</v>
          </cell>
          <cell r="S1028">
            <v>0</v>
          </cell>
        </row>
        <row r="1029">
          <cell r="R1029" t="str">
            <v>Summary of Amortization Expense by Factor.NA4</v>
          </cell>
          <cell r="S1029">
            <v>0</v>
          </cell>
        </row>
        <row r="1030">
          <cell r="R1030" t="str">
            <v>Summary of Amortization Expense by Factor.NA5</v>
          </cell>
          <cell r="S1030">
            <v>0</v>
          </cell>
        </row>
        <row r="1031">
          <cell r="R1031" t="str">
            <v>Summary of Amortization Expense by Factor.NA6</v>
          </cell>
          <cell r="S1031">
            <v>4667012.6765609561</v>
          </cell>
        </row>
        <row r="1032">
          <cell r="R1032" t="str">
            <v>Summary of Amortization Expense by Factor.NA7</v>
          </cell>
          <cell r="S1032">
            <v>0</v>
          </cell>
        </row>
        <row r="1033">
          <cell r="R1033" t="str">
            <v>Summary of Amortization Expense by Factor.NA8</v>
          </cell>
          <cell r="S1033">
            <v>0</v>
          </cell>
        </row>
        <row r="1034">
          <cell r="R1034" t="str">
            <v>Summary of Amortization Expense by Factor.NA9</v>
          </cell>
          <cell r="S1034">
            <v>0</v>
          </cell>
        </row>
        <row r="1035">
          <cell r="R1035" t="str">
            <v>Summary of Amortization Expense by Factor.NA10</v>
          </cell>
          <cell r="S1035">
            <v>1177573.6333452538</v>
          </cell>
        </row>
        <row r="1036">
          <cell r="R1036" t="str">
            <v>Summary of Amortization Expense by Factor.NA11</v>
          </cell>
          <cell r="S1036">
            <v>6869421.1444175141</v>
          </cell>
        </row>
        <row r="1037">
          <cell r="R1037" t="str">
            <v>Total Amortization Expense by Factor.NA</v>
          </cell>
          <cell r="S1037">
            <v>13048473.768796496</v>
          </cell>
        </row>
        <row r="1038">
          <cell r="R1038" t="str">
            <v>408.NA</v>
          </cell>
          <cell r="S1038">
            <v>0</v>
          </cell>
        </row>
        <row r="1039">
          <cell r="R1039" t="str">
            <v>408.S</v>
          </cell>
          <cell r="S1039">
            <v>27735617.31344717</v>
          </cell>
        </row>
        <row r="1040">
          <cell r="R1040" t="str">
            <v>408.GPS</v>
          </cell>
          <cell r="S1040">
            <v>35358526.452118881</v>
          </cell>
        </row>
        <row r="1041">
          <cell r="R1041" t="str">
            <v>408.SO</v>
          </cell>
          <cell r="S1041">
            <v>2873994.8499055197</v>
          </cell>
        </row>
        <row r="1042">
          <cell r="R1042" t="str">
            <v>408.SE</v>
          </cell>
          <cell r="S1042">
            <v>191312.94706218393</v>
          </cell>
        </row>
        <row r="1043">
          <cell r="R1043" t="str">
            <v>408.SG</v>
          </cell>
          <cell r="S1043">
            <v>434843.76187713566</v>
          </cell>
        </row>
        <row r="1044">
          <cell r="R1044" t="str">
            <v>408.OPRV-ID</v>
          </cell>
          <cell r="S1044">
            <v>0</v>
          </cell>
        </row>
        <row r="1045">
          <cell r="R1045" t="str">
            <v>408.EXCTAX</v>
          </cell>
          <cell r="S1045">
            <v>0</v>
          </cell>
        </row>
        <row r="1046">
          <cell r="R1046" t="str">
            <v>408.SG1</v>
          </cell>
          <cell r="S1046">
            <v>0</v>
          </cell>
        </row>
        <row r="1047">
          <cell r="R1047" t="str">
            <v>408.NA1</v>
          </cell>
          <cell r="S1047">
            <v>0</v>
          </cell>
        </row>
        <row r="1048">
          <cell r="R1048" t="str">
            <v>408.NA2</v>
          </cell>
          <cell r="S1048">
            <v>0</v>
          </cell>
        </row>
        <row r="1049">
          <cell r="R1049" t="str">
            <v>408.NA3</v>
          </cell>
          <cell r="S1049">
            <v>0</v>
          </cell>
        </row>
        <row r="1050">
          <cell r="R1050" t="str">
            <v>Total Taxes Other Than Income.NA</v>
          </cell>
          <cell r="S1050">
            <v>66594295.324410893</v>
          </cell>
        </row>
        <row r="1051">
          <cell r="R1051" t="str">
            <v>Total Taxes Other Than Income.NA1</v>
          </cell>
          <cell r="S1051">
            <v>0</v>
          </cell>
        </row>
        <row r="1052">
          <cell r="R1052" t="str">
            <v>Total Taxes Other Than Income.NA2</v>
          </cell>
          <cell r="S1052">
            <v>0</v>
          </cell>
        </row>
        <row r="1053">
          <cell r="R1053" t="str">
            <v>41140.NA</v>
          </cell>
          <cell r="S1053">
            <v>0</v>
          </cell>
        </row>
        <row r="1054">
          <cell r="R1054" t="str">
            <v>41140.DGU</v>
          </cell>
          <cell r="S1054">
            <v>0</v>
          </cell>
        </row>
        <row r="1055">
          <cell r="R1055" t="str">
            <v>41140.NA1</v>
          </cell>
          <cell r="S1055">
            <v>0</v>
          </cell>
        </row>
        <row r="1056">
          <cell r="R1056" t="str">
            <v>41140.NA2</v>
          </cell>
          <cell r="S1056">
            <v>0</v>
          </cell>
        </row>
        <row r="1057">
          <cell r="R1057" t="str">
            <v>41140.NA3</v>
          </cell>
          <cell r="S1057">
            <v>0</v>
          </cell>
        </row>
        <row r="1058">
          <cell r="R1058" t="str">
            <v>41141.NA</v>
          </cell>
          <cell r="S1058">
            <v>0</v>
          </cell>
        </row>
        <row r="1059">
          <cell r="R1059" t="str">
            <v>41141.DGU</v>
          </cell>
          <cell r="S1059">
            <v>0</v>
          </cell>
        </row>
        <row r="1060">
          <cell r="R1060" t="str">
            <v>41141.NA1</v>
          </cell>
          <cell r="S1060">
            <v>0</v>
          </cell>
        </row>
        <row r="1061">
          <cell r="R1061" t="str">
            <v>41141.NA2</v>
          </cell>
          <cell r="S1061">
            <v>0</v>
          </cell>
        </row>
        <row r="1062">
          <cell r="R1062" t="str">
            <v>41141.NA3</v>
          </cell>
          <cell r="S1062">
            <v>0</v>
          </cell>
        </row>
        <row r="1063">
          <cell r="R1063" t="str">
            <v>Total Deferred ITC.NA</v>
          </cell>
          <cell r="S1063">
            <v>0</v>
          </cell>
        </row>
        <row r="1064">
          <cell r="R1064" t="str">
            <v>Total Deferred ITC.NA1</v>
          </cell>
          <cell r="S1064">
            <v>0</v>
          </cell>
        </row>
        <row r="1065">
          <cell r="R1065" t="str">
            <v>Total Deferred ITC.NA2</v>
          </cell>
          <cell r="S1065">
            <v>0</v>
          </cell>
        </row>
        <row r="1066">
          <cell r="R1066" t="str">
            <v>427.NA</v>
          </cell>
          <cell r="S1066">
            <v>0</v>
          </cell>
        </row>
        <row r="1067">
          <cell r="R1067" t="str">
            <v>427.S</v>
          </cell>
          <cell r="S1067">
            <v>-3644057.2719311416</v>
          </cell>
        </row>
        <row r="1068">
          <cell r="R1068" t="str">
            <v>427.SNP</v>
          </cell>
          <cell r="S1068">
            <v>91613079.428116232</v>
          </cell>
        </row>
        <row r="1069">
          <cell r="R1069" t="str">
            <v>427.NA1</v>
          </cell>
          <cell r="S1069">
            <v>87969022.156185091</v>
          </cell>
        </row>
        <row r="1070">
          <cell r="R1070" t="str">
            <v>427.NA2</v>
          </cell>
          <cell r="S1070">
            <v>0</v>
          </cell>
        </row>
        <row r="1071">
          <cell r="R1071" t="str">
            <v>428.NA</v>
          </cell>
          <cell r="S1071">
            <v>0</v>
          </cell>
        </row>
        <row r="1072">
          <cell r="R1072" t="str">
            <v>428.SNP</v>
          </cell>
          <cell r="S1072">
            <v>1366764.7120549418</v>
          </cell>
        </row>
        <row r="1073">
          <cell r="R1073" t="str">
            <v>428.NA1</v>
          </cell>
          <cell r="S1073">
            <v>1366764.7120549418</v>
          </cell>
        </row>
        <row r="1074">
          <cell r="R1074" t="str">
            <v>428.NA2</v>
          </cell>
          <cell r="S1074">
            <v>0</v>
          </cell>
        </row>
        <row r="1075">
          <cell r="R1075" t="str">
            <v>429.NA</v>
          </cell>
          <cell r="S1075">
            <v>0</v>
          </cell>
        </row>
        <row r="1076">
          <cell r="R1076" t="str">
            <v>429.SNP</v>
          </cell>
          <cell r="S1076">
            <v>-2837.84113830248</v>
          </cell>
        </row>
        <row r="1077">
          <cell r="R1077" t="str">
            <v>429.NA1</v>
          </cell>
          <cell r="S1077">
            <v>-2837.84113830248</v>
          </cell>
        </row>
        <row r="1078">
          <cell r="R1078" t="str">
            <v>429.NA2</v>
          </cell>
          <cell r="S1078">
            <v>0</v>
          </cell>
        </row>
        <row r="1079">
          <cell r="R1079" t="str">
            <v>431.NA</v>
          </cell>
          <cell r="S1079">
            <v>0</v>
          </cell>
        </row>
        <row r="1080">
          <cell r="R1080" t="str">
            <v>431.OTH</v>
          </cell>
          <cell r="S1080">
            <v>0</v>
          </cell>
        </row>
        <row r="1081">
          <cell r="R1081" t="str">
            <v>431.SO</v>
          </cell>
          <cell r="S1081">
            <v>0</v>
          </cell>
        </row>
        <row r="1082">
          <cell r="R1082" t="str">
            <v>431.SNP</v>
          </cell>
          <cell r="S1082">
            <v>3447566.7560740276</v>
          </cell>
        </row>
        <row r="1083">
          <cell r="R1083" t="str">
            <v>431.NA1</v>
          </cell>
          <cell r="S1083">
            <v>3447566.7560740276</v>
          </cell>
        </row>
        <row r="1084">
          <cell r="R1084" t="str">
            <v>431.NA2</v>
          </cell>
          <cell r="S1084">
            <v>0</v>
          </cell>
        </row>
        <row r="1085">
          <cell r="R1085" t="str">
            <v>432.NA</v>
          </cell>
          <cell r="S1085">
            <v>0</v>
          </cell>
        </row>
        <row r="1086">
          <cell r="R1086" t="str">
            <v>432.SNP</v>
          </cell>
          <cell r="S1086">
            <v>-7530589.146953091</v>
          </cell>
        </row>
        <row r="1087">
          <cell r="R1087" t="str">
            <v>432.NA1</v>
          </cell>
          <cell r="S1087">
            <v>-7530589.146953091</v>
          </cell>
        </row>
        <row r="1088">
          <cell r="R1088" t="str">
            <v>432.NA2</v>
          </cell>
          <cell r="S1088">
            <v>0</v>
          </cell>
        </row>
        <row r="1089">
          <cell r="R1089" t="str">
            <v>432.NA3</v>
          </cell>
          <cell r="S1089">
            <v>85249926.636222661</v>
          </cell>
        </row>
        <row r="1090">
          <cell r="R1090" t="str">
            <v>432.NA4</v>
          </cell>
          <cell r="S1090">
            <v>0</v>
          </cell>
        </row>
        <row r="1091">
          <cell r="R1091" t="str">
            <v>432.NA5</v>
          </cell>
          <cell r="S1091">
            <v>0</v>
          </cell>
        </row>
        <row r="1092">
          <cell r="R1092" t="str">
            <v>432.NUTIL</v>
          </cell>
          <cell r="S1092">
            <v>0</v>
          </cell>
        </row>
        <row r="1093">
          <cell r="R1093" t="str">
            <v>432.NUTIL1</v>
          </cell>
          <cell r="S1093">
            <v>0</v>
          </cell>
        </row>
        <row r="1094">
          <cell r="R1094" t="str">
            <v>432.NUTIL2</v>
          </cell>
          <cell r="S1094">
            <v>0</v>
          </cell>
        </row>
        <row r="1095">
          <cell r="R1095" t="str">
            <v>432.NUTIL3</v>
          </cell>
          <cell r="S1095">
            <v>0</v>
          </cell>
        </row>
        <row r="1096">
          <cell r="R1096" t="str">
            <v>432.NA6</v>
          </cell>
          <cell r="S1096">
            <v>0</v>
          </cell>
        </row>
        <row r="1097">
          <cell r="R1097" t="str">
            <v>432.NA7</v>
          </cell>
          <cell r="S1097">
            <v>0</v>
          </cell>
        </row>
        <row r="1098">
          <cell r="R1098" t="str">
            <v>432.NA8</v>
          </cell>
          <cell r="S1098">
            <v>0</v>
          </cell>
        </row>
        <row r="1099">
          <cell r="R1099" t="str">
            <v>432.NA9</v>
          </cell>
          <cell r="S1099">
            <v>85249926.636222661</v>
          </cell>
        </row>
        <row r="1100">
          <cell r="R1100" t="str">
            <v>432.NA10</v>
          </cell>
          <cell r="S1100">
            <v>0</v>
          </cell>
        </row>
        <row r="1101">
          <cell r="R1101" t="str">
            <v>432.NA11</v>
          </cell>
          <cell r="S1101">
            <v>0</v>
          </cell>
        </row>
        <row r="1102">
          <cell r="R1102" t="str">
            <v>419.NA</v>
          </cell>
          <cell r="S1102">
            <v>0</v>
          </cell>
        </row>
        <row r="1103">
          <cell r="R1103" t="str">
            <v>419.S</v>
          </cell>
          <cell r="S1103">
            <v>0</v>
          </cell>
        </row>
        <row r="1104">
          <cell r="R1104" t="str">
            <v>419.SNP</v>
          </cell>
          <cell r="S1104">
            <v>-14733441.441514252</v>
          </cell>
        </row>
        <row r="1105">
          <cell r="R1105" t="str">
            <v>419.NA1</v>
          </cell>
          <cell r="S1105">
            <v>-14733441.441514252</v>
          </cell>
        </row>
        <row r="1106">
          <cell r="R1106" t="str">
            <v>419.NA2</v>
          </cell>
          <cell r="S1106">
            <v>0</v>
          </cell>
        </row>
        <row r="1107">
          <cell r="R1107" t="str">
            <v>419.NA3</v>
          </cell>
          <cell r="S1107">
            <v>0</v>
          </cell>
        </row>
        <row r="1108">
          <cell r="R1108" t="str">
            <v>41010.NA</v>
          </cell>
          <cell r="S1108">
            <v>0</v>
          </cell>
        </row>
        <row r="1109">
          <cell r="R1109" t="str">
            <v>41010.S</v>
          </cell>
          <cell r="S1109">
            <v>2508932.5709699998</v>
          </cell>
        </row>
        <row r="1110">
          <cell r="R1110" t="str">
            <v>41010.SCHMDEXP</v>
          </cell>
          <cell r="S1110">
            <v>706862.02574691153</v>
          </cell>
        </row>
        <row r="1111">
          <cell r="R1111" t="str">
            <v>41010.SG</v>
          </cell>
          <cell r="S1111">
            <v>13098.093812294312</v>
          </cell>
        </row>
        <row r="1112">
          <cell r="R1112" t="str">
            <v>41010.SO</v>
          </cell>
          <cell r="S1112">
            <v>897467.62859344645</v>
          </cell>
        </row>
        <row r="1113">
          <cell r="R1113" t="str">
            <v>41010.SNP</v>
          </cell>
          <cell r="S1113">
            <v>8440339.3426059838</v>
          </cell>
        </row>
        <row r="1114">
          <cell r="R1114" t="str">
            <v>41010.SE</v>
          </cell>
          <cell r="S1114">
            <v>1551214.7385231345</v>
          </cell>
        </row>
        <row r="1115">
          <cell r="R1115" t="str">
            <v>41010.SG1</v>
          </cell>
          <cell r="S1115">
            <v>38800322.248314291</v>
          </cell>
        </row>
        <row r="1116">
          <cell r="R1116" t="str">
            <v>41010.SGCT</v>
          </cell>
          <cell r="S1116">
            <v>0</v>
          </cell>
        </row>
        <row r="1117">
          <cell r="R1117" t="str">
            <v>41010.GPS</v>
          </cell>
          <cell r="S1117">
            <v>4598641.4144273121</v>
          </cell>
        </row>
        <row r="1118">
          <cell r="R1118" t="str">
            <v>41010.TAXDEPR</v>
          </cell>
          <cell r="S1118">
            <v>104910178.75973731</v>
          </cell>
        </row>
        <row r="1119">
          <cell r="R1119" t="str">
            <v>41010.BADDEBT</v>
          </cell>
          <cell r="S1119">
            <v>0</v>
          </cell>
        </row>
        <row r="1120">
          <cell r="R1120" t="str">
            <v>41010.CN</v>
          </cell>
          <cell r="S1120">
            <v>17886.778974238303</v>
          </cell>
        </row>
        <row r="1121">
          <cell r="R1121" t="str">
            <v>41010.IBT</v>
          </cell>
          <cell r="S1121">
            <v>0</v>
          </cell>
        </row>
        <row r="1122">
          <cell r="R1122" t="str">
            <v>41010.SNPD</v>
          </cell>
          <cell r="S1122">
            <v>-47992.455896462248</v>
          </cell>
        </row>
        <row r="1123">
          <cell r="R1123" t="str">
            <v>41010.NA1</v>
          </cell>
          <cell r="S1123">
            <v>162396951.14580846</v>
          </cell>
        </row>
        <row r="1124">
          <cell r="R1124" t="str">
            <v>41010.NA2</v>
          </cell>
          <cell r="S1124">
            <v>0</v>
          </cell>
        </row>
        <row r="1125">
          <cell r="R1125" t="str">
            <v>41010.NA3</v>
          </cell>
          <cell r="S1125">
            <v>0</v>
          </cell>
        </row>
        <row r="1126">
          <cell r="R1126" t="str">
            <v>41010.NA4</v>
          </cell>
          <cell r="S1126">
            <v>0</v>
          </cell>
        </row>
        <row r="1127">
          <cell r="R1127" t="str">
            <v>41110.NA</v>
          </cell>
          <cell r="S1127">
            <v>0</v>
          </cell>
        </row>
        <row r="1128">
          <cell r="R1128" t="str">
            <v>41110.S</v>
          </cell>
          <cell r="S1128">
            <v>-1301644.3428500001</v>
          </cell>
        </row>
        <row r="1129">
          <cell r="R1129" t="str">
            <v>41110.SE</v>
          </cell>
          <cell r="S1129">
            <v>-2341307.492803779</v>
          </cell>
        </row>
        <row r="1130">
          <cell r="R1130" t="str">
            <v>41110.SG</v>
          </cell>
          <cell r="S1130">
            <v>-135667.59469644775</v>
          </cell>
        </row>
        <row r="1131">
          <cell r="R1131" t="str">
            <v>41110.SNP</v>
          </cell>
          <cell r="S1131">
            <v>-5204482.8707664134</v>
          </cell>
        </row>
        <row r="1132">
          <cell r="R1132" t="str">
            <v>41110.SG1</v>
          </cell>
          <cell r="S1132">
            <v>-495500.15560526284</v>
          </cell>
        </row>
        <row r="1133">
          <cell r="R1133" t="str">
            <v>41110.CIAC</v>
          </cell>
          <cell r="S1133">
            <v>-4962125.5205977652</v>
          </cell>
        </row>
        <row r="1134">
          <cell r="R1134" t="str">
            <v>41110.SG-P</v>
          </cell>
          <cell r="S1134">
            <v>-27471.044899852623</v>
          </cell>
        </row>
        <row r="1135">
          <cell r="R1135" t="str">
            <v>41110.SG-U</v>
          </cell>
          <cell r="S1135">
            <v>3135.6096216860942</v>
          </cell>
        </row>
        <row r="1136">
          <cell r="R1136" t="str">
            <v>41110.SO</v>
          </cell>
          <cell r="S1136">
            <v>831370.50694874988</v>
          </cell>
        </row>
        <row r="1137">
          <cell r="R1137" t="str">
            <v>41110.SNPD</v>
          </cell>
          <cell r="S1137">
            <v>-153788.83719594308</v>
          </cell>
        </row>
        <row r="1138">
          <cell r="R1138" t="str">
            <v>41110.TAXDEPR</v>
          </cell>
          <cell r="S1138">
            <v>0</v>
          </cell>
        </row>
        <row r="1139">
          <cell r="R1139" t="str">
            <v>41110.SGCT</v>
          </cell>
          <cell r="S1139">
            <v>-107774.33460222393</v>
          </cell>
        </row>
        <row r="1140">
          <cell r="R1140" t="str">
            <v>41110.SCHMDEXP</v>
          </cell>
          <cell r="S1140">
            <v>-69859545.676768571</v>
          </cell>
        </row>
        <row r="1141">
          <cell r="R1141" t="str">
            <v>41110.TROJD</v>
          </cell>
          <cell r="S1141">
            <v>-0.25079758785432205</v>
          </cell>
        </row>
        <row r="1142">
          <cell r="R1142" t="str">
            <v>41110.BADDEBT</v>
          </cell>
          <cell r="S1142">
            <v>290028.76788578765</v>
          </cell>
        </row>
        <row r="1143">
          <cell r="R1143" t="str">
            <v>41110.GPS</v>
          </cell>
          <cell r="S1143">
            <v>171780.16156476838</v>
          </cell>
        </row>
        <row r="1144">
          <cell r="R1144" t="str">
            <v>41110.NA1</v>
          </cell>
          <cell r="S1144">
            <v>0</v>
          </cell>
        </row>
        <row r="1145">
          <cell r="R1145" t="str">
            <v>41110.NA2</v>
          </cell>
          <cell r="S1145">
            <v>-83292993.07556285</v>
          </cell>
        </row>
        <row r="1146">
          <cell r="R1146" t="str">
            <v>41110.NA3</v>
          </cell>
          <cell r="S1146">
            <v>0</v>
          </cell>
        </row>
        <row r="1147">
          <cell r="R1147" t="str">
            <v>Total Deferred Income Taxes.NA</v>
          </cell>
          <cell r="S1147">
            <v>79103958.070245594</v>
          </cell>
        </row>
        <row r="1148">
          <cell r="R1148" t="str">
            <v>SCHMAF.NA</v>
          </cell>
          <cell r="S1148">
            <v>0</v>
          </cell>
        </row>
        <row r="1149">
          <cell r="R1149" t="str">
            <v>SCHMAF.S</v>
          </cell>
          <cell r="S1149">
            <v>0</v>
          </cell>
        </row>
        <row r="1150">
          <cell r="R1150" t="str">
            <v>SCHMAF.SNP</v>
          </cell>
          <cell r="S1150">
            <v>0</v>
          </cell>
        </row>
        <row r="1151">
          <cell r="R1151" t="str">
            <v>SCHMAF.SO</v>
          </cell>
          <cell r="S1151">
            <v>0</v>
          </cell>
        </row>
        <row r="1152">
          <cell r="R1152" t="str">
            <v>SCHMAF.SE</v>
          </cell>
          <cell r="S1152">
            <v>0</v>
          </cell>
        </row>
        <row r="1153">
          <cell r="R1153" t="str">
            <v>SCHMAF.TROJP</v>
          </cell>
          <cell r="S1153">
            <v>0</v>
          </cell>
        </row>
        <row r="1154">
          <cell r="R1154" t="str">
            <v>SCHMAF.SG</v>
          </cell>
          <cell r="S1154">
            <v>0</v>
          </cell>
        </row>
        <row r="1155">
          <cell r="R1155" t="str">
            <v>SCHMAF.NA1</v>
          </cell>
          <cell r="S1155">
            <v>0</v>
          </cell>
        </row>
        <row r="1156">
          <cell r="R1156" t="str">
            <v>SCHMAF.NA2</v>
          </cell>
          <cell r="S1156">
            <v>0</v>
          </cell>
        </row>
        <row r="1157">
          <cell r="R1157" t="str">
            <v>SCHMAP.NA</v>
          </cell>
          <cell r="S1157">
            <v>0</v>
          </cell>
        </row>
        <row r="1158">
          <cell r="R1158" t="str">
            <v>SCHMAP.S</v>
          </cell>
          <cell r="S1158">
            <v>0</v>
          </cell>
        </row>
        <row r="1159">
          <cell r="R1159" t="str">
            <v>SCHMAP.SE</v>
          </cell>
          <cell r="S1159">
            <v>-177583.7893093148</v>
          </cell>
        </row>
        <row r="1160">
          <cell r="R1160" t="str">
            <v>SCHMAP.SNP</v>
          </cell>
          <cell r="S1160">
            <v>0</v>
          </cell>
        </row>
        <row r="1161">
          <cell r="R1161" t="str">
            <v>SCHMAP.SO</v>
          </cell>
          <cell r="S1161">
            <v>261653.60279111614</v>
          </cell>
        </row>
        <row r="1162">
          <cell r="R1162" t="str">
            <v>SCHMAP.SG</v>
          </cell>
          <cell r="S1162">
            <v>0</v>
          </cell>
        </row>
        <row r="1163">
          <cell r="R1163" t="str">
            <v>SCHMAP.SCHMDEXP</v>
          </cell>
          <cell r="S1163">
            <v>8686.4915022975183</v>
          </cell>
        </row>
        <row r="1164">
          <cell r="R1164" t="str">
            <v>SCHMAP.NA1</v>
          </cell>
          <cell r="S1164">
            <v>92756.304984098853</v>
          </cell>
        </row>
        <row r="1165">
          <cell r="R1165" t="str">
            <v>SCHMAP.NA2</v>
          </cell>
          <cell r="S1165">
            <v>0</v>
          </cell>
        </row>
        <row r="1166">
          <cell r="R1166" t="str">
            <v>SCHMAT.NA</v>
          </cell>
          <cell r="S1166">
            <v>0</v>
          </cell>
        </row>
        <row r="1167">
          <cell r="R1167" t="str">
            <v>SCHMAT.S</v>
          </cell>
          <cell r="S1167">
            <v>-5706333.0306433216</v>
          </cell>
        </row>
        <row r="1168">
          <cell r="R1168" t="str">
            <v>SCHMAT.SG-U</v>
          </cell>
          <cell r="S1168">
            <v>-8262.5795710547263</v>
          </cell>
        </row>
        <row r="1169">
          <cell r="R1169" t="str">
            <v>SCHMAT.SG-P</v>
          </cell>
          <cell r="S1169">
            <v>72385.635055892111</v>
          </cell>
        </row>
        <row r="1170">
          <cell r="R1170" t="str">
            <v>SCHMAT.CIAC</v>
          </cell>
          <cell r="S1170">
            <v>13075085.09820392</v>
          </cell>
        </row>
        <row r="1171">
          <cell r="R1171" t="str">
            <v>SCHMAT.SNP</v>
          </cell>
          <cell r="S1171">
            <v>13713690.288063845</v>
          </cell>
        </row>
        <row r="1172">
          <cell r="R1172" t="str">
            <v>SCHMAT.TROJD</v>
          </cell>
          <cell r="S1172">
            <v>0</v>
          </cell>
        </row>
        <row r="1173">
          <cell r="R1173" t="str">
            <v>SCHMAT.SGCT</v>
          </cell>
          <cell r="S1173">
            <v>283982.53292681486</v>
          </cell>
        </row>
        <row r="1174">
          <cell r="R1174" t="str">
            <v>SCHMAT.SE</v>
          </cell>
          <cell r="S1174">
            <v>6137144.0132138217</v>
          </cell>
        </row>
        <row r="1175">
          <cell r="R1175" t="str">
            <v>SCHMAT.SG</v>
          </cell>
          <cell r="S1175">
            <v>22664720.052358534</v>
          </cell>
        </row>
        <row r="1176">
          <cell r="R1176" t="str">
            <v>SCHMAT.CN</v>
          </cell>
          <cell r="S1176">
            <v>-47131.04513661121</v>
          </cell>
        </row>
        <row r="1177">
          <cell r="R1177" t="str">
            <v>SCHMAT.SO</v>
          </cell>
          <cell r="S1177">
            <v>-2190634.1219271207</v>
          </cell>
        </row>
        <row r="1178">
          <cell r="R1178" t="str">
            <v>SCHMAT.SNPD</v>
          </cell>
          <cell r="S1178">
            <v>377121.28615836898</v>
          </cell>
        </row>
        <row r="1179">
          <cell r="R1179" t="str">
            <v>SCHMAT.BADDEBT</v>
          </cell>
          <cell r="S1179">
            <v>-764218.88460923848</v>
          </cell>
        </row>
        <row r="1180">
          <cell r="R1180" t="str">
            <v>SCHMAT.GPS</v>
          </cell>
          <cell r="S1180">
            <v>-452636.71685904841</v>
          </cell>
        </row>
        <row r="1181">
          <cell r="R1181" t="str">
            <v>SCHMAT.SCHMDEXP</v>
          </cell>
          <cell r="S1181">
            <v>182215708.61589062</v>
          </cell>
        </row>
        <row r="1182">
          <cell r="R1182" t="str">
            <v>SCHMAT.NA1</v>
          </cell>
          <cell r="S1182">
            <v>229370621.14312541</v>
          </cell>
        </row>
        <row r="1183">
          <cell r="R1183" t="str">
            <v>SCHMAT.NA2</v>
          </cell>
          <cell r="S1183">
            <v>0</v>
          </cell>
        </row>
        <row r="1184">
          <cell r="R1184" t="str">
            <v>TOTAL SCHEDULE - M ADDITIONS.NA</v>
          </cell>
          <cell r="S1184">
            <v>229463377.44810954</v>
          </cell>
        </row>
        <row r="1185">
          <cell r="R1185" t="str">
            <v>TOTAL SCHEDULE - M ADDITIONS.NA1</v>
          </cell>
          <cell r="S1185">
            <v>0</v>
          </cell>
        </row>
        <row r="1186">
          <cell r="R1186" t="str">
            <v>SCHMDF.NA</v>
          </cell>
          <cell r="S1186">
            <v>0</v>
          </cell>
        </row>
        <row r="1187">
          <cell r="R1187" t="str">
            <v>SCHMDF.S</v>
          </cell>
          <cell r="S1187">
            <v>0</v>
          </cell>
        </row>
        <row r="1188">
          <cell r="R1188" t="str">
            <v>SCHMDF.DGP</v>
          </cell>
          <cell r="S1188">
            <v>0</v>
          </cell>
        </row>
        <row r="1189">
          <cell r="R1189" t="str">
            <v>SCHMDF.DGU</v>
          </cell>
          <cell r="S1189">
            <v>0</v>
          </cell>
        </row>
        <row r="1190">
          <cell r="R1190" t="str">
            <v>SCHMDF.NA1</v>
          </cell>
          <cell r="S1190">
            <v>0</v>
          </cell>
        </row>
        <row r="1191">
          <cell r="R1191" t="str">
            <v>SCHMDP.NA</v>
          </cell>
          <cell r="S1191">
            <v>0</v>
          </cell>
        </row>
        <row r="1192">
          <cell r="R1192" t="str">
            <v>SCHMDP.S</v>
          </cell>
          <cell r="S1192">
            <v>0</v>
          </cell>
        </row>
        <row r="1193">
          <cell r="R1193" t="str">
            <v>SCHMDP.SE</v>
          </cell>
          <cell r="S1193">
            <v>116585.95774288867</v>
          </cell>
        </row>
        <row r="1194">
          <cell r="R1194" t="str">
            <v>SCHMDP.SNP</v>
          </cell>
          <cell r="S1194">
            <v>91076.583593253512</v>
          </cell>
        </row>
        <row r="1195">
          <cell r="R1195" t="str">
            <v>SCHMDP.SCHMDEXP</v>
          </cell>
          <cell r="S1195">
            <v>-6663.7735706453877</v>
          </cell>
        </row>
        <row r="1196">
          <cell r="R1196" t="str">
            <v>SCHMDP.SG</v>
          </cell>
          <cell r="S1196">
            <v>0</v>
          </cell>
        </row>
        <row r="1197">
          <cell r="R1197" t="str">
            <v>SCHMDP.SO</v>
          </cell>
          <cell r="S1197">
            <v>-6.9510741865087766E-2</v>
          </cell>
        </row>
        <row r="1198">
          <cell r="R1198" t="str">
            <v>SCHMDP.NA1</v>
          </cell>
          <cell r="S1198">
            <v>200998.69825475491</v>
          </cell>
        </row>
        <row r="1199">
          <cell r="R1199" t="str">
            <v>SCHMDP.NA2</v>
          </cell>
          <cell r="S1199">
            <v>0</v>
          </cell>
        </row>
        <row r="1200">
          <cell r="R1200" t="str">
            <v>SCHMDT.NA</v>
          </cell>
          <cell r="S1200">
            <v>0</v>
          </cell>
        </row>
        <row r="1201">
          <cell r="R1201" t="str">
            <v>SCHMDT.S</v>
          </cell>
          <cell r="S1201">
            <v>612488</v>
          </cell>
        </row>
        <row r="1202">
          <cell r="R1202" t="str">
            <v>SCHMDT.BADDEBT</v>
          </cell>
          <cell r="S1202">
            <v>0</v>
          </cell>
        </row>
        <row r="1203">
          <cell r="R1203" t="str">
            <v>SCHMDT.SNP</v>
          </cell>
          <cell r="S1203">
            <v>22240097.093535218</v>
          </cell>
        </row>
        <row r="1204">
          <cell r="R1204" t="str">
            <v>SCHMDT.CN</v>
          </cell>
          <cell r="S1204">
            <v>0</v>
          </cell>
        </row>
        <row r="1205">
          <cell r="R1205" t="str">
            <v>SCHMDT.SG</v>
          </cell>
          <cell r="S1205">
            <v>34513.881651993019</v>
          </cell>
        </row>
        <row r="1206">
          <cell r="R1206" t="str">
            <v>SCHMDT.DGP</v>
          </cell>
          <cell r="S1206">
            <v>0</v>
          </cell>
        </row>
        <row r="1207">
          <cell r="R1207" t="str">
            <v>SCHMDT.SE</v>
          </cell>
          <cell r="S1207">
            <v>4055267.8241399685</v>
          </cell>
        </row>
        <row r="1208">
          <cell r="R1208" t="str">
            <v>SCHMDT.SG1</v>
          </cell>
          <cell r="S1208">
            <v>123597042.65195897</v>
          </cell>
        </row>
        <row r="1209">
          <cell r="R1209" t="str">
            <v>SCHMDT.GPS</v>
          </cell>
          <cell r="S1209">
            <v>12117312.449112948</v>
          </cell>
        </row>
        <row r="1210">
          <cell r="R1210" t="str">
            <v>SCHMDT.SO</v>
          </cell>
          <cell r="S1210">
            <v>2364821.7500974541</v>
          </cell>
        </row>
        <row r="1211">
          <cell r="R1211" t="str">
            <v>SCHMDT.TAXDEPR</v>
          </cell>
          <cell r="S1211">
            <v>276435874.40464526</v>
          </cell>
        </row>
        <row r="1212">
          <cell r="R1212" t="str">
            <v>SCHMDT.SNPD</v>
          </cell>
          <cell r="S1212">
            <v>-154568.15034564171</v>
          </cell>
        </row>
        <row r="1213">
          <cell r="R1213" t="str">
            <v>SCHMDT.NA1</v>
          </cell>
          <cell r="S1213">
            <v>441302849.90479618</v>
          </cell>
        </row>
        <row r="1214">
          <cell r="R1214" t="str">
            <v>SCHMDT.NA2</v>
          </cell>
          <cell r="S1214">
            <v>0</v>
          </cell>
        </row>
        <row r="1215">
          <cell r="R1215" t="str">
            <v>TOTAL SCHEDULE - M DEDUCTIONS.NA</v>
          </cell>
          <cell r="S1215">
            <v>441503848.60305095</v>
          </cell>
        </row>
        <row r="1216">
          <cell r="R1216" t="str">
            <v>TOTAL SCHEDULE - M DEDUCTIONS.NA1</v>
          </cell>
          <cell r="S1216">
            <v>0</v>
          </cell>
        </row>
        <row r="1217">
          <cell r="R1217" t="str">
            <v>TOTAL SCHEDULE - M ADJUSTMENTS.NA</v>
          </cell>
          <cell r="S1217">
            <v>-212040471.15494141</v>
          </cell>
        </row>
        <row r="1218">
          <cell r="R1218" t="str">
            <v>TOTAL SCHEDULE - M ADJUSTMENTS.NA1</v>
          </cell>
          <cell r="S1218">
            <v>0</v>
          </cell>
        </row>
        <row r="1219">
          <cell r="R1219" t="str">
            <v>TOTAL SCHEDULE - M ADJUSTMENTS.NA2</v>
          </cell>
          <cell r="S1219">
            <v>0</v>
          </cell>
        </row>
        <row r="1220">
          <cell r="R1220" t="str">
            <v>TOTAL SCHEDULE - M ADJUSTMENTS.NA3</v>
          </cell>
          <cell r="S1220">
            <v>0</v>
          </cell>
        </row>
        <row r="1221">
          <cell r="R1221" t="str">
            <v>40911.NA</v>
          </cell>
          <cell r="S1221">
            <v>0</v>
          </cell>
        </row>
        <row r="1222">
          <cell r="R1222" t="str">
            <v>40911.S</v>
          </cell>
          <cell r="S1222">
            <v>2672045.574779707</v>
          </cell>
        </row>
        <row r="1223">
          <cell r="R1223" t="str">
            <v>40911.SE</v>
          </cell>
          <cell r="S1223">
            <v>0</v>
          </cell>
        </row>
        <row r="1224">
          <cell r="R1224" t="str">
            <v>40911.SG</v>
          </cell>
          <cell r="S1224">
            <v>0</v>
          </cell>
        </row>
        <row r="1225">
          <cell r="R1225" t="str">
            <v>40911.IBT</v>
          </cell>
          <cell r="S1225">
            <v>0</v>
          </cell>
        </row>
        <row r="1226">
          <cell r="R1226" t="str">
            <v>Total State Tax Expense.NA</v>
          </cell>
          <cell r="S1226">
            <v>2672045.574779707</v>
          </cell>
        </row>
        <row r="1227">
          <cell r="R1227" t="str">
            <v>Total State Tax Expense.NA1</v>
          </cell>
          <cell r="S1227">
            <v>0</v>
          </cell>
        </row>
        <row r="1228">
          <cell r="R1228" t="str">
            <v>Total State Tax Expense.NA2</v>
          </cell>
          <cell r="S1228">
            <v>0</v>
          </cell>
        </row>
        <row r="1229">
          <cell r="R1229" t="str">
            <v>Calculation of Taxable Income:.NA</v>
          </cell>
          <cell r="S1229">
            <v>0</v>
          </cell>
        </row>
        <row r="1230">
          <cell r="R1230" t="str">
            <v>Calculation of Taxable Income:.NA1</v>
          </cell>
          <cell r="S1230">
            <v>1404565594.221029</v>
          </cell>
        </row>
        <row r="1231">
          <cell r="R1231" t="str">
            <v>Calculation of Taxable Income:.NA2</v>
          </cell>
          <cell r="S1231">
            <v>0</v>
          </cell>
        </row>
        <row r="1232">
          <cell r="R1232" t="str">
            <v>Calculation of Taxable Income:.NA3</v>
          </cell>
          <cell r="S1232">
            <v>788348965.550349</v>
          </cell>
        </row>
        <row r="1233">
          <cell r="R1233" t="str">
            <v>Calculation of Taxable Income:.NA4</v>
          </cell>
          <cell r="S1233">
            <v>195241194.1158576</v>
          </cell>
        </row>
        <row r="1234">
          <cell r="R1234" t="str">
            <v>Calculation of Taxable Income:.NA5</v>
          </cell>
          <cell r="S1234">
            <v>13048473.768796492</v>
          </cell>
        </row>
        <row r="1235">
          <cell r="R1235" t="str">
            <v>Calculation of Taxable Income:.NA6</v>
          </cell>
          <cell r="S1235">
            <v>66594295.324410893</v>
          </cell>
        </row>
        <row r="1236">
          <cell r="R1236" t="str">
            <v>Calculation of Taxable Income:.NA7</v>
          </cell>
          <cell r="S1236">
            <v>-14733441.441514252</v>
          </cell>
        </row>
        <row r="1237">
          <cell r="R1237" t="str">
            <v>Calculation of Taxable Income:.NA8</v>
          </cell>
          <cell r="S1237">
            <v>-79920.288468329061</v>
          </cell>
        </row>
        <row r="1238">
          <cell r="R1238" t="str">
            <v>Calculation of Taxable Income:.NA9</v>
          </cell>
          <cell r="S1238">
            <v>1048419567.0294313</v>
          </cell>
        </row>
        <row r="1239">
          <cell r="R1239" t="str">
            <v>Calculation of Taxable Income:.NA10</v>
          </cell>
          <cell r="S1239">
            <v>0</v>
          </cell>
        </row>
        <row r="1240">
          <cell r="R1240" t="str">
            <v>Calculation of Taxable Income:.NA11</v>
          </cell>
          <cell r="S1240">
            <v>85249926.636222661</v>
          </cell>
        </row>
        <row r="1241">
          <cell r="R1241" t="str">
            <v>Calculation of Taxable Income:.NA12</v>
          </cell>
          <cell r="S1241">
            <v>0</v>
          </cell>
        </row>
        <row r="1242">
          <cell r="R1242" t="str">
            <v>Calculation of Taxable Income:.NA13</v>
          </cell>
          <cell r="S1242">
            <v>-212040471.15494141</v>
          </cell>
        </row>
        <row r="1243">
          <cell r="R1243" t="str">
            <v>Calculation of Taxable Income:.NA14</v>
          </cell>
          <cell r="S1243">
            <v>0</v>
          </cell>
        </row>
        <row r="1244">
          <cell r="R1244" t="str">
            <v>Calculation of Taxable Income:.NA15</v>
          </cell>
          <cell r="S1244">
            <v>58855629.40043363</v>
          </cell>
        </row>
        <row r="1245">
          <cell r="R1245" t="str">
            <v>Calculation of Taxable Income:.NA16</v>
          </cell>
          <cell r="S1245">
            <v>0</v>
          </cell>
        </row>
        <row r="1246">
          <cell r="R1246" t="str">
            <v>Calculation of Taxable Income:.NA17</v>
          </cell>
          <cell r="S1246">
            <v>2672045.574779707</v>
          </cell>
        </row>
        <row r="1247">
          <cell r="R1247" t="str">
            <v>Calculation of Taxable Income:.NA18</v>
          </cell>
          <cell r="S1247">
            <v>0</v>
          </cell>
        </row>
        <row r="1248">
          <cell r="R1248" t="str">
            <v>Total Taxable Income.NA</v>
          </cell>
          <cell r="S1248">
            <v>56183583.825653926</v>
          </cell>
        </row>
        <row r="1249">
          <cell r="R1249" t="str">
            <v>Total Taxable Income.NA1</v>
          </cell>
          <cell r="S1249">
            <v>0</v>
          </cell>
        </row>
        <row r="1250">
          <cell r="R1250" t="str">
            <v>Tax Rate.NA</v>
          </cell>
          <cell r="S1250">
            <v>0.35</v>
          </cell>
        </row>
        <row r="1251">
          <cell r="R1251" t="str">
            <v>Tax Rate.NA1</v>
          </cell>
          <cell r="S1251">
            <v>0</v>
          </cell>
        </row>
        <row r="1252">
          <cell r="R1252" t="str">
            <v>Federal Income Tax - Calculated.NA</v>
          </cell>
          <cell r="S1252">
            <v>19664254.338978872</v>
          </cell>
        </row>
        <row r="1253">
          <cell r="R1253" t="str">
            <v>Federal Income Tax - Calculated.NA1</v>
          </cell>
          <cell r="S1253">
            <v>0</v>
          </cell>
        </row>
        <row r="1254">
          <cell r="R1254" t="str">
            <v>Adjustments to Calculated Tax:.NA</v>
          </cell>
          <cell r="S1254">
            <v>0</v>
          </cell>
        </row>
        <row r="1255">
          <cell r="R1255" t="str">
            <v>40910.SE</v>
          </cell>
          <cell r="S1255">
            <v>-25076.700986091251</v>
          </cell>
        </row>
        <row r="1256">
          <cell r="R1256" t="str">
            <v>40910.SG</v>
          </cell>
          <cell r="S1256">
            <v>-16628111.868019711</v>
          </cell>
        </row>
        <row r="1257">
          <cell r="R1257" t="str">
            <v>40910.SO</v>
          </cell>
          <cell r="S1257">
            <v>-417.33180183775039</v>
          </cell>
        </row>
        <row r="1258">
          <cell r="R1258" t="str">
            <v>40910.S</v>
          </cell>
          <cell r="S1258">
            <v>0</v>
          </cell>
        </row>
        <row r="1259">
          <cell r="R1259" t="str">
            <v>Federal Income Tax Expense.NA</v>
          </cell>
          <cell r="S1259">
            <v>3010648.4381712317</v>
          </cell>
        </row>
        <row r="1260">
          <cell r="R1260" t="str">
            <v>Federal Income Tax Expense.NA1</v>
          </cell>
          <cell r="S1260">
            <v>0</v>
          </cell>
        </row>
        <row r="1261">
          <cell r="R1261" t="str">
            <v>Total Operating Expenses.NA</v>
          </cell>
          <cell r="S1261">
            <v>1147939660.5541422</v>
          </cell>
        </row>
        <row r="1262">
          <cell r="R1262" t="str">
            <v>310.NA</v>
          </cell>
          <cell r="S1262">
            <v>0</v>
          </cell>
        </row>
        <row r="1263">
          <cell r="R1263" t="str">
            <v>310.SG</v>
          </cell>
          <cell r="S1263">
            <v>586708.58079444524</v>
          </cell>
        </row>
        <row r="1264">
          <cell r="R1264" t="str">
            <v>310.SG1</v>
          </cell>
          <cell r="S1264">
            <v>8769134.5385013912</v>
          </cell>
        </row>
        <row r="1265">
          <cell r="R1265" t="str">
            <v>310.SG2</v>
          </cell>
          <cell r="S1265">
            <v>13467939.33121218</v>
          </cell>
        </row>
        <row r="1266">
          <cell r="R1266" t="str">
            <v>310.S</v>
          </cell>
          <cell r="S1266">
            <v>0</v>
          </cell>
        </row>
        <row r="1267">
          <cell r="R1267" t="str">
            <v>310.SG3</v>
          </cell>
          <cell r="S1267">
            <v>663482.04868538829</v>
          </cell>
        </row>
        <row r="1268">
          <cell r="R1268" t="str">
            <v>310.NA1</v>
          </cell>
          <cell r="S1268">
            <v>23487264.4991934</v>
          </cell>
        </row>
        <row r="1269">
          <cell r="R1269" t="str">
            <v>310.NA2</v>
          </cell>
          <cell r="S1269">
            <v>0</v>
          </cell>
        </row>
        <row r="1270">
          <cell r="R1270" t="str">
            <v>311.NA</v>
          </cell>
          <cell r="S1270">
            <v>0</v>
          </cell>
        </row>
        <row r="1271">
          <cell r="R1271" t="str">
            <v>311.SG</v>
          </cell>
          <cell r="S1271">
            <v>58257321.071933515</v>
          </cell>
        </row>
        <row r="1272">
          <cell r="R1272" t="str">
            <v>311.SG1</v>
          </cell>
          <cell r="S1272">
            <v>79478054.04326658</v>
          </cell>
        </row>
        <row r="1273">
          <cell r="R1273" t="str">
            <v>311.SG2</v>
          </cell>
          <cell r="S1273">
            <v>100248206.01787199</v>
          </cell>
        </row>
        <row r="1274">
          <cell r="R1274" t="str">
            <v>311.SG3</v>
          </cell>
          <cell r="S1274">
            <v>15497539.170057178</v>
          </cell>
        </row>
        <row r="1275">
          <cell r="R1275" t="str">
            <v>311.NA1</v>
          </cell>
          <cell r="S1275">
            <v>253481120.30312926</v>
          </cell>
        </row>
        <row r="1276">
          <cell r="R1276" t="str">
            <v>311.NA2</v>
          </cell>
          <cell r="S1276">
            <v>0</v>
          </cell>
        </row>
        <row r="1277">
          <cell r="R1277" t="str">
            <v>312.NA</v>
          </cell>
          <cell r="S1277">
            <v>0</v>
          </cell>
        </row>
        <row r="1278">
          <cell r="R1278" t="str">
            <v>312.SG</v>
          </cell>
          <cell r="S1278">
            <v>154616400.03468433</v>
          </cell>
        </row>
        <row r="1279">
          <cell r="R1279" t="str">
            <v>312.SG1</v>
          </cell>
          <cell r="S1279">
            <v>140712128.81715691</v>
          </cell>
        </row>
        <row r="1280">
          <cell r="R1280" t="str">
            <v>312.SG2</v>
          </cell>
          <cell r="S1280">
            <v>679354468.51589799</v>
          </cell>
        </row>
        <row r="1281">
          <cell r="R1281" t="str">
            <v>312.SG3</v>
          </cell>
          <cell r="S1281">
            <v>83123944.325490743</v>
          </cell>
        </row>
        <row r="1282">
          <cell r="R1282" t="str">
            <v>312.NA1</v>
          </cell>
          <cell r="S1282">
            <v>1057806941.6932299</v>
          </cell>
        </row>
        <row r="1283">
          <cell r="R1283" t="str">
            <v>312.NA2</v>
          </cell>
          <cell r="S1283">
            <v>0</v>
          </cell>
        </row>
        <row r="1284">
          <cell r="R1284" t="str">
            <v>314.NA</v>
          </cell>
          <cell r="S1284">
            <v>0</v>
          </cell>
        </row>
        <row r="1285">
          <cell r="R1285" t="str">
            <v>314.SG</v>
          </cell>
          <cell r="S1285">
            <v>29663204.444761068</v>
          </cell>
        </row>
        <row r="1286">
          <cell r="R1286" t="str">
            <v>314.SG1</v>
          </cell>
          <cell r="S1286">
            <v>33541103.70273906</v>
          </cell>
        </row>
        <row r="1287">
          <cell r="R1287" t="str">
            <v>314.SG2</v>
          </cell>
          <cell r="S1287">
            <v>166113040.81294894</v>
          </cell>
        </row>
        <row r="1288">
          <cell r="R1288" t="str">
            <v>314.SG3</v>
          </cell>
          <cell r="S1288">
            <v>16990058.903983559</v>
          </cell>
        </row>
        <row r="1289">
          <cell r="R1289" t="str">
            <v>314.NA1</v>
          </cell>
          <cell r="S1289">
            <v>246307407.86443263</v>
          </cell>
        </row>
        <row r="1290">
          <cell r="R1290" t="str">
            <v>314.NA2</v>
          </cell>
          <cell r="S1290">
            <v>0</v>
          </cell>
        </row>
        <row r="1291">
          <cell r="R1291" t="str">
            <v>315.NA</v>
          </cell>
          <cell r="S1291">
            <v>0</v>
          </cell>
        </row>
        <row r="1292">
          <cell r="R1292" t="str">
            <v>315.SG</v>
          </cell>
          <cell r="S1292">
            <v>21784567.78325459</v>
          </cell>
        </row>
        <row r="1293">
          <cell r="R1293" t="str">
            <v>315.SG1</v>
          </cell>
          <cell r="S1293">
            <v>34490018.88099695</v>
          </cell>
        </row>
        <row r="1294">
          <cell r="R1294" t="str">
            <v>315.SG2</v>
          </cell>
          <cell r="S1294">
            <v>47128399.576209173</v>
          </cell>
        </row>
        <row r="1295">
          <cell r="R1295" t="str">
            <v>315.SG3</v>
          </cell>
          <cell r="S1295">
            <v>16965371.3086464</v>
          </cell>
        </row>
        <row r="1296">
          <cell r="R1296" t="str">
            <v>315.NA1</v>
          </cell>
          <cell r="S1296">
            <v>120368357.5491071</v>
          </cell>
        </row>
        <row r="1297">
          <cell r="R1297" t="str">
            <v>315.NA2</v>
          </cell>
          <cell r="S1297">
            <v>0</v>
          </cell>
        </row>
        <row r="1298">
          <cell r="R1298" t="str">
            <v>315.NA3</v>
          </cell>
          <cell r="S1298">
            <v>0</v>
          </cell>
        </row>
        <row r="1299">
          <cell r="R1299" t="str">
            <v>315.NA4</v>
          </cell>
          <cell r="S1299">
            <v>0</v>
          </cell>
        </row>
        <row r="1300">
          <cell r="R1300" t="str">
            <v>316.NA</v>
          </cell>
          <cell r="S1300">
            <v>0</v>
          </cell>
        </row>
        <row r="1301">
          <cell r="R1301" t="str">
            <v>316.SG</v>
          </cell>
          <cell r="S1301">
            <v>954930.67121557856</v>
          </cell>
        </row>
        <row r="1302">
          <cell r="R1302" t="str">
            <v>316.SG1</v>
          </cell>
          <cell r="S1302">
            <v>1280179.4542080946</v>
          </cell>
        </row>
        <row r="1303">
          <cell r="R1303" t="str">
            <v>316.SG2</v>
          </cell>
          <cell r="S1303">
            <v>5001347.4736199249</v>
          </cell>
        </row>
        <row r="1304">
          <cell r="R1304" t="str">
            <v>316.SG3</v>
          </cell>
          <cell r="S1304">
            <v>1043053.3412682901</v>
          </cell>
        </row>
        <row r="1305">
          <cell r="R1305" t="str">
            <v>316.NA1</v>
          </cell>
          <cell r="S1305">
            <v>8279510.9403118882</v>
          </cell>
        </row>
        <row r="1306">
          <cell r="R1306" t="str">
            <v>316.NA2</v>
          </cell>
          <cell r="S1306">
            <v>0</v>
          </cell>
        </row>
        <row r="1307">
          <cell r="R1307" t="str">
            <v>317.NA</v>
          </cell>
          <cell r="S1307">
            <v>0</v>
          </cell>
        </row>
        <row r="1308">
          <cell r="R1308" t="str">
            <v>317.S</v>
          </cell>
          <cell r="S1308">
            <v>0</v>
          </cell>
        </row>
        <row r="1309">
          <cell r="R1309" t="str">
            <v>317.NA1</v>
          </cell>
          <cell r="S1309">
            <v>0</v>
          </cell>
        </row>
        <row r="1310">
          <cell r="R1310" t="str">
            <v>317.NA2</v>
          </cell>
          <cell r="S1310">
            <v>0</v>
          </cell>
        </row>
        <row r="1311">
          <cell r="R1311" t="str">
            <v>SP.NA</v>
          </cell>
          <cell r="S1311">
            <v>0</v>
          </cell>
        </row>
        <row r="1312">
          <cell r="R1312" t="str">
            <v>SP.SG</v>
          </cell>
          <cell r="S1312">
            <v>99204.80757500531</v>
          </cell>
        </row>
        <row r="1313">
          <cell r="R1313" t="str">
            <v>SP.NA1</v>
          </cell>
          <cell r="S1313">
            <v>99204.80757500531</v>
          </cell>
        </row>
        <row r="1314">
          <cell r="R1314" t="str">
            <v>SP.NA2</v>
          </cell>
          <cell r="S1314">
            <v>0</v>
          </cell>
        </row>
        <row r="1315">
          <cell r="R1315" t="str">
            <v>SP.NA3</v>
          </cell>
          <cell r="S1315">
            <v>0</v>
          </cell>
        </row>
        <row r="1316">
          <cell r="R1316" t="str">
            <v>Total Steam Production Plant.NA</v>
          </cell>
          <cell r="S1316">
            <v>1709829807.6569791</v>
          </cell>
        </row>
        <row r="1317">
          <cell r="R1317" t="str">
            <v>Total Steam Production Plant.NA1</v>
          </cell>
          <cell r="S1317">
            <v>0</v>
          </cell>
        </row>
        <row r="1318">
          <cell r="R1318" t="str">
            <v>Total Steam Production Plant.NA2</v>
          </cell>
          <cell r="S1318">
            <v>0</v>
          </cell>
        </row>
        <row r="1319">
          <cell r="R1319" t="str">
            <v>Summary of Steam Production Plant by Factor.NA</v>
          </cell>
          <cell r="S1319">
            <v>0</v>
          </cell>
        </row>
        <row r="1320">
          <cell r="R1320" t="str">
            <v>Summary of Steam Production Plant by Factor.NA1</v>
          </cell>
          <cell r="S1320">
            <v>0</v>
          </cell>
        </row>
        <row r="1321">
          <cell r="R1321" t="str">
            <v>Summary of Steam Production Plant by Factor.NA2</v>
          </cell>
          <cell r="S1321">
            <v>0</v>
          </cell>
        </row>
        <row r="1322">
          <cell r="R1322" t="str">
            <v>Summary of Steam Production Plant by Factor.NA3</v>
          </cell>
          <cell r="S1322">
            <v>0</v>
          </cell>
        </row>
        <row r="1323">
          <cell r="R1323" t="str">
            <v>Summary of Steam Production Plant by Factor.NA4</v>
          </cell>
          <cell r="S1323">
            <v>1709829807.6569791</v>
          </cell>
        </row>
        <row r="1324">
          <cell r="R1324" t="str">
            <v>Summary of Steam Production Plant by Factor.NA5</v>
          </cell>
          <cell r="S1324">
            <v>0</v>
          </cell>
        </row>
        <row r="1325">
          <cell r="R1325" t="str">
            <v>Total Steam Production Plant by Factor.NA</v>
          </cell>
          <cell r="S1325">
            <v>1709829807.6569791</v>
          </cell>
        </row>
        <row r="1326">
          <cell r="R1326" t="str">
            <v>320.NA</v>
          </cell>
          <cell r="S1326">
            <v>0</v>
          </cell>
        </row>
        <row r="1327">
          <cell r="R1327" t="str">
            <v>320.SG</v>
          </cell>
          <cell r="S1327">
            <v>0</v>
          </cell>
        </row>
        <row r="1328">
          <cell r="R1328" t="str">
            <v>320.SG1</v>
          </cell>
          <cell r="S1328">
            <v>0</v>
          </cell>
        </row>
        <row r="1329">
          <cell r="R1329" t="str">
            <v>320.NA1</v>
          </cell>
          <cell r="S1329">
            <v>0</v>
          </cell>
        </row>
        <row r="1330">
          <cell r="R1330" t="str">
            <v>320.NA2</v>
          </cell>
          <cell r="S1330">
            <v>0</v>
          </cell>
        </row>
        <row r="1331">
          <cell r="R1331" t="str">
            <v>321.NA</v>
          </cell>
          <cell r="S1331">
            <v>0</v>
          </cell>
        </row>
        <row r="1332">
          <cell r="R1332" t="str">
            <v>321.SG</v>
          </cell>
          <cell r="S1332">
            <v>0</v>
          </cell>
        </row>
        <row r="1333">
          <cell r="R1333" t="str">
            <v>321.SG1</v>
          </cell>
          <cell r="S1333">
            <v>0</v>
          </cell>
        </row>
        <row r="1334">
          <cell r="R1334" t="str">
            <v>321.NA1</v>
          </cell>
          <cell r="S1334">
            <v>0</v>
          </cell>
        </row>
        <row r="1335">
          <cell r="R1335" t="str">
            <v>321.NA2</v>
          </cell>
          <cell r="S1335">
            <v>0</v>
          </cell>
        </row>
        <row r="1336">
          <cell r="R1336" t="str">
            <v>322.NA</v>
          </cell>
          <cell r="S1336">
            <v>0</v>
          </cell>
        </row>
        <row r="1337">
          <cell r="R1337" t="str">
            <v>322.SG</v>
          </cell>
          <cell r="S1337">
            <v>0</v>
          </cell>
        </row>
        <row r="1338">
          <cell r="R1338" t="str">
            <v>322.SG1</v>
          </cell>
          <cell r="S1338">
            <v>0</v>
          </cell>
        </row>
        <row r="1339">
          <cell r="R1339" t="str">
            <v>322.NA1</v>
          </cell>
          <cell r="S1339">
            <v>0</v>
          </cell>
        </row>
        <row r="1340">
          <cell r="R1340" t="str">
            <v>322.NA2</v>
          </cell>
          <cell r="S1340">
            <v>0</v>
          </cell>
        </row>
        <row r="1341">
          <cell r="R1341" t="str">
            <v>323.NA</v>
          </cell>
          <cell r="S1341">
            <v>0</v>
          </cell>
        </row>
        <row r="1342">
          <cell r="R1342" t="str">
            <v>323.SG</v>
          </cell>
          <cell r="S1342">
            <v>0</v>
          </cell>
        </row>
        <row r="1343">
          <cell r="R1343" t="str">
            <v>323.SG1</v>
          </cell>
          <cell r="S1343">
            <v>0</v>
          </cell>
        </row>
        <row r="1344">
          <cell r="R1344" t="str">
            <v>323.NA1</v>
          </cell>
          <cell r="S1344">
            <v>0</v>
          </cell>
        </row>
        <row r="1345">
          <cell r="R1345" t="str">
            <v>323.NA2</v>
          </cell>
          <cell r="S1345">
            <v>0</v>
          </cell>
        </row>
        <row r="1346">
          <cell r="R1346" t="str">
            <v>324.NA</v>
          </cell>
          <cell r="S1346">
            <v>0</v>
          </cell>
        </row>
        <row r="1347">
          <cell r="R1347" t="str">
            <v>324.SG</v>
          </cell>
          <cell r="S1347">
            <v>0</v>
          </cell>
        </row>
        <row r="1348">
          <cell r="R1348" t="str">
            <v>324.SG1</v>
          </cell>
          <cell r="S1348">
            <v>0</v>
          </cell>
        </row>
        <row r="1349">
          <cell r="R1349" t="str">
            <v>324.NA1</v>
          </cell>
          <cell r="S1349">
            <v>0</v>
          </cell>
        </row>
        <row r="1350">
          <cell r="R1350" t="str">
            <v>324.NA2</v>
          </cell>
          <cell r="S1350">
            <v>0</v>
          </cell>
        </row>
        <row r="1351">
          <cell r="R1351" t="str">
            <v>325.NA</v>
          </cell>
          <cell r="S1351">
            <v>0</v>
          </cell>
        </row>
        <row r="1352">
          <cell r="R1352" t="str">
            <v>325.SG</v>
          </cell>
          <cell r="S1352">
            <v>0</v>
          </cell>
        </row>
        <row r="1353">
          <cell r="R1353" t="str">
            <v>325.SG1</v>
          </cell>
          <cell r="S1353">
            <v>0</v>
          </cell>
        </row>
        <row r="1354">
          <cell r="R1354" t="str">
            <v>325.NA1</v>
          </cell>
          <cell r="S1354">
            <v>0</v>
          </cell>
        </row>
        <row r="1355">
          <cell r="R1355" t="str">
            <v>325.NA2</v>
          </cell>
          <cell r="S1355">
            <v>0</v>
          </cell>
        </row>
        <row r="1356">
          <cell r="R1356" t="str">
            <v>325.NA3</v>
          </cell>
          <cell r="S1356">
            <v>0</v>
          </cell>
        </row>
        <row r="1357">
          <cell r="R1357" t="str">
            <v>NP.NA</v>
          </cell>
          <cell r="S1357">
            <v>0</v>
          </cell>
        </row>
        <row r="1358">
          <cell r="R1358" t="str">
            <v>NP.SG</v>
          </cell>
          <cell r="S1358">
            <v>0</v>
          </cell>
        </row>
        <row r="1359">
          <cell r="R1359" t="str">
            <v>NP.NA1</v>
          </cell>
          <cell r="S1359">
            <v>0</v>
          </cell>
        </row>
        <row r="1360">
          <cell r="R1360" t="str">
            <v>NP.NA2</v>
          </cell>
          <cell r="S1360">
            <v>0</v>
          </cell>
        </row>
        <row r="1361">
          <cell r="R1361" t="str">
            <v>NP.NA3</v>
          </cell>
          <cell r="S1361">
            <v>0</v>
          </cell>
        </row>
        <row r="1362">
          <cell r="R1362" t="str">
            <v>Total Nuclear Production Plant.NA</v>
          </cell>
          <cell r="S1362">
            <v>0</v>
          </cell>
        </row>
        <row r="1363">
          <cell r="R1363" t="str">
            <v>Total Nuclear Production Plant.NA1</v>
          </cell>
          <cell r="S1363">
            <v>0</v>
          </cell>
        </row>
        <row r="1364">
          <cell r="R1364" t="str">
            <v>Total Nuclear Production Plant.NA2</v>
          </cell>
          <cell r="S1364">
            <v>0</v>
          </cell>
        </row>
        <row r="1365">
          <cell r="R1365" t="str">
            <v>Total Nuclear Production Plant.NA3</v>
          </cell>
          <cell r="S1365">
            <v>0</v>
          </cell>
        </row>
        <row r="1366">
          <cell r="R1366" t="str">
            <v>Summary of Nuclear Production Plant by Factor.NA</v>
          </cell>
          <cell r="S1366">
            <v>0</v>
          </cell>
        </row>
        <row r="1367">
          <cell r="R1367" t="str">
            <v>Summary of Nuclear Production Plant by Factor.NA1</v>
          </cell>
          <cell r="S1367">
            <v>0</v>
          </cell>
        </row>
        <row r="1368">
          <cell r="R1368" t="str">
            <v>Summary of Nuclear Production Plant by Factor.NA2</v>
          </cell>
          <cell r="S1368">
            <v>0</v>
          </cell>
        </row>
        <row r="1369">
          <cell r="R1369" t="str">
            <v>Summary of Nuclear Production Plant by Factor.NA3</v>
          </cell>
          <cell r="S1369">
            <v>0</v>
          </cell>
        </row>
        <row r="1370">
          <cell r="R1370" t="str">
            <v>Summary of Nuclear Production Plant by Factor.NA4</v>
          </cell>
          <cell r="S1370">
            <v>0</v>
          </cell>
        </row>
        <row r="1371">
          <cell r="R1371" t="str">
            <v>Total Nuclear Plant by Factor.NA</v>
          </cell>
          <cell r="S1371">
            <v>0</v>
          </cell>
        </row>
        <row r="1372">
          <cell r="R1372" t="str">
            <v>Total Nuclear Plant by Factor.NA1</v>
          </cell>
          <cell r="S1372">
            <v>0</v>
          </cell>
        </row>
        <row r="1373">
          <cell r="R1373" t="str">
            <v>330.NA</v>
          </cell>
          <cell r="S1373">
            <v>0</v>
          </cell>
        </row>
        <row r="1374">
          <cell r="R1374" t="str">
            <v>330.SG</v>
          </cell>
          <cell r="S1374">
            <v>2604683.4152962989</v>
          </cell>
        </row>
        <row r="1375">
          <cell r="R1375" t="str">
            <v>330.SG1</v>
          </cell>
          <cell r="S1375">
            <v>1328692.5628485242</v>
          </cell>
        </row>
        <row r="1376">
          <cell r="R1376" t="str">
            <v>330.SG2</v>
          </cell>
          <cell r="S1376">
            <v>3791309.0227014455</v>
          </cell>
        </row>
        <row r="1377">
          <cell r="R1377" t="str">
            <v>330.SG3</v>
          </cell>
          <cell r="S1377">
            <v>169689.74028517009</v>
          </cell>
        </row>
        <row r="1378">
          <cell r="R1378" t="str">
            <v>330.NA1</v>
          </cell>
          <cell r="S1378">
            <v>7894374.7411314389</v>
          </cell>
        </row>
        <row r="1379">
          <cell r="R1379" t="str">
            <v>330.NA2</v>
          </cell>
          <cell r="S1379">
            <v>0</v>
          </cell>
        </row>
        <row r="1380">
          <cell r="R1380" t="str">
            <v>331.NA</v>
          </cell>
          <cell r="S1380">
            <v>0</v>
          </cell>
        </row>
        <row r="1381">
          <cell r="R1381" t="str">
            <v>331.SG</v>
          </cell>
          <cell r="S1381">
            <v>5081654.4460929492</v>
          </cell>
        </row>
        <row r="1382">
          <cell r="R1382" t="str">
            <v>331.SG1</v>
          </cell>
          <cell r="S1382">
            <v>1317224.6074611507</v>
          </cell>
        </row>
        <row r="1383">
          <cell r="R1383" t="str">
            <v>331.SG2</v>
          </cell>
          <cell r="S1383">
            <v>38282772.95549576</v>
          </cell>
        </row>
        <row r="1384">
          <cell r="R1384" t="str">
            <v>331.SG3</v>
          </cell>
          <cell r="S1384">
            <v>2335888.2672245451</v>
          </cell>
        </row>
        <row r="1385">
          <cell r="R1385" t="str">
            <v>331.NA1</v>
          </cell>
          <cell r="S1385">
            <v>47017540.276274405</v>
          </cell>
        </row>
        <row r="1386">
          <cell r="R1386" t="str">
            <v>331.NA2</v>
          </cell>
          <cell r="S1386">
            <v>0</v>
          </cell>
        </row>
        <row r="1387">
          <cell r="R1387" t="str">
            <v>332.NA</v>
          </cell>
          <cell r="S1387">
            <v>0</v>
          </cell>
        </row>
        <row r="1388">
          <cell r="R1388" t="str">
            <v>332.SG</v>
          </cell>
          <cell r="S1388">
            <v>37184075.421697244</v>
          </cell>
        </row>
        <row r="1389">
          <cell r="R1389" t="str">
            <v>332.SG1</v>
          </cell>
          <cell r="S1389">
            <v>4852900.7339818636</v>
          </cell>
        </row>
        <row r="1390">
          <cell r="R1390" t="str">
            <v>332.SG2</v>
          </cell>
          <cell r="S1390">
            <v>71343488.495847628</v>
          </cell>
        </row>
        <row r="1391">
          <cell r="R1391" t="str">
            <v>332.SG3</v>
          </cell>
          <cell r="S1391">
            <v>16694721.97858835</v>
          </cell>
        </row>
        <row r="1392">
          <cell r="R1392" t="str">
            <v>332.NA1</v>
          </cell>
          <cell r="S1392">
            <v>130075186.63011509</v>
          </cell>
        </row>
        <row r="1393">
          <cell r="R1393" t="str">
            <v>332.NA2</v>
          </cell>
          <cell r="S1393">
            <v>0</v>
          </cell>
        </row>
        <row r="1394">
          <cell r="R1394" t="str">
            <v>333.NA</v>
          </cell>
          <cell r="S1394">
            <v>0</v>
          </cell>
        </row>
        <row r="1395">
          <cell r="R1395" t="str">
            <v>333.SG</v>
          </cell>
          <cell r="S1395">
            <v>7393203.2311472166</v>
          </cell>
        </row>
        <row r="1396">
          <cell r="R1396" t="str">
            <v>333.SG1</v>
          </cell>
          <cell r="S1396">
            <v>2117418.0103608225</v>
          </cell>
        </row>
        <row r="1397">
          <cell r="R1397" t="str">
            <v>333.SG2</v>
          </cell>
          <cell r="S1397">
            <v>13130846.61839211</v>
          </cell>
        </row>
        <row r="1398">
          <cell r="R1398" t="str">
            <v>333.SG3</v>
          </cell>
          <cell r="S1398">
            <v>7687987.3844603393</v>
          </cell>
        </row>
        <row r="1399">
          <cell r="R1399" t="str">
            <v>333.NA1</v>
          </cell>
          <cell r="S1399">
            <v>30329455.244360484</v>
          </cell>
        </row>
        <row r="1400">
          <cell r="R1400" t="str">
            <v>333.NA2</v>
          </cell>
          <cell r="S1400">
            <v>0</v>
          </cell>
        </row>
        <row r="1401">
          <cell r="R1401" t="str">
            <v>334.NA</v>
          </cell>
          <cell r="S1401">
            <v>0</v>
          </cell>
        </row>
        <row r="1402">
          <cell r="R1402" t="str">
            <v>334.SG</v>
          </cell>
          <cell r="S1402">
            <v>1028774.1149768856</v>
          </cell>
        </row>
        <row r="1403">
          <cell r="R1403" t="str">
            <v>334.SG1</v>
          </cell>
          <cell r="S1403">
            <v>874966.32882324886</v>
          </cell>
        </row>
        <row r="1404">
          <cell r="R1404" t="str">
            <v>334.SG2</v>
          </cell>
          <cell r="S1404">
            <v>15140204.774043309</v>
          </cell>
        </row>
        <row r="1405">
          <cell r="R1405" t="str">
            <v>334.SG3</v>
          </cell>
          <cell r="S1405">
            <v>1945909.0295338586</v>
          </cell>
        </row>
        <row r="1406">
          <cell r="R1406" t="str">
            <v>334.NA1</v>
          </cell>
          <cell r="S1406">
            <v>18989854.247377302</v>
          </cell>
        </row>
        <row r="1407">
          <cell r="R1407" t="str">
            <v>334.NA2</v>
          </cell>
          <cell r="S1407">
            <v>0</v>
          </cell>
        </row>
        <row r="1408">
          <cell r="R1408" t="str">
            <v>334.NA3</v>
          </cell>
          <cell r="S1408">
            <v>0</v>
          </cell>
        </row>
        <row r="1409">
          <cell r="R1409" t="str">
            <v>334.NA4</v>
          </cell>
          <cell r="S1409">
            <v>0</v>
          </cell>
        </row>
        <row r="1410">
          <cell r="R1410" t="str">
            <v>335.NA</v>
          </cell>
          <cell r="S1410">
            <v>0</v>
          </cell>
        </row>
        <row r="1411">
          <cell r="R1411" t="str">
            <v>335.SG</v>
          </cell>
          <cell r="S1411">
            <v>287923.8494808033</v>
          </cell>
        </row>
        <row r="1412">
          <cell r="R1412" t="str">
            <v>335.SG1</v>
          </cell>
          <cell r="S1412">
            <v>39612.92015633492</v>
          </cell>
        </row>
        <row r="1413">
          <cell r="R1413" t="str">
            <v>335.SG2</v>
          </cell>
          <cell r="S1413">
            <v>263658.20462783036</v>
          </cell>
        </row>
        <row r="1414">
          <cell r="R1414" t="str">
            <v>335.SG3</v>
          </cell>
          <cell r="S1414">
            <v>3259.2810705308689</v>
          </cell>
        </row>
        <row r="1415">
          <cell r="R1415" t="str">
            <v>335.NA1</v>
          </cell>
          <cell r="S1415">
            <v>594454.25533549953</v>
          </cell>
        </row>
        <row r="1416">
          <cell r="R1416" t="str">
            <v>335.NA2</v>
          </cell>
          <cell r="S1416">
            <v>0</v>
          </cell>
        </row>
        <row r="1417">
          <cell r="R1417" t="str">
            <v>336.NA</v>
          </cell>
          <cell r="S1417">
            <v>0</v>
          </cell>
        </row>
        <row r="1418">
          <cell r="R1418" t="str">
            <v>336.SG</v>
          </cell>
          <cell r="S1418">
            <v>1109555.8892556482</v>
          </cell>
        </row>
        <row r="1419">
          <cell r="R1419" t="str">
            <v>336.SG1</v>
          </cell>
          <cell r="S1419">
            <v>207248.39000613044</v>
          </cell>
        </row>
        <row r="1420">
          <cell r="R1420" t="str">
            <v>336.SG2</v>
          </cell>
          <cell r="S1420">
            <v>3257932.2336564176</v>
          </cell>
        </row>
        <row r="1421">
          <cell r="R1421" t="str">
            <v>336.SG3</v>
          </cell>
          <cell r="S1421">
            <v>205071.40687692285</v>
          </cell>
        </row>
        <row r="1422">
          <cell r="R1422" t="str">
            <v>336.NA1</v>
          </cell>
          <cell r="S1422">
            <v>4779807.9197951192</v>
          </cell>
        </row>
        <row r="1423">
          <cell r="R1423" t="str">
            <v>336.NA2</v>
          </cell>
          <cell r="S1423">
            <v>0</v>
          </cell>
        </row>
        <row r="1424">
          <cell r="R1424" t="str">
            <v>337.NA</v>
          </cell>
          <cell r="S1424">
            <v>0</v>
          </cell>
        </row>
        <row r="1425">
          <cell r="R1425" t="str">
            <v>337.S</v>
          </cell>
          <cell r="S1425">
            <v>0</v>
          </cell>
        </row>
        <row r="1426">
          <cell r="R1426" t="str">
            <v>337.NA1</v>
          </cell>
          <cell r="S1426">
            <v>0</v>
          </cell>
        </row>
        <row r="1427">
          <cell r="R1427" t="str">
            <v>337.NA2</v>
          </cell>
          <cell r="S1427">
            <v>0</v>
          </cell>
        </row>
        <row r="1428">
          <cell r="R1428" t="str">
            <v>HP.NA</v>
          </cell>
          <cell r="S1428">
            <v>0</v>
          </cell>
        </row>
        <row r="1429">
          <cell r="R1429" t="str">
            <v>HP.S</v>
          </cell>
          <cell r="S1429">
            <v>0</v>
          </cell>
        </row>
        <row r="1430">
          <cell r="R1430" t="str">
            <v>HP.SG</v>
          </cell>
          <cell r="S1430">
            <v>0</v>
          </cell>
        </row>
        <row r="1431">
          <cell r="R1431" t="str">
            <v>HP.SG1</v>
          </cell>
          <cell r="S1431">
            <v>0</v>
          </cell>
        </row>
        <row r="1432">
          <cell r="R1432" t="str">
            <v>HP.SG2</v>
          </cell>
          <cell r="S1432">
            <v>0</v>
          </cell>
        </row>
        <row r="1433">
          <cell r="R1433" t="str">
            <v>HP.NA1</v>
          </cell>
          <cell r="S1433">
            <v>0</v>
          </cell>
        </row>
        <row r="1434">
          <cell r="R1434" t="str">
            <v>HP.NA2</v>
          </cell>
          <cell r="S1434">
            <v>0</v>
          </cell>
        </row>
        <row r="1435">
          <cell r="R1435" t="str">
            <v>Total Hydraulic Production Plant.NA</v>
          </cell>
          <cell r="S1435">
            <v>239680673.31438935</v>
          </cell>
        </row>
        <row r="1436">
          <cell r="R1436" t="str">
            <v>Total Hydraulic Production Plant.NA1</v>
          </cell>
          <cell r="S1436">
            <v>0</v>
          </cell>
        </row>
        <row r="1437">
          <cell r="R1437" t="str">
            <v>Summary of Hydraulic Plant by Factor.NA</v>
          </cell>
          <cell r="S1437">
            <v>0</v>
          </cell>
        </row>
        <row r="1438">
          <cell r="R1438" t="str">
            <v>Summary of Hydraulic Plant by Factor.NA1</v>
          </cell>
          <cell r="S1438">
            <v>0</v>
          </cell>
        </row>
        <row r="1439">
          <cell r="R1439" t="str">
            <v>Summary of Hydraulic Plant by Factor.NA2</v>
          </cell>
          <cell r="S1439">
            <v>239680673.31438935</v>
          </cell>
        </row>
        <row r="1440">
          <cell r="R1440" t="str">
            <v>Summary of Hydraulic Plant by Factor.NA3</v>
          </cell>
          <cell r="S1440">
            <v>0</v>
          </cell>
        </row>
        <row r="1441">
          <cell r="R1441" t="str">
            <v>Summary of Hydraulic Plant by Factor.NA4</v>
          </cell>
          <cell r="S1441">
            <v>0</v>
          </cell>
        </row>
        <row r="1442">
          <cell r="R1442" t="str">
            <v>Total Hydraulic Plant by Factor.NA</v>
          </cell>
          <cell r="S1442">
            <v>239680673.31438935</v>
          </cell>
        </row>
        <row r="1443">
          <cell r="R1443" t="str">
            <v>Total Hydraulic Plant by Factor.NA1</v>
          </cell>
          <cell r="S1443">
            <v>0</v>
          </cell>
        </row>
        <row r="1444">
          <cell r="R1444" t="str">
            <v>340.NA</v>
          </cell>
          <cell r="S1444">
            <v>0</v>
          </cell>
        </row>
        <row r="1445">
          <cell r="R1445" t="str">
            <v>340.S</v>
          </cell>
          <cell r="S1445">
            <v>74985.87</v>
          </cell>
        </row>
        <row r="1446">
          <cell r="R1446" t="str">
            <v>340.SG</v>
          </cell>
          <cell r="S1446">
            <v>5953515.1357900845</v>
          </cell>
        </row>
        <row r="1447">
          <cell r="R1447" t="str">
            <v>340.SG1</v>
          </cell>
          <cell r="S1447">
            <v>1359776.7027593714</v>
          </cell>
        </row>
        <row r="1448">
          <cell r="R1448" t="str">
            <v>340.SG2</v>
          </cell>
          <cell r="S1448">
            <v>0</v>
          </cell>
        </row>
        <row r="1449">
          <cell r="R1449" t="str">
            <v>340.NA1</v>
          </cell>
          <cell r="S1449">
            <v>7388277.7085494557</v>
          </cell>
        </row>
        <row r="1450">
          <cell r="R1450" t="str">
            <v>340.NA2</v>
          </cell>
          <cell r="S1450">
            <v>0</v>
          </cell>
        </row>
        <row r="1451">
          <cell r="R1451" t="str">
            <v>341.NA</v>
          </cell>
          <cell r="S1451">
            <v>0</v>
          </cell>
        </row>
        <row r="1452">
          <cell r="R1452" t="str">
            <v>341.SG</v>
          </cell>
          <cell r="S1452">
            <v>26589729.619744323</v>
          </cell>
        </row>
        <row r="1453">
          <cell r="R1453" t="str">
            <v>341.SG1</v>
          </cell>
          <cell r="S1453">
            <v>19017.516648999681</v>
          </cell>
        </row>
        <row r="1454">
          <cell r="R1454" t="str">
            <v>341.SG2</v>
          </cell>
          <cell r="S1454">
            <v>12995561.370774547</v>
          </cell>
        </row>
        <row r="1455">
          <cell r="R1455" t="str">
            <v>341.SG3</v>
          </cell>
          <cell r="S1455">
            <v>1076786.9591704055</v>
          </cell>
        </row>
        <row r="1456">
          <cell r="R1456" t="str">
            <v>341.NA1</v>
          </cell>
          <cell r="S1456">
            <v>40681095.466338277</v>
          </cell>
        </row>
        <row r="1457">
          <cell r="R1457" t="str">
            <v>341.NA2</v>
          </cell>
          <cell r="S1457">
            <v>0</v>
          </cell>
        </row>
        <row r="1458">
          <cell r="R1458" t="str">
            <v>342.NA</v>
          </cell>
          <cell r="S1458">
            <v>0</v>
          </cell>
        </row>
        <row r="1459">
          <cell r="R1459" t="str">
            <v>342.SG</v>
          </cell>
          <cell r="S1459">
            <v>2122962.7832969641</v>
          </cell>
        </row>
        <row r="1460">
          <cell r="R1460" t="str">
            <v>342.SG1</v>
          </cell>
          <cell r="S1460">
            <v>0</v>
          </cell>
        </row>
        <row r="1461">
          <cell r="R1461" t="str">
            <v>342.SG2</v>
          </cell>
          <cell r="S1461">
            <v>597352.00551510125</v>
          </cell>
        </row>
        <row r="1462">
          <cell r="R1462" t="str">
            <v>342.NA1</v>
          </cell>
          <cell r="S1462">
            <v>2720314.7888120655</v>
          </cell>
        </row>
        <row r="1463">
          <cell r="R1463" t="str">
            <v>342.NA2</v>
          </cell>
          <cell r="S1463">
            <v>0</v>
          </cell>
        </row>
        <row r="1464">
          <cell r="R1464" t="str">
            <v>343.NA</v>
          </cell>
          <cell r="S1464">
            <v>0</v>
          </cell>
        </row>
        <row r="1465">
          <cell r="R1465" t="str">
            <v>343.S</v>
          </cell>
          <cell r="S1465">
            <v>0</v>
          </cell>
        </row>
        <row r="1466">
          <cell r="R1466" t="str">
            <v>343.SG</v>
          </cell>
          <cell r="S1466">
            <v>28162.658897034918</v>
          </cell>
        </row>
        <row r="1467">
          <cell r="R1467" t="str">
            <v>343.SG1</v>
          </cell>
          <cell r="S1467">
            <v>448921879.33140135</v>
          </cell>
        </row>
        <row r="1468">
          <cell r="R1468" t="str">
            <v>343.SG2</v>
          </cell>
          <cell r="S1468">
            <v>222239899.70476645</v>
          </cell>
        </row>
        <row r="1469">
          <cell r="R1469" t="str">
            <v>343.SG3</v>
          </cell>
          <cell r="S1469">
            <v>13832931.981570205</v>
          </cell>
        </row>
        <row r="1470">
          <cell r="R1470" t="str">
            <v>343.NA1</v>
          </cell>
          <cell r="S1470">
            <v>685022873.67663503</v>
          </cell>
        </row>
        <row r="1471">
          <cell r="R1471" t="str">
            <v>343.NA2</v>
          </cell>
          <cell r="S1471">
            <v>0</v>
          </cell>
        </row>
        <row r="1472">
          <cell r="R1472" t="str">
            <v>344.NA</v>
          </cell>
          <cell r="S1472">
            <v>0</v>
          </cell>
        </row>
        <row r="1473">
          <cell r="R1473" t="str">
            <v>344.S</v>
          </cell>
          <cell r="S1473">
            <v>0</v>
          </cell>
        </row>
        <row r="1474">
          <cell r="R1474" t="str">
            <v>344.SG</v>
          </cell>
          <cell r="S1474">
            <v>13603099.602419568</v>
          </cell>
        </row>
        <row r="1475">
          <cell r="R1475" t="str">
            <v>344.SG1</v>
          </cell>
          <cell r="S1475">
            <v>65716659.423039079</v>
          </cell>
        </row>
        <row r="1476">
          <cell r="R1476" t="str">
            <v>344.SG2</v>
          </cell>
          <cell r="S1476">
            <v>4153672.5646383846</v>
          </cell>
        </row>
        <row r="1477">
          <cell r="R1477" t="str">
            <v>344.NA1</v>
          </cell>
          <cell r="S1477">
            <v>83473431.59009704</v>
          </cell>
        </row>
        <row r="1478">
          <cell r="R1478" t="str">
            <v>344.NA2</v>
          </cell>
          <cell r="S1478">
            <v>0</v>
          </cell>
        </row>
        <row r="1479">
          <cell r="R1479" t="str">
            <v>345.NA</v>
          </cell>
          <cell r="S1479">
            <v>0</v>
          </cell>
        </row>
        <row r="1480">
          <cell r="R1480" t="str">
            <v>345.SG</v>
          </cell>
          <cell r="S1480">
            <v>31010374.778334524</v>
          </cell>
        </row>
        <row r="1481">
          <cell r="R1481" t="str">
            <v>345.SG1</v>
          </cell>
          <cell r="S1481">
            <v>28005534.262251768</v>
          </cell>
        </row>
        <row r="1482">
          <cell r="R1482" t="str">
            <v>345.SG2</v>
          </cell>
          <cell r="S1482">
            <v>15609.903229391521</v>
          </cell>
        </row>
        <row r="1483">
          <cell r="R1483" t="str">
            <v>345.SG3</v>
          </cell>
          <cell r="S1483">
            <v>737258.28907050588</v>
          </cell>
        </row>
        <row r="1484">
          <cell r="R1484" t="str">
            <v>345.NA1</v>
          </cell>
          <cell r="S1484">
            <v>59768777.232886195</v>
          </cell>
        </row>
        <row r="1485">
          <cell r="R1485" t="str">
            <v>345.NA2</v>
          </cell>
          <cell r="S1485">
            <v>0</v>
          </cell>
        </row>
        <row r="1486">
          <cell r="R1486" t="str">
            <v>345.NA3</v>
          </cell>
          <cell r="S1486">
            <v>0</v>
          </cell>
        </row>
        <row r="1487">
          <cell r="R1487" t="str">
            <v>345.NA4</v>
          </cell>
          <cell r="S1487">
            <v>0</v>
          </cell>
        </row>
        <row r="1488">
          <cell r="R1488" t="str">
            <v>346.NA</v>
          </cell>
          <cell r="S1488">
            <v>0</v>
          </cell>
        </row>
        <row r="1489">
          <cell r="R1489" t="str">
            <v>346.SG</v>
          </cell>
          <cell r="S1489">
            <v>2274442.5349151902</v>
          </cell>
        </row>
        <row r="1490">
          <cell r="R1490" t="str">
            <v>346.SG1</v>
          </cell>
          <cell r="S1490">
            <v>637752.05868968018</v>
          </cell>
        </row>
        <row r="1491">
          <cell r="R1491" t="str">
            <v>346.SG2</v>
          </cell>
          <cell r="S1491">
            <v>1373.9440047738742</v>
          </cell>
        </row>
        <row r="1492">
          <cell r="R1492" t="str">
            <v>346.NA1</v>
          </cell>
          <cell r="S1492">
            <v>2913568.5376096442</v>
          </cell>
        </row>
        <row r="1493">
          <cell r="R1493" t="str">
            <v>346.NA2</v>
          </cell>
          <cell r="S1493">
            <v>0</v>
          </cell>
        </row>
        <row r="1494">
          <cell r="R1494" t="str">
            <v>347.NA</v>
          </cell>
          <cell r="S1494">
            <v>0</v>
          </cell>
        </row>
        <row r="1495">
          <cell r="R1495" t="str">
            <v>347.S</v>
          </cell>
          <cell r="S1495">
            <v>0</v>
          </cell>
        </row>
        <row r="1496">
          <cell r="R1496" t="str">
            <v>347.NA1</v>
          </cell>
          <cell r="S1496">
            <v>0</v>
          </cell>
        </row>
        <row r="1497">
          <cell r="R1497" t="str">
            <v>347.NA2</v>
          </cell>
          <cell r="S1497">
            <v>0</v>
          </cell>
        </row>
        <row r="1498">
          <cell r="R1498" t="str">
            <v>OP.NA</v>
          </cell>
          <cell r="S1498">
            <v>0</v>
          </cell>
        </row>
        <row r="1499">
          <cell r="R1499" t="str">
            <v>OP.S</v>
          </cell>
          <cell r="S1499">
            <v>0</v>
          </cell>
        </row>
        <row r="1500">
          <cell r="R1500" t="str">
            <v>OP.SG</v>
          </cell>
          <cell r="S1500">
            <v>7148.0328794857205</v>
          </cell>
        </row>
        <row r="1501">
          <cell r="R1501" t="str">
            <v>OP.NA1</v>
          </cell>
          <cell r="S1501">
            <v>7148.0328794857205</v>
          </cell>
        </row>
        <row r="1502">
          <cell r="R1502" t="str">
            <v>OP.NA2</v>
          </cell>
          <cell r="S1502">
            <v>0</v>
          </cell>
        </row>
        <row r="1503">
          <cell r="R1503" t="str">
            <v>Total Other Production Plant.NA</v>
          </cell>
          <cell r="S1503">
            <v>881975487.03380716</v>
          </cell>
        </row>
        <row r="1504">
          <cell r="R1504" t="str">
            <v>Total Other Production Plant.NA1</v>
          </cell>
          <cell r="S1504">
            <v>0</v>
          </cell>
        </row>
        <row r="1505">
          <cell r="R1505" t="str">
            <v>Summary of Other Production Plant by Factor.NA</v>
          </cell>
          <cell r="S1505">
            <v>0</v>
          </cell>
        </row>
        <row r="1506">
          <cell r="R1506" t="str">
            <v>Summary of Other Production Plant by Factor.NA1</v>
          </cell>
          <cell r="S1506">
            <v>74985.87</v>
          </cell>
        </row>
        <row r="1507">
          <cell r="R1507" t="str">
            <v>Summary of Other Production Plant by Factor.NA2</v>
          </cell>
          <cell r="S1507">
            <v>0</v>
          </cell>
        </row>
        <row r="1508">
          <cell r="R1508" t="str">
            <v>Summary of Other Production Plant by Factor.NA3</v>
          </cell>
          <cell r="S1508">
            <v>881900501.16380727</v>
          </cell>
        </row>
        <row r="1509">
          <cell r="R1509" t="str">
            <v>Summary of Other Production Plant by Factor.NA4</v>
          </cell>
          <cell r="S1509">
            <v>0</v>
          </cell>
        </row>
        <row r="1510">
          <cell r="R1510" t="str">
            <v>Total of Other Production Plant by Factor.NA</v>
          </cell>
          <cell r="S1510">
            <v>881975487.03380728</v>
          </cell>
        </row>
        <row r="1511">
          <cell r="R1511" t="str">
            <v>Total of Other Production Plant by Factor.NA1</v>
          </cell>
          <cell r="S1511">
            <v>0</v>
          </cell>
        </row>
        <row r="1512">
          <cell r="R1512" t="str">
            <v>Experimental Plant.NA</v>
          </cell>
          <cell r="S1512">
            <v>0</v>
          </cell>
        </row>
        <row r="1513">
          <cell r="R1513" t="str">
            <v>103.NA</v>
          </cell>
          <cell r="S1513">
            <v>0</v>
          </cell>
        </row>
        <row r="1514">
          <cell r="R1514" t="str">
            <v>103.SG</v>
          </cell>
          <cell r="S1514">
            <v>0</v>
          </cell>
        </row>
        <row r="1515">
          <cell r="R1515" t="str">
            <v>Total Experimental Production Plant.NA</v>
          </cell>
          <cell r="S1515">
            <v>0</v>
          </cell>
        </row>
        <row r="1516">
          <cell r="R1516" t="str">
            <v>Total Experimental Production Plant.NA1</v>
          </cell>
          <cell r="S1516">
            <v>0</v>
          </cell>
        </row>
        <row r="1517">
          <cell r="R1517" t="str">
            <v>Total Production Plant.NA</v>
          </cell>
          <cell r="S1517">
            <v>2831485968.0051756</v>
          </cell>
        </row>
        <row r="1518">
          <cell r="R1518" t="str">
            <v>350.NA</v>
          </cell>
          <cell r="S1518">
            <v>0</v>
          </cell>
        </row>
        <row r="1519">
          <cell r="R1519" t="str">
            <v>350.SG</v>
          </cell>
          <cell r="S1519">
            <v>5307708.2389601851</v>
          </cell>
        </row>
        <row r="1520">
          <cell r="R1520" t="str">
            <v>350.SG1</v>
          </cell>
          <cell r="S1520">
            <v>12192892.387223769</v>
          </cell>
        </row>
        <row r="1521">
          <cell r="R1521" t="str">
            <v>350.SG2</v>
          </cell>
          <cell r="S1521">
            <v>36031717.516113587</v>
          </cell>
        </row>
        <row r="1522">
          <cell r="R1522" t="str">
            <v>350.NA1</v>
          </cell>
          <cell r="S1522">
            <v>53532318.142297536</v>
          </cell>
        </row>
        <row r="1523">
          <cell r="R1523" t="str">
            <v>350.NA2</v>
          </cell>
          <cell r="S1523">
            <v>0</v>
          </cell>
        </row>
        <row r="1524">
          <cell r="R1524" t="str">
            <v>352.NA</v>
          </cell>
          <cell r="S1524">
            <v>0</v>
          </cell>
        </row>
        <row r="1525">
          <cell r="R1525" t="str">
            <v>352.S</v>
          </cell>
          <cell r="S1525">
            <v>0</v>
          </cell>
        </row>
        <row r="1526">
          <cell r="R1526" t="str">
            <v>352.SG</v>
          </cell>
          <cell r="S1526">
            <v>1848928.6370982712</v>
          </cell>
        </row>
        <row r="1527">
          <cell r="R1527" t="str">
            <v>352.SG1</v>
          </cell>
          <cell r="S1527">
            <v>4545035.5445929486</v>
          </cell>
        </row>
        <row r="1528">
          <cell r="R1528" t="str">
            <v>352.SG2</v>
          </cell>
          <cell r="S1528">
            <v>37937597.195117429</v>
          </cell>
        </row>
        <row r="1529">
          <cell r="R1529" t="str">
            <v>352.NA1</v>
          </cell>
          <cell r="S1529">
            <v>44331561.376808651</v>
          </cell>
        </row>
        <row r="1530">
          <cell r="R1530" t="str">
            <v>352.NA2</v>
          </cell>
          <cell r="S1530">
            <v>0</v>
          </cell>
        </row>
        <row r="1531">
          <cell r="R1531" t="str">
            <v>353.NA</v>
          </cell>
          <cell r="S1531">
            <v>0</v>
          </cell>
        </row>
        <row r="1532">
          <cell r="R1532" t="str">
            <v>353.SG</v>
          </cell>
          <cell r="S1532">
            <v>29651540.819998071</v>
          </cell>
        </row>
        <row r="1533">
          <cell r="R1533" t="str">
            <v>353.SG1</v>
          </cell>
          <cell r="S1533">
            <v>44071343.92274005</v>
          </cell>
        </row>
        <row r="1534">
          <cell r="R1534" t="str">
            <v>353.SG2</v>
          </cell>
          <cell r="S1534">
            <v>371496855.86757767</v>
          </cell>
        </row>
        <row r="1535">
          <cell r="R1535" t="str">
            <v>353.NA1</v>
          </cell>
          <cell r="S1535">
            <v>445219740.6103158</v>
          </cell>
        </row>
        <row r="1536">
          <cell r="R1536" t="str">
            <v>353.NA2</v>
          </cell>
          <cell r="S1536">
            <v>0</v>
          </cell>
        </row>
        <row r="1537">
          <cell r="R1537" t="str">
            <v>354.NA</v>
          </cell>
          <cell r="S1537">
            <v>0</v>
          </cell>
        </row>
        <row r="1538">
          <cell r="R1538" t="str">
            <v>354.SG</v>
          </cell>
          <cell r="S1538">
            <v>39169525.584751464</v>
          </cell>
        </row>
        <row r="1539">
          <cell r="R1539" t="str">
            <v>354.SG1</v>
          </cell>
          <cell r="S1539">
            <v>33590093.504720211</v>
          </cell>
        </row>
        <row r="1540">
          <cell r="R1540" t="str">
            <v>354.SG2</v>
          </cell>
          <cell r="S1540">
            <v>194171515.76856649</v>
          </cell>
        </row>
        <row r="1541">
          <cell r="R1541" t="str">
            <v>354.NA1</v>
          </cell>
          <cell r="S1541">
            <v>266931134.85803816</v>
          </cell>
        </row>
        <row r="1542">
          <cell r="R1542" t="str">
            <v>354.NA2</v>
          </cell>
          <cell r="S1542">
            <v>0</v>
          </cell>
        </row>
        <row r="1543">
          <cell r="R1543" t="str">
            <v>355.NA</v>
          </cell>
          <cell r="S1543">
            <v>0</v>
          </cell>
        </row>
        <row r="1544">
          <cell r="R1544" t="str">
            <v>355.SG</v>
          </cell>
          <cell r="S1544">
            <v>16474529.993119432</v>
          </cell>
        </row>
        <row r="1545">
          <cell r="R1545" t="str">
            <v>355.SG1</v>
          </cell>
          <cell r="S1545">
            <v>29113744.808099099</v>
          </cell>
        </row>
        <row r="1546">
          <cell r="R1546" t="str">
            <v>355.SG2</v>
          </cell>
          <cell r="S1546">
            <v>191179250.66619596</v>
          </cell>
        </row>
        <row r="1547">
          <cell r="R1547" t="str">
            <v>355.NA1</v>
          </cell>
          <cell r="S1547">
            <v>236767525.4674145</v>
          </cell>
        </row>
        <row r="1548">
          <cell r="R1548" t="str">
            <v>355.NA2</v>
          </cell>
          <cell r="S1548">
            <v>0</v>
          </cell>
        </row>
        <row r="1549">
          <cell r="R1549" t="str">
            <v>356.NA</v>
          </cell>
          <cell r="S1549">
            <v>0</v>
          </cell>
        </row>
        <row r="1550">
          <cell r="R1550" t="str">
            <v>356.SG</v>
          </cell>
          <cell r="S1550">
            <v>45862491.938003942</v>
          </cell>
        </row>
        <row r="1551">
          <cell r="R1551" t="str">
            <v>356.SG1</v>
          </cell>
          <cell r="S1551">
            <v>39509188.33575096</v>
          </cell>
        </row>
        <row r="1552">
          <cell r="R1552" t="str">
            <v>356.SG2</v>
          </cell>
          <cell r="S1552">
            <v>155568236.53752333</v>
          </cell>
        </row>
        <row r="1553">
          <cell r="R1553" t="str">
            <v>356.NA1</v>
          </cell>
          <cell r="S1553">
            <v>240939916.81127822</v>
          </cell>
        </row>
        <row r="1554">
          <cell r="R1554" t="str">
            <v>356.NA2</v>
          </cell>
          <cell r="S1554">
            <v>0</v>
          </cell>
        </row>
        <row r="1555">
          <cell r="R1555" t="str">
            <v>357.NA</v>
          </cell>
          <cell r="S1555">
            <v>0</v>
          </cell>
        </row>
        <row r="1556">
          <cell r="R1556" t="str">
            <v>357.SG</v>
          </cell>
          <cell r="S1556">
            <v>1605.475973934412</v>
          </cell>
        </row>
        <row r="1557">
          <cell r="R1557" t="str">
            <v>357.SG1</v>
          </cell>
          <cell r="S1557">
            <v>23095.754386981222</v>
          </cell>
        </row>
        <row r="1558">
          <cell r="R1558" t="str">
            <v>357.SG2</v>
          </cell>
          <cell r="S1558">
            <v>813572.430345534</v>
          </cell>
        </row>
        <row r="1559">
          <cell r="R1559" t="str">
            <v>357.NA1</v>
          </cell>
          <cell r="S1559">
            <v>838273.66070644965</v>
          </cell>
        </row>
        <row r="1560">
          <cell r="R1560" t="str">
            <v>357.NA2</v>
          </cell>
          <cell r="S1560">
            <v>0</v>
          </cell>
        </row>
        <row r="1561">
          <cell r="R1561" t="str">
            <v>358.NA</v>
          </cell>
          <cell r="S1561">
            <v>0</v>
          </cell>
        </row>
        <row r="1562">
          <cell r="R1562" t="str">
            <v>358.SG</v>
          </cell>
          <cell r="S1562">
            <v>0</v>
          </cell>
        </row>
        <row r="1563">
          <cell r="R1563" t="str">
            <v>358.SG1</v>
          </cell>
          <cell r="S1563">
            <v>274060.83374341414</v>
          </cell>
        </row>
        <row r="1564">
          <cell r="R1564" t="str">
            <v>358.SG2</v>
          </cell>
          <cell r="S1564">
            <v>1615274.6773366721</v>
          </cell>
        </row>
        <row r="1565">
          <cell r="R1565" t="str">
            <v>358.NA1</v>
          </cell>
          <cell r="S1565">
            <v>1889335.5110800862</v>
          </cell>
        </row>
        <row r="1566">
          <cell r="R1566" t="str">
            <v>358.NA2</v>
          </cell>
          <cell r="S1566">
            <v>0</v>
          </cell>
        </row>
        <row r="1567">
          <cell r="R1567" t="str">
            <v>359.NA</v>
          </cell>
          <cell r="S1567">
            <v>0</v>
          </cell>
        </row>
        <row r="1568">
          <cell r="R1568" t="str">
            <v>359.SG</v>
          </cell>
          <cell r="S1568">
            <v>469479.99857981689</v>
          </cell>
        </row>
        <row r="1569">
          <cell r="R1569" t="str">
            <v>359.SG1</v>
          </cell>
          <cell r="S1569">
            <v>111008.39506194866</v>
          </cell>
        </row>
        <row r="1570">
          <cell r="R1570" t="str">
            <v>359.SG2</v>
          </cell>
          <cell r="S1570">
            <v>2396436.9690770921</v>
          </cell>
        </row>
        <row r="1571">
          <cell r="R1571" t="str">
            <v>359.NA1</v>
          </cell>
          <cell r="S1571">
            <v>2976925.3627188578</v>
          </cell>
        </row>
        <row r="1572">
          <cell r="R1572" t="str">
            <v>359.NA2</v>
          </cell>
          <cell r="S1572">
            <v>0</v>
          </cell>
        </row>
        <row r="1573">
          <cell r="R1573" t="str">
            <v>TP.NA</v>
          </cell>
          <cell r="S1573">
            <v>0</v>
          </cell>
        </row>
        <row r="1574">
          <cell r="R1574" t="str">
            <v>TP.SG</v>
          </cell>
          <cell r="S1574">
            <v>32447926.742907908</v>
          </cell>
        </row>
        <row r="1575">
          <cell r="R1575" t="str">
            <v>TP.NA1</v>
          </cell>
          <cell r="S1575">
            <v>32447926.742907908</v>
          </cell>
        </row>
        <row r="1576">
          <cell r="R1576" t="str">
            <v>TP.NA2</v>
          </cell>
          <cell r="S1576">
            <v>0</v>
          </cell>
        </row>
        <row r="1577">
          <cell r="R1577" t="str">
            <v>TS0.NA</v>
          </cell>
          <cell r="S1577">
            <v>0</v>
          </cell>
        </row>
        <row r="1578">
          <cell r="R1578" t="str">
            <v>TS0.SG</v>
          </cell>
          <cell r="S1578">
            <v>0</v>
          </cell>
        </row>
        <row r="1579">
          <cell r="R1579" t="str">
            <v>TS0.NA1</v>
          </cell>
          <cell r="S1579">
            <v>0</v>
          </cell>
        </row>
        <row r="1580">
          <cell r="R1580" t="str">
            <v>TS0.NA2</v>
          </cell>
          <cell r="S1580">
            <v>0</v>
          </cell>
        </row>
        <row r="1581">
          <cell r="R1581" t="str">
            <v>Total Transmission Plant.NA</v>
          </cell>
          <cell r="S1581">
            <v>1325874658.5435662</v>
          </cell>
        </row>
        <row r="1582">
          <cell r="R1582" t="str">
            <v>Summary of Transmission Plant by Factor.NA</v>
          </cell>
          <cell r="S1582">
            <v>0</v>
          </cell>
        </row>
        <row r="1583">
          <cell r="R1583" t="str">
            <v>Summary of Transmission Plant by Factor.NA1</v>
          </cell>
          <cell r="S1583">
            <v>0</v>
          </cell>
        </row>
        <row r="1584">
          <cell r="R1584" t="str">
            <v>Summary of Transmission Plant by Factor.NA2</v>
          </cell>
          <cell r="S1584">
            <v>0</v>
          </cell>
        </row>
        <row r="1585">
          <cell r="R1585" t="str">
            <v>Summary of Transmission Plant by Factor.NA3</v>
          </cell>
          <cell r="S1585">
            <v>1325874658.5435662</v>
          </cell>
        </row>
        <row r="1586">
          <cell r="R1586" t="str">
            <v>Total Transmission Plant by Factor.NA</v>
          </cell>
          <cell r="S1586">
            <v>1325874658.5435662</v>
          </cell>
        </row>
        <row r="1587">
          <cell r="R1587" t="str">
            <v>360.NA</v>
          </cell>
          <cell r="S1587">
            <v>0</v>
          </cell>
        </row>
        <row r="1588">
          <cell r="R1588" t="str">
            <v>360.S1</v>
          </cell>
          <cell r="S1588">
            <v>13606121.9907692</v>
          </cell>
        </row>
        <row r="1589">
          <cell r="R1589" t="str">
            <v>360.NA1</v>
          </cell>
          <cell r="S1589">
            <v>13606121.9907692</v>
          </cell>
        </row>
        <row r="1590">
          <cell r="R1590" t="str">
            <v>360.NA2</v>
          </cell>
          <cell r="S1590">
            <v>0</v>
          </cell>
        </row>
        <row r="1591">
          <cell r="R1591" t="str">
            <v>361.NA</v>
          </cell>
          <cell r="S1591">
            <v>0</v>
          </cell>
        </row>
        <row r="1592">
          <cell r="R1592" t="str">
            <v>361.S1</v>
          </cell>
          <cell r="S1592">
            <v>23143764.822307602</v>
          </cell>
        </row>
        <row r="1593">
          <cell r="R1593" t="str">
            <v>361.NA1</v>
          </cell>
          <cell r="S1593">
            <v>23143764.822307602</v>
          </cell>
        </row>
        <row r="1594">
          <cell r="R1594" t="str">
            <v>361.NA2</v>
          </cell>
          <cell r="S1594">
            <v>0</v>
          </cell>
        </row>
        <row r="1595">
          <cell r="R1595" t="str">
            <v>362.NA</v>
          </cell>
          <cell r="S1595">
            <v>0</v>
          </cell>
        </row>
        <row r="1596">
          <cell r="R1596" t="str">
            <v>362.S1</v>
          </cell>
          <cell r="S1596">
            <v>217985686.68846101</v>
          </cell>
        </row>
        <row r="1597">
          <cell r="R1597" t="str">
            <v>362.NA1</v>
          </cell>
          <cell r="S1597">
            <v>217985686.68846101</v>
          </cell>
        </row>
        <row r="1598">
          <cell r="R1598" t="str">
            <v>362.NA2</v>
          </cell>
          <cell r="S1598">
            <v>0</v>
          </cell>
        </row>
        <row r="1599">
          <cell r="R1599" t="str">
            <v>363.NA</v>
          </cell>
          <cell r="S1599">
            <v>0</v>
          </cell>
        </row>
        <row r="1600">
          <cell r="R1600" t="str">
            <v>363.S1</v>
          </cell>
          <cell r="S1600">
            <v>0</v>
          </cell>
        </row>
        <row r="1601">
          <cell r="R1601" t="str">
            <v>363.NA1</v>
          </cell>
          <cell r="S1601">
            <v>0</v>
          </cell>
        </row>
        <row r="1602">
          <cell r="R1602" t="str">
            <v>363.NA2</v>
          </cell>
          <cell r="S1602">
            <v>0</v>
          </cell>
        </row>
        <row r="1603">
          <cell r="R1603" t="str">
            <v>364.NA</v>
          </cell>
          <cell r="S1603">
            <v>0</v>
          </cell>
        </row>
        <row r="1604">
          <cell r="R1604" t="str">
            <v>364.S1</v>
          </cell>
          <cell r="S1604">
            <v>349314602.05000001</v>
          </cell>
        </row>
        <row r="1605">
          <cell r="R1605" t="str">
            <v>364.NA1</v>
          </cell>
          <cell r="S1605">
            <v>349314602.05000001</v>
          </cell>
        </row>
        <row r="1606">
          <cell r="R1606" t="str">
            <v>364.NA2</v>
          </cell>
          <cell r="S1606">
            <v>0</v>
          </cell>
        </row>
        <row r="1607">
          <cell r="R1607" t="str">
            <v>365.NA</v>
          </cell>
          <cell r="S1607">
            <v>0</v>
          </cell>
        </row>
        <row r="1608">
          <cell r="R1608" t="str">
            <v>365.S1</v>
          </cell>
          <cell r="S1608">
            <v>240330975.02846101</v>
          </cell>
        </row>
        <row r="1609">
          <cell r="R1609" t="str">
            <v>365.NA1</v>
          </cell>
          <cell r="S1609">
            <v>240330975.02846101</v>
          </cell>
        </row>
        <row r="1610">
          <cell r="R1610" t="str">
            <v>365.NA2</v>
          </cell>
          <cell r="S1610">
            <v>0</v>
          </cell>
        </row>
        <row r="1611">
          <cell r="R1611" t="str">
            <v>366.NA</v>
          </cell>
          <cell r="S1611">
            <v>0</v>
          </cell>
        </row>
        <row r="1612">
          <cell r="R1612" t="str">
            <v>366.S1</v>
          </cell>
          <cell r="S1612">
            <v>86762361.876153797</v>
          </cell>
        </row>
        <row r="1613">
          <cell r="R1613" t="str">
            <v>366.NA1</v>
          </cell>
          <cell r="S1613">
            <v>86762361.876153797</v>
          </cell>
        </row>
        <row r="1614">
          <cell r="R1614" t="str">
            <v>366.NA2</v>
          </cell>
          <cell r="S1614">
            <v>0</v>
          </cell>
        </row>
        <row r="1615">
          <cell r="R1615" t="str">
            <v>366.NA3</v>
          </cell>
          <cell r="S1615">
            <v>0</v>
          </cell>
        </row>
        <row r="1616">
          <cell r="R1616" t="str">
            <v>366.NA4</v>
          </cell>
          <cell r="S1616">
            <v>0</v>
          </cell>
        </row>
        <row r="1617">
          <cell r="R1617" t="str">
            <v>366.NA5</v>
          </cell>
          <cell r="S1617">
            <v>0</v>
          </cell>
        </row>
        <row r="1618">
          <cell r="R1618" t="str">
            <v>367.NA</v>
          </cell>
          <cell r="S1618">
            <v>0</v>
          </cell>
        </row>
        <row r="1619">
          <cell r="R1619" t="str">
            <v>367.S1</v>
          </cell>
          <cell r="S1619">
            <v>162746064.622307</v>
          </cell>
        </row>
        <row r="1620">
          <cell r="R1620" t="str">
            <v>367.NA1</v>
          </cell>
          <cell r="S1620">
            <v>162746064.622307</v>
          </cell>
        </row>
        <row r="1621">
          <cell r="R1621" t="str">
            <v>367.NA2</v>
          </cell>
          <cell r="S1621">
            <v>0</v>
          </cell>
        </row>
        <row r="1622">
          <cell r="R1622" t="str">
            <v>368.NA</v>
          </cell>
          <cell r="S1622">
            <v>0</v>
          </cell>
        </row>
        <row r="1623">
          <cell r="R1623" t="str">
            <v>368.S1</v>
          </cell>
          <cell r="S1623">
            <v>404074064.64230698</v>
          </cell>
        </row>
        <row r="1624">
          <cell r="R1624" t="str">
            <v>368.NA1</v>
          </cell>
          <cell r="S1624">
            <v>404074064.64230698</v>
          </cell>
        </row>
        <row r="1625">
          <cell r="R1625" t="str">
            <v>368.NA2</v>
          </cell>
          <cell r="S1625">
            <v>0</v>
          </cell>
        </row>
        <row r="1626">
          <cell r="R1626" t="str">
            <v>369.NA</v>
          </cell>
          <cell r="S1626">
            <v>0</v>
          </cell>
        </row>
        <row r="1627">
          <cell r="R1627" t="str">
            <v>369.S1</v>
          </cell>
          <cell r="S1627">
            <v>236172187.63230699</v>
          </cell>
        </row>
        <row r="1628">
          <cell r="R1628" t="str">
            <v>369.NA1</v>
          </cell>
          <cell r="S1628">
            <v>236172187.63230699</v>
          </cell>
        </row>
        <row r="1629">
          <cell r="R1629" t="str">
            <v>369.NA2</v>
          </cell>
          <cell r="S1629">
            <v>0</v>
          </cell>
        </row>
        <row r="1630">
          <cell r="R1630" t="str">
            <v>370.NA</v>
          </cell>
          <cell r="S1630">
            <v>0</v>
          </cell>
        </row>
        <row r="1631">
          <cell r="R1631" t="str">
            <v>370.S1</v>
          </cell>
          <cell r="S1631">
            <v>59706363.708461501</v>
          </cell>
        </row>
        <row r="1632">
          <cell r="R1632" t="str">
            <v>370.NA1</v>
          </cell>
          <cell r="S1632">
            <v>59706363.708461501</v>
          </cell>
        </row>
        <row r="1633">
          <cell r="R1633" t="str">
            <v>370.NA2</v>
          </cell>
          <cell r="S1633">
            <v>0</v>
          </cell>
        </row>
        <row r="1634">
          <cell r="R1634" t="str">
            <v>371.NA</v>
          </cell>
          <cell r="S1634">
            <v>0</v>
          </cell>
        </row>
        <row r="1635">
          <cell r="R1635" t="str">
            <v>371.S1</v>
          </cell>
          <cell r="S1635">
            <v>2539919.81</v>
          </cell>
        </row>
        <row r="1636">
          <cell r="R1636" t="str">
            <v>371.NA1</v>
          </cell>
          <cell r="S1636">
            <v>2539919.81</v>
          </cell>
        </row>
        <row r="1637">
          <cell r="R1637" t="str">
            <v>371.NA2</v>
          </cell>
          <cell r="S1637">
            <v>0</v>
          </cell>
        </row>
        <row r="1638">
          <cell r="R1638" t="str">
            <v>372.NA</v>
          </cell>
          <cell r="S1638">
            <v>0</v>
          </cell>
        </row>
        <row r="1639">
          <cell r="R1639" t="str">
            <v>372.S1</v>
          </cell>
          <cell r="S1639">
            <v>0</v>
          </cell>
        </row>
        <row r="1640">
          <cell r="R1640" t="str">
            <v>372.NA1</v>
          </cell>
          <cell r="S1640">
            <v>0</v>
          </cell>
        </row>
        <row r="1641">
          <cell r="R1641" t="str">
            <v>372.NA2</v>
          </cell>
          <cell r="S1641">
            <v>0</v>
          </cell>
        </row>
        <row r="1642">
          <cell r="R1642" t="str">
            <v>373.NA2</v>
          </cell>
          <cell r="S1642">
            <v>0</v>
          </cell>
        </row>
        <row r="1643">
          <cell r="R1643" t="str">
            <v>373.S1</v>
          </cell>
          <cell r="S1643">
            <v>22570478.454615299</v>
          </cell>
        </row>
        <row r="1644">
          <cell r="R1644" t="str">
            <v>373.NA3</v>
          </cell>
          <cell r="S1644">
            <v>22570478.454615299</v>
          </cell>
        </row>
        <row r="1645">
          <cell r="R1645" t="str">
            <v>373.NA4</v>
          </cell>
          <cell r="S1645">
            <v>0</v>
          </cell>
        </row>
        <row r="1646">
          <cell r="R1646" t="str">
            <v>DP.NA</v>
          </cell>
          <cell r="S1646">
            <v>0</v>
          </cell>
        </row>
        <row r="1647">
          <cell r="R1647" t="str">
            <v>DP.S</v>
          </cell>
          <cell r="S1647">
            <v>4054671.07</v>
          </cell>
        </row>
        <row r="1648">
          <cell r="R1648" t="str">
            <v>DP.NA1</v>
          </cell>
          <cell r="S1648">
            <v>4054671.07</v>
          </cell>
        </row>
        <row r="1649">
          <cell r="R1649" t="str">
            <v>DP.NA2</v>
          </cell>
          <cell r="S1649">
            <v>0</v>
          </cell>
        </row>
        <row r="1650">
          <cell r="R1650" t="str">
            <v>DS0.NA</v>
          </cell>
          <cell r="S1650">
            <v>0</v>
          </cell>
        </row>
        <row r="1651">
          <cell r="R1651" t="str">
            <v>DS0.S</v>
          </cell>
          <cell r="S1651">
            <v>0</v>
          </cell>
        </row>
        <row r="1652">
          <cell r="R1652" t="str">
            <v>DS0.NA1</v>
          </cell>
          <cell r="S1652">
            <v>0</v>
          </cell>
        </row>
        <row r="1653">
          <cell r="R1653" t="str">
            <v>DS0.NA2</v>
          </cell>
          <cell r="S1653">
            <v>0</v>
          </cell>
        </row>
        <row r="1654">
          <cell r="R1654" t="str">
            <v>DS0.NA3</v>
          </cell>
          <cell r="S1654">
            <v>0</v>
          </cell>
        </row>
        <row r="1655">
          <cell r="R1655" t="str">
            <v>Total Distribution Plant.NA</v>
          </cell>
          <cell r="S1655">
            <v>1823007262.3961504</v>
          </cell>
        </row>
        <row r="1656">
          <cell r="R1656" t="str">
            <v>Total Distribution Plant.NA1</v>
          </cell>
          <cell r="S1656">
            <v>0</v>
          </cell>
        </row>
        <row r="1657">
          <cell r="R1657" t="str">
            <v>Summary of Distribution Plant by Factor.NA</v>
          </cell>
          <cell r="S1657">
            <v>0</v>
          </cell>
        </row>
        <row r="1658">
          <cell r="R1658" t="str">
            <v>Summary of Distribution Plant by Factor.NA1</v>
          </cell>
          <cell r="S1658">
            <v>1823007262.3961504</v>
          </cell>
        </row>
        <row r="1659">
          <cell r="R1659" t="str">
            <v>Summary of Distribution Plant by Factor.NA2</v>
          </cell>
          <cell r="S1659">
            <v>0</v>
          </cell>
        </row>
        <row r="1660">
          <cell r="R1660" t="str">
            <v>Total Distribution Plant by Factor.NA</v>
          </cell>
          <cell r="S1660">
            <v>1823007262.3961504</v>
          </cell>
        </row>
        <row r="1661">
          <cell r="R1661" t="str">
            <v>389.NA</v>
          </cell>
          <cell r="S1661">
            <v>0</v>
          </cell>
        </row>
        <row r="1662">
          <cell r="R1662" t="str">
            <v>389.S</v>
          </cell>
          <cell r="S1662">
            <v>4604375.78</v>
          </cell>
        </row>
        <row r="1663">
          <cell r="R1663" t="str">
            <v>389.CN</v>
          </cell>
          <cell r="S1663">
            <v>343002.15189515863</v>
          </cell>
        </row>
        <row r="1664">
          <cell r="R1664" t="str">
            <v>389.SG</v>
          </cell>
          <cell r="S1664">
            <v>83.743935504196969</v>
          </cell>
        </row>
        <row r="1665">
          <cell r="R1665" t="str">
            <v>389.SG1</v>
          </cell>
          <cell r="S1665">
            <v>309.33999767747048</v>
          </cell>
        </row>
        <row r="1666">
          <cell r="R1666" t="str">
            <v>389.SO</v>
          </cell>
          <cell r="S1666">
            <v>1537307.783212021</v>
          </cell>
        </row>
        <row r="1667">
          <cell r="R1667" t="str">
            <v>389.NA1</v>
          </cell>
          <cell r="S1667">
            <v>6485078.7990403613</v>
          </cell>
        </row>
        <row r="1668">
          <cell r="R1668" t="str">
            <v>389.NA2</v>
          </cell>
          <cell r="S1668">
            <v>0</v>
          </cell>
        </row>
        <row r="1669">
          <cell r="R1669" t="str">
            <v>390.NA</v>
          </cell>
          <cell r="S1669">
            <v>0</v>
          </cell>
        </row>
        <row r="1670">
          <cell r="R1670" t="str">
            <v>390.S</v>
          </cell>
          <cell r="S1670">
            <v>34658232.715384603</v>
          </cell>
        </row>
        <row r="1671">
          <cell r="R1671" t="str">
            <v>390.SG</v>
          </cell>
          <cell r="S1671">
            <v>86340.072134968446</v>
          </cell>
        </row>
        <row r="1672">
          <cell r="R1672" t="str">
            <v>390.SG1</v>
          </cell>
          <cell r="S1672">
            <v>411497.05094286409</v>
          </cell>
        </row>
        <row r="1673">
          <cell r="R1673" t="str">
            <v>390.CN</v>
          </cell>
          <cell r="S1673">
            <v>3406570.7169336407</v>
          </cell>
        </row>
        <row r="1674">
          <cell r="R1674" t="str">
            <v>390.SG2</v>
          </cell>
          <cell r="S1674">
            <v>1333424.4134972175</v>
          </cell>
        </row>
        <row r="1675">
          <cell r="R1675" t="str">
            <v>390.SE</v>
          </cell>
          <cell r="S1675">
            <v>2188.4104053161914</v>
          </cell>
        </row>
        <row r="1676">
          <cell r="R1676" t="str">
            <v>390.SO</v>
          </cell>
          <cell r="S1676">
            <v>25121305.178820603</v>
          </cell>
        </row>
        <row r="1677">
          <cell r="R1677" t="str">
            <v>390.NA1</v>
          </cell>
          <cell r="S1677">
            <v>65019558.558119208</v>
          </cell>
        </row>
        <row r="1678">
          <cell r="R1678" t="str">
            <v>390.NA2</v>
          </cell>
          <cell r="S1678">
            <v>0</v>
          </cell>
        </row>
        <row r="1679">
          <cell r="R1679" t="str">
            <v>391.NA</v>
          </cell>
          <cell r="S1679">
            <v>0</v>
          </cell>
        </row>
        <row r="1680">
          <cell r="R1680" t="str">
            <v>391.S</v>
          </cell>
          <cell r="S1680">
            <v>3342419.9276923002</v>
          </cell>
        </row>
        <row r="1681">
          <cell r="R1681" t="str">
            <v>391.SG</v>
          </cell>
          <cell r="S1681">
            <v>214.90863823506641</v>
          </cell>
        </row>
        <row r="1682">
          <cell r="R1682" t="str">
            <v>391.SG1</v>
          </cell>
          <cell r="S1682">
            <v>102.64300113120424</v>
          </cell>
        </row>
        <row r="1683">
          <cell r="R1683" t="str">
            <v>391.CN</v>
          </cell>
          <cell r="S1683">
            <v>2442324.3538861466</v>
          </cell>
        </row>
        <row r="1684">
          <cell r="R1684" t="str">
            <v>391.SG2</v>
          </cell>
          <cell r="S1684">
            <v>1211939.6487307977</v>
          </cell>
        </row>
        <row r="1685">
          <cell r="R1685" t="str">
            <v>391.SE</v>
          </cell>
          <cell r="S1685">
            <v>11851.986303314614</v>
          </cell>
        </row>
        <row r="1686">
          <cell r="R1686" t="str">
            <v>391.SO</v>
          </cell>
          <cell r="S1686">
            <v>16862473.010788392</v>
          </cell>
        </row>
        <row r="1687">
          <cell r="R1687" t="str">
            <v>391.SG3</v>
          </cell>
          <cell r="S1687">
            <v>22847.927071828348</v>
          </cell>
        </row>
        <row r="1688">
          <cell r="R1688" t="str">
            <v>391.SG4</v>
          </cell>
          <cell r="S1688">
            <v>0</v>
          </cell>
        </row>
        <row r="1689">
          <cell r="R1689" t="str">
            <v>391.NA1</v>
          </cell>
          <cell r="S1689">
            <v>23894174.406112146</v>
          </cell>
        </row>
        <row r="1690">
          <cell r="R1690" t="str">
            <v>391.NA2</v>
          </cell>
          <cell r="S1690">
            <v>0</v>
          </cell>
        </row>
        <row r="1691">
          <cell r="R1691" t="str">
            <v>392.NA</v>
          </cell>
          <cell r="S1691">
            <v>0</v>
          </cell>
        </row>
        <row r="1692">
          <cell r="R1692" t="str">
            <v>392.S</v>
          </cell>
          <cell r="S1692">
            <v>22518265.379999999</v>
          </cell>
        </row>
        <row r="1693">
          <cell r="R1693" t="str">
            <v>392.SO</v>
          </cell>
          <cell r="S1693">
            <v>1886164.832863224</v>
          </cell>
        </row>
        <row r="1694">
          <cell r="R1694" t="str">
            <v>392.SG</v>
          </cell>
          <cell r="S1694">
            <v>4705540.1486280719</v>
          </cell>
        </row>
        <row r="1695">
          <cell r="R1695" t="str">
            <v>392.CN</v>
          </cell>
          <cell r="S1695">
            <v>0</v>
          </cell>
        </row>
        <row r="1696">
          <cell r="R1696" t="str">
            <v>392.SG1</v>
          </cell>
          <cell r="S1696">
            <v>176416.29139652458</v>
          </cell>
        </row>
        <row r="1697">
          <cell r="R1697" t="str">
            <v>392.SE</v>
          </cell>
          <cell r="S1697">
            <v>105779.48750127357</v>
          </cell>
        </row>
        <row r="1698">
          <cell r="R1698" t="str">
            <v>392.SG2</v>
          </cell>
          <cell r="S1698">
            <v>29802.047970290809</v>
          </cell>
        </row>
        <row r="1699">
          <cell r="R1699" t="str">
            <v>392.SG3</v>
          </cell>
          <cell r="S1699">
            <v>86683.238777310093</v>
          </cell>
        </row>
        <row r="1700">
          <cell r="R1700" t="str">
            <v>392.SG4</v>
          </cell>
          <cell r="S1700">
            <v>11252.988014245639</v>
          </cell>
        </row>
        <row r="1701">
          <cell r="R1701" t="str">
            <v>392.NA1</v>
          </cell>
          <cell r="S1701">
            <v>29519904.41515094</v>
          </cell>
        </row>
        <row r="1702">
          <cell r="R1702" t="str">
            <v>392.NA2</v>
          </cell>
          <cell r="S1702">
            <v>0</v>
          </cell>
        </row>
        <row r="1703">
          <cell r="R1703" t="str">
            <v>393.NA</v>
          </cell>
          <cell r="S1703">
            <v>0</v>
          </cell>
        </row>
        <row r="1704">
          <cell r="R1704" t="str">
            <v>393.S</v>
          </cell>
          <cell r="S1704">
            <v>3003128.5907692299</v>
          </cell>
        </row>
        <row r="1705">
          <cell r="R1705" t="str">
            <v>393.SG</v>
          </cell>
          <cell r="S1705">
            <v>13443.223324277113</v>
          </cell>
        </row>
        <row r="1706">
          <cell r="R1706" t="str">
            <v>393.SG1</v>
          </cell>
          <cell r="S1706">
            <v>29600.977698717317</v>
          </cell>
        </row>
        <row r="1707">
          <cell r="R1707" t="str">
            <v>393.SO</v>
          </cell>
          <cell r="S1707">
            <v>85205.412196245903</v>
          </cell>
        </row>
        <row r="1708">
          <cell r="R1708" t="str">
            <v>393.SG2</v>
          </cell>
          <cell r="S1708">
            <v>1295674.9350862179</v>
          </cell>
        </row>
        <row r="1709">
          <cell r="R1709" t="str">
            <v>393.SG3</v>
          </cell>
          <cell r="S1709">
            <v>13600.517105658684</v>
          </cell>
        </row>
        <row r="1710">
          <cell r="R1710" t="str">
            <v>393.NA1</v>
          </cell>
          <cell r="S1710">
            <v>4440653.6561803464</v>
          </cell>
        </row>
        <row r="1711">
          <cell r="R1711" t="str">
            <v>393.NA2</v>
          </cell>
          <cell r="S1711">
            <v>0</v>
          </cell>
        </row>
        <row r="1712">
          <cell r="R1712" t="str">
            <v>394.NA</v>
          </cell>
          <cell r="S1712">
            <v>0</v>
          </cell>
        </row>
        <row r="1713">
          <cell r="R1713" t="str">
            <v>394.S</v>
          </cell>
          <cell r="S1713">
            <v>10665409.4215384</v>
          </cell>
        </row>
        <row r="1714">
          <cell r="R1714" t="str">
            <v>394.SG</v>
          </cell>
          <cell r="S1714">
            <v>68763.749583462661</v>
          </cell>
        </row>
        <row r="1715">
          <cell r="R1715" t="str">
            <v>394.SG1</v>
          </cell>
          <cell r="S1715">
            <v>5659612.7230593208</v>
          </cell>
        </row>
        <row r="1716">
          <cell r="R1716" t="str">
            <v>394.SO</v>
          </cell>
          <cell r="S1716">
            <v>1006966.0524795775</v>
          </cell>
        </row>
        <row r="1717">
          <cell r="R1717" t="str">
            <v>394.SE</v>
          </cell>
          <cell r="S1717">
            <v>1377.7664818746209</v>
          </cell>
        </row>
        <row r="1718">
          <cell r="R1718" t="str">
            <v>394.SG2</v>
          </cell>
          <cell r="S1718">
            <v>59726.290100315498</v>
          </cell>
        </row>
        <row r="1719">
          <cell r="R1719" t="str">
            <v>394.SG3</v>
          </cell>
          <cell r="S1719">
            <v>439728.68417965173</v>
          </cell>
        </row>
        <row r="1720">
          <cell r="R1720" t="str">
            <v>394.SG4</v>
          </cell>
          <cell r="S1720">
            <v>22657.981149748295</v>
          </cell>
        </row>
        <row r="1721">
          <cell r="R1721" t="str">
            <v>394.NA1</v>
          </cell>
          <cell r="S1721">
            <v>17924242.668572351</v>
          </cell>
        </row>
        <row r="1722">
          <cell r="R1722" t="str">
            <v>394.NA2</v>
          </cell>
          <cell r="S1722">
            <v>0</v>
          </cell>
        </row>
        <row r="1723">
          <cell r="R1723" t="str">
            <v>395.NA</v>
          </cell>
          <cell r="S1723">
            <v>0</v>
          </cell>
        </row>
        <row r="1724">
          <cell r="R1724" t="str">
            <v>395.S</v>
          </cell>
          <cell r="S1724">
            <v>9106226.4146153796</v>
          </cell>
        </row>
        <row r="1725">
          <cell r="R1725" t="str">
            <v>395.SG</v>
          </cell>
          <cell r="S1725">
            <v>385.64243578325943</v>
          </cell>
        </row>
        <row r="1726">
          <cell r="R1726" t="str">
            <v>395.SG1</v>
          </cell>
          <cell r="S1726">
            <v>104.10788419249185</v>
          </cell>
        </row>
        <row r="1727">
          <cell r="R1727" t="str">
            <v>395.SO</v>
          </cell>
          <cell r="S1727">
            <v>1379570.0329060617</v>
          </cell>
        </row>
        <row r="1728">
          <cell r="R1728" t="str">
            <v>395.SE</v>
          </cell>
          <cell r="S1728">
            <v>0</v>
          </cell>
        </row>
        <row r="1729">
          <cell r="R1729" t="str">
            <v>395.SG2</v>
          </cell>
          <cell r="S1729">
            <v>1623234.508399212</v>
          </cell>
        </row>
        <row r="1730">
          <cell r="R1730" t="str">
            <v>395.SG3</v>
          </cell>
          <cell r="S1730">
            <v>66933.847205207654</v>
          </cell>
        </row>
        <row r="1731">
          <cell r="R1731" t="str">
            <v>395.SG4</v>
          </cell>
          <cell r="S1731">
            <v>3533.3907953522294</v>
          </cell>
        </row>
        <row r="1732">
          <cell r="R1732" t="str">
            <v>395.NA1</v>
          </cell>
          <cell r="S1732">
            <v>12179987.944241188</v>
          </cell>
        </row>
        <row r="1733">
          <cell r="R1733" t="str">
            <v>395.NA2</v>
          </cell>
          <cell r="S1733">
            <v>0</v>
          </cell>
        </row>
        <row r="1734">
          <cell r="R1734" t="str">
            <v>396.NA</v>
          </cell>
          <cell r="S1734">
            <v>0</v>
          </cell>
        </row>
        <row r="1735">
          <cell r="R1735" t="str">
            <v>396.S</v>
          </cell>
          <cell r="S1735">
            <v>32846792.2330769</v>
          </cell>
        </row>
        <row r="1736">
          <cell r="R1736" t="str">
            <v>396.SG</v>
          </cell>
          <cell r="S1736">
            <v>238784.25530760732</v>
          </cell>
        </row>
        <row r="1737">
          <cell r="R1737" t="str">
            <v>396.SG1</v>
          </cell>
          <cell r="S1737">
            <v>9590929.7486481797</v>
          </cell>
        </row>
        <row r="1738">
          <cell r="R1738" t="str">
            <v>396.SO</v>
          </cell>
          <cell r="S1738">
            <v>343847.75061549549</v>
          </cell>
        </row>
        <row r="1739">
          <cell r="R1739" t="str">
            <v>396.SG2</v>
          </cell>
          <cell r="S1739">
            <v>348612.33765893587</v>
          </cell>
        </row>
        <row r="1740">
          <cell r="R1740" t="str">
            <v>396.SE</v>
          </cell>
          <cell r="S1740">
            <v>11045.418974911863</v>
          </cell>
        </row>
        <row r="1741">
          <cell r="R1741" t="str">
            <v>396.SG3</v>
          </cell>
          <cell r="S1741">
            <v>0</v>
          </cell>
        </row>
        <row r="1742">
          <cell r="R1742" t="str">
            <v>396.SG4</v>
          </cell>
          <cell r="S1742">
            <v>251956.85229314372</v>
          </cell>
        </row>
        <row r="1743">
          <cell r="R1743" t="str">
            <v>396.NA1</v>
          </cell>
          <cell r="S1743">
            <v>43631968.596575171</v>
          </cell>
        </row>
        <row r="1744">
          <cell r="R1744" t="str">
            <v>397.NA</v>
          </cell>
          <cell r="S1744">
            <v>0</v>
          </cell>
        </row>
        <row r="1745">
          <cell r="R1745" t="str">
            <v>397.S</v>
          </cell>
          <cell r="S1745">
            <v>52621089.066153824</v>
          </cell>
        </row>
        <row r="1746">
          <cell r="R1746" t="str">
            <v>397.SG</v>
          </cell>
          <cell r="S1746">
            <v>322952.3633357588</v>
          </cell>
        </row>
        <row r="1747">
          <cell r="R1747" t="str">
            <v>397.SG1</v>
          </cell>
          <cell r="S1747">
            <v>389101.88284066337</v>
          </cell>
        </row>
        <row r="1748">
          <cell r="R1748" t="str">
            <v>397.SO</v>
          </cell>
          <cell r="S1748">
            <v>21103926.286774788</v>
          </cell>
        </row>
        <row r="1749">
          <cell r="R1749" t="str">
            <v>397.CN</v>
          </cell>
          <cell r="S1749">
            <v>880852.90112415957</v>
          </cell>
        </row>
        <row r="1750">
          <cell r="R1750" t="str">
            <v>397.SG2</v>
          </cell>
          <cell r="S1750">
            <v>33684367.473071285</v>
          </cell>
        </row>
        <row r="1751">
          <cell r="R1751" t="str">
            <v>397.SE</v>
          </cell>
          <cell r="S1751">
            <v>69484.326024247566</v>
          </cell>
        </row>
        <row r="1752">
          <cell r="R1752" t="str">
            <v>397.SG3</v>
          </cell>
          <cell r="S1752">
            <v>219878.73291337898</v>
          </cell>
        </row>
        <row r="1753">
          <cell r="R1753" t="str">
            <v>397.SG4</v>
          </cell>
          <cell r="S1753">
            <v>4391.806453931059</v>
          </cell>
        </row>
        <row r="1754">
          <cell r="R1754" t="str">
            <v>397.NA1</v>
          </cell>
          <cell r="S1754">
            <v>109296044.83869204</v>
          </cell>
        </row>
        <row r="1755">
          <cell r="R1755" t="str">
            <v>397.NA2</v>
          </cell>
          <cell r="S1755">
            <v>0</v>
          </cell>
        </row>
        <row r="1756">
          <cell r="R1756" t="str">
            <v>398.NA</v>
          </cell>
          <cell r="S1756">
            <v>0</v>
          </cell>
        </row>
        <row r="1757">
          <cell r="R1757" t="str">
            <v>398.S</v>
          </cell>
          <cell r="S1757">
            <v>1084836.2407692301</v>
          </cell>
        </row>
        <row r="1758">
          <cell r="R1758" t="str">
            <v>398.SG</v>
          </cell>
          <cell r="S1758">
            <v>0</v>
          </cell>
        </row>
        <row r="1759">
          <cell r="R1759" t="str">
            <v>398.SG1</v>
          </cell>
          <cell r="S1759">
            <v>0</v>
          </cell>
        </row>
        <row r="1760">
          <cell r="R1760" t="str">
            <v>398.CN</v>
          </cell>
          <cell r="S1760">
            <v>65799.067607635705</v>
          </cell>
        </row>
        <row r="1761">
          <cell r="R1761" t="str">
            <v>398.SO</v>
          </cell>
          <cell r="S1761">
            <v>769481.69400587061</v>
          </cell>
        </row>
        <row r="1762">
          <cell r="R1762" t="str">
            <v>398.SE</v>
          </cell>
          <cell r="S1762">
            <v>409.06987821856961</v>
          </cell>
        </row>
        <row r="1763">
          <cell r="R1763" t="str">
            <v>398.SG2</v>
          </cell>
          <cell r="S1763">
            <v>559041.23206599837</v>
          </cell>
        </row>
        <row r="1764">
          <cell r="R1764" t="str">
            <v>398.SG3</v>
          </cell>
          <cell r="S1764">
            <v>0</v>
          </cell>
        </row>
        <row r="1765">
          <cell r="R1765" t="str">
            <v>398.NA1</v>
          </cell>
          <cell r="S1765">
            <v>2479567.3043269529</v>
          </cell>
        </row>
        <row r="1766">
          <cell r="R1766" t="str">
            <v>398.NA2</v>
          </cell>
          <cell r="S1766">
            <v>0</v>
          </cell>
        </row>
        <row r="1767">
          <cell r="R1767" t="str">
            <v>399.NA</v>
          </cell>
          <cell r="S1767">
            <v>0</v>
          </cell>
        </row>
        <row r="1768">
          <cell r="R1768" t="str">
            <v>399.SE</v>
          </cell>
          <cell r="S1768">
            <v>118785849.58393207</v>
          </cell>
        </row>
        <row r="1769">
          <cell r="R1769" t="str">
            <v>MP.SE</v>
          </cell>
          <cell r="S1769">
            <v>0</v>
          </cell>
        </row>
        <row r="1770">
          <cell r="R1770" t="str">
            <v>MP.NA</v>
          </cell>
          <cell r="S1770">
            <v>118785849.58393207</v>
          </cell>
        </row>
        <row r="1771">
          <cell r="R1771" t="str">
            <v>MP.NA1</v>
          </cell>
          <cell r="S1771">
            <v>0</v>
          </cell>
        </row>
        <row r="1772">
          <cell r="R1772" t="str">
            <v>399L.NA</v>
          </cell>
          <cell r="S1772">
            <v>0</v>
          </cell>
        </row>
        <row r="1773">
          <cell r="R1773" t="str">
            <v>399L.SE</v>
          </cell>
          <cell r="S1773">
            <v>0</v>
          </cell>
        </row>
        <row r="1774">
          <cell r="R1774" t="str">
            <v>399L.NA1</v>
          </cell>
          <cell r="S1774">
            <v>0</v>
          </cell>
        </row>
        <row r="1775">
          <cell r="R1775" t="str">
            <v>399L.NA2</v>
          </cell>
          <cell r="S1775">
            <v>0</v>
          </cell>
        </row>
        <row r="1776">
          <cell r="R1776" t="str">
            <v>399L.NA3</v>
          </cell>
          <cell r="S1776">
            <v>0</v>
          </cell>
        </row>
        <row r="1777">
          <cell r="R1777" t="str">
            <v>399L.NA4</v>
          </cell>
          <cell r="S1777">
            <v>0</v>
          </cell>
        </row>
        <row r="1778">
          <cell r="R1778" t="str">
            <v>399L.NA5</v>
          </cell>
          <cell r="S1778">
            <v>0</v>
          </cell>
        </row>
        <row r="1779">
          <cell r="R1779" t="str">
            <v>1011390.NA</v>
          </cell>
          <cell r="S1779">
            <v>0</v>
          </cell>
        </row>
        <row r="1780">
          <cell r="R1780" t="str">
            <v>1011390.S</v>
          </cell>
          <cell r="S1780">
            <v>3011022.0807692301</v>
          </cell>
        </row>
        <row r="1781">
          <cell r="R1781" t="str">
            <v>1011390.SG</v>
          </cell>
          <cell r="S1781">
            <v>6863141.3776799161</v>
          </cell>
        </row>
        <row r="1782">
          <cell r="R1782" t="str">
            <v>1011390.SO</v>
          </cell>
          <cell r="S1782">
            <v>1093126.1095787156</v>
          </cell>
        </row>
        <row r="1783">
          <cell r="R1783" t="str">
            <v>1011390.NA1</v>
          </cell>
          <cell r="S1783">
            <v>10967289.568027861</v>
          </cell>
        </row>
        <row r="1784">
          <cell r="R1784" t="str">
            <v>1011390.NA2</v>
          </cell>
          <cell r="S1784">
            <v>0</v>
          </cell>
        </row>
        <row r="1785">
          <cell r="R1785" t="str">
            <v>1011390.NA3</v>
          </cell>
          <cell r="S1785">
            <v>-10967289.568027861</v>
          </cell>
        </row>
        <row r="1786">
          <cell r="R1786" t="str">
            <v>1011390.NA4</v>
          </cell>
          <cell r="S1786">
            <v>0</v>
          </cell>
        </row>
        <row r="1787">
          <cell r="R1787" t="str">
            <v>1011390.NA5</v>
          </cell>
          <cell r="S1787">
            <v>0</v>
          </cell>
        </row>
        <row r="1788">
          <cell r="R1788" t="str">
            <v>1011346.NA</v>
          </cell>
          <cell r="S1788">
            <v>0</v>
          </cell>
        </row>
        <row r="1789">
          <cell r="R1789" t="str">
            <v>1011346.SG</v>
          </cell>
          <cell r="S1789">
            <v>0</v>
          </cell>
        </row>
        <row r="1790">
          <cell r="R1790" t="str">
            <v>1011346.NA1</v>
          </cell>
          <cell r="S1790">
            <v>0</v>
          </cell>
        </row>
        <row r="1791">
          <cell r="R1791" t="str">
            <v>1011346.NA2</v>
          </cell>
          <cell r="S1791">
            <v>0</v>
          </cell>
        </row>
        <row r="1792">
          <cell r="R1792" t="str">
            <v>1011346.NA3</v>
          </cell>
          <cell r="S1792">
            <v>0</v>
          </cell>
        </row>
        <row r="1793">
          <cell r="R1793" t="str">
            <v>1011346.NA4</v>
          </cell>
          <cell r="S1793">
            <v>0</v>
          </cell>
        </row>
        <row r="1794">
          <cell r="R1794" t="str">
            <v>1011346.NA5</v>
          </cell>
          <cell r="S1794">
            <v>0</v>
          </cell>
        </row>
        <row r="1795">
          <cell r="R1795" t="str">
            <v>GP.NA</v>
          </cell>
          <cell r="S1795">
            <v>0</v>
          </cell>
        </row>
        <row r="1796">
          <cell r="R1796" t="str">
            <v>GP.S</v>
          </cell>
          <cell r="S1796">
            <v>0</v>
          </cell>
        </row>
        <row r="1797">
          <cell r="R1797" t="str">
            <v>GP.SO</v>
          </cell>
          <cell r="S1797">
            <v>1303289.9353200975</v>
          </cell>
        </row>
        <row r="1798">
          <cell r="R1798" t="str">
            <v>GP.CN</v>
          </cell>
          <cell r="S1798">
            <v>0</v>
          </cell>
        </row>
        <row r="1799">
          <cell r="R1799" t="str">
            <v>GP.SG</v>
          </cell>
          <cell r="S1799">
            <v>0</v>
          </cell>
        </row>
        <row r="1800">
          <cell r="R1800" t="str">
            <v>GP.SG1</v>
          </cell>
          <cell r="S1800">
            <v>0</v>
          </cell>
        </row>
        <row r="1801">
          <cell r="R1801" t="str">
            <v>GP.SG2</v>
          </cell>
          <cell r="S1801">
            <v>0</v>
          </cell>
        </row>
        <row r="1802">
          <cell r="R1802" t="str">
            <v>GP.NA1</v>
          </cell>
          <cell r="S1802">
            <v>1303289.9353200975</v>
          </cell>
        </row>
        <row r="1803">
          <cell r="R1803" t="str">
            <v>GP.NA2</v>
          </cell>
          <cell r="S1803">
            <v>0</v>
          </cell>
        </row>
        <row r="1804">
          <cell r="R1804" t="str">
            <v>399G.NA</v>
          </cell>
          <cell r="S1804">
            <v>0</v>
          </cell>
        </row>
        <row r="1805">
          <cell r="R1805" t="str">
            <v>399G.S</v>
          </cell>
          <cell r="S1805">
            <v>0</v>
          </cell>
        </row>
        <row r="1806">
          <cell r="R1806" t="str">
            <v>399G.SO</v>
          </cell>
          <cell r="S1806">
            <v>0</v>
          </cell>
        </row>
        <row r="1807">
          <cell r="R1807" t="str">
            <v>399G.SG</v>
          </cell>
          <cell r="S1807">
            <v>0</v>
          </cell>
        </row>
        <row r="1808">
          <cell r="R1808" t="str">
            <v>399G.SG1</v>
          </cell>
          <cell r="S1808">
            <v>0</v>
          </cell>
        </row>
        <row r="1809">
          <cell r="R1809" t="str">
            <v>399G.SG2</v>
          </cell>
          <cell r="S1809">
            <v>0</v>
          </cell>
        </row>
        <row r="1810">
          <cell r="R1810" t="str">
            <v>399G.NA1</v>
          </cell>
          <cell r="S1810">
            <v>0</v>
          </cell>
        </row>
        <row r="1811">
          <cell r="R1811" t="str">
            <v>399G.NA2</v>
          </cell>
          <cell r="S1811">
            <v>0</v>
          </cell>
        </row>
        <row r="1812">
          <cell r="R1812" t="str">
            <v>Total General Plant.NA</v>
          </cell>
          <cell r="S1812">
            <v>434960320.70626295</v>
          </cell>
        </row>
        <row r="1813">
          <cell r="R1813" t="str">
            <v>Total General Plant.NA1</v>
          </cell>
          <cell r="S1813">
            <v>0</v>
          </cell>
        </row>
        <row r="1814">
          <cell r="R1814" t="str">
            <v>Summary of General Plant by Factor.NA</v>
          </cell>
          <cell r="S1814">
            <v>0</v>
          </cell>
        </row>
        <row r="1815">
          <cell r="R1815" t="str">
            <v>Summary of General Plant by Factor.NA1</v>
          </cell>
          <cell r="S1815">
            <v>177461797.85076913</v>
          </cell>
        </row>
        <row r="1816">
          <cell r="R1816" t="str">
            <v>Summary of General Plant by Factor.NA2</v>
          </cell>
          <cell r="S1816">
            <v>0</v>
          </cell>
        </row>
        <row r="1817">
          <cell r="R1817" t="str">
            <v>Summary of General Plant by Factor.NA3</v>
          </cell>
          <cell r="S1817">
            <v>0</v>
          </cell>
        </row>
        <row r="1818">
          <cell r="R1818" t="str">
            <v>Summary of General Plant by Factor.NA4</v>
          </cell>
          <cell r="S1818">
            <v>69846613.103012577</v>
          </cell>
        </row>
        <row r="1819">
          <cell r="R1819" t="str">
            <v>Summary of General Plant by Factor.NA5</v>
          </cell>
          <cell r="S1819">
            <v>72492664.079561099</v>
          </cell>
        </row>
        <row r="1820">
          <cell r="R1820" t="str">
            <v>Summary of General Plant by Factor.NA6</v>
          </cell>
          <cell r="S1820">
            <v>118987986.04950123</v>
          </cell>
        </row>
        <row r="1821">
          <cell r="R1821" t="str">
            <v>Summary of General Plant by Factor.NA7</v>
          </cell>
          <cell r="S1821">
            <v>7138549.1914467411</v>
          </cell>
        </row>
        <row r="1822">
          <cell r="R1822" t="str">
            <v>Summary of General Plant by Factor.NA8</v>
          </cell>
          <cell r="S1822">
            <v>0</v>
          </cell>
        </row>
        <row r="1823">
          <cell r="R1823" t="str">
            <v>Summary of General Plant by Factor.NA9</v>
          </cell>
          <cell r="S1823">
            <v>0</v>
          </cell>
        </row>
        <row r="1824">
          <cell r="R1824" t="str">
            <v>Summary of General Plant by Factor.NA10</v>
          </cell>
          <cell r="S1824">
            <v>0</v>
          </cell>
        </row>
        <row r="1825">
          <cell r="R1825" t="str">
            <v>Summary of General Plant by Factor.NA11</v>
          </cell>
          <cell r="S1825">
            <v>-10967289.568027861</v>
          </cell>
        </row>
        <row r="1826">
          <cell r="R1826" t="str">
            <v>Total General Plant by Factor.NA</v>
          </cell>
          <cell r="S1826">
            <v>434960320.70626295</v>
          </cell>
        </row>
        <row r="1827">
          <cell r="R1827" t="str">
            <v>301.NA</v>
          </cell>
          <cell r="S1827">
            <v>0</v>
          </cell>
        </row>
        <row r="1828">
          <cell r="R1828" t="str">
            <v>301.S</v>
          </cell>
          <cell r="S1828">
            <v>0</v>
          </cell>
        </row>
        <row r="1829">
          <cell r="R1829" t="str">
            <v>301.SO</v>
          </cell>
          <cell r="S1829">
            <v>0</v>
          </cell>
        </row>
        <row r="1830">
          <cell r="R1830" t="str">
            <v>301.SG</v>
          </cell>
          <cell r="S1830">
            <v>0</v>
          </cell>
        </row>
        <row r="1831">
          <cell r="R1831" t="str">
            <v>301.NA1</v>
          </cell>
          <cell r="S1831">
            <v>0</v>
          </cell>
        </row>
        <row r="1832">
          <cell r="R1832" t="str">
            <v>302.NA</v>
          </cell>
          <cell r="S1832">
            <v>0</v>
          </cell>
        </row>
        <row r="1833">
          <cell r="R1833" t="str">
            <v>302.S</v>
          </cell>
          <cell r="S1833">
            <v>0</v>
          </cell>
        </row>
        <row r="1834">
          <cell r="R1834" t="str">
            <v>302.SG</v>
          </cell>
          <cell r="S1834">
            <v>2644611.6264771679</v>
          </cell>
        </row>
        <row r="1835">
          <cell r="R1835" t="str">
            <v>302.SG1</v>
          </cell>
          <cell r="S1835">
            <v>43752432.373131096</v>
          </cell>
        </row>
        <row r="1836">
          <cell r="R1836" t="str">
            <v>302.SG2</v>
          </cell>
          <cell r="S1836">
            <v>2315699.9850953799</v>
          </cell>
        </row>
        <row r="1837">
          <cell r="R1837" t="str">
            <v>302.SG3</v>
          </cell>
          <cell r="S1837">
            <v>0</v>
          </cell>
        </row>
        <row r="1838">
          <cell r="R1838" t="str">
            <v>302.SG4</v>
          </cell>
          <cell r="S1838">
            <v>151448.97453560011</v>
          </cell>
        </row>
        <row r="1839">
          <cell r="R1839" t="str">
            <v>302.NA1</v>
          </cell>
          <cell r="S1839">
            <v>48864192.959239244</v>
          </cell>
        </row>
        <row r="1840">
          <cell r="R1840" t="str">
            <v>302.NA2</v>
          </cell>
          <cell r="S1840">
            <v>0</v>
          </cell>
        </row>
        <row r="1841">
          <cell r="R1841" t="str">
            <v>303.NA</v>
          </cell>
          <cell r="S1841">
            <v>0</v>
          </cell>
        </row>
        <row r="1842">
          <cell r="R1842" t="str">
            <v>303.S</v>
          </cell>
          <cell r="S1842">
            <v>4288236.0830769204</v>
          </cell>
        </row>
        <row r="1843">
          <cell r="R1843" t="str">
            <v>303.SG</v>
          </cell>
          <cell r="S1843">
            <v>37267384.849856794</v>
          </cell>
        </row>
        <row r="1844">
          <cell r="R1844" t="str">
            <v>303.SO</v>
          </cell>
          <cell r="S1844">
            <v>97442439.718028203</v>
          </cell>
        </row>
        <row r="1845">
          <cell r="R1845" t="str">
            <v>303.SE</v>
          </cell>
          <cell r="S1845">
            <v>902429.95979400212</v>
          </cell>
        </row>
        <row r="1846">
          <cell r="R1846" t="str">
            <v>303.CN</v>
          </cell>
          <cell r="S1846">
            <v>37562527.798023775</v>
          </cell>
        </row>
        <row r="1847">
          <cell r="R1847" t="str">
            <v>303.SG1</v>
          </cell>
          <cell r="S1847">
            <v>0</v>
          </cell>
        </row>
        <row r="1848">
          <cell r="R1848" t="str">
            <v>303.SG2</v>
          </cell>
          <cell r="S1848">
            <v>0</v>
          </cell>
        </row>
        <row r="1849">
          <cell r="R1849" t="str">
            <v>303.NA1</v>
          </cell>
          <cell r="S1849">
            <v>177463018.40877974</v>
          </cell>
        </row>
        <row r="1850">
          <cell r="R1850" t="str">
            <v>303.NA2</v>
          </cell>
          <cell r="S1850">
            <v>0</v>
          </cell>
        </row>
        <row r="1851">
          <cell r="R1851" t="str">
            <v>303.S1</v>
          </cell>
          <cell r="S1851">
            <v>0</v>
          </cell>
        </row>
        <row r="1852">
          <cell r="R1852" t="str">
            <v>303.NA3</v>
          </cell>
          <cell r="S1852">
            <v>177463018.40877974</v>
          </cell>
        </row>
        <row r="1853">
          <cell r="R1853" t="str">
            <v>IP.NA</v>
          </cell>
          <cell r="S1853">
            <v>0</v>
          </cell>
        </row>
        <row r="1854">
          <cell r="R1854" t="str">
            <v>IP.S</v>
          </cell>
          <cell r="S1854">
            <v>0</v>
          </cell>
        </row>
        <row r="1855">
          <cell r="R1855" t="str">
            <v>IP.SG</v>
          </cell>
          <cell r="S1855">
            <v>0</v>
          </cell>
        </row>
        <row r="1856">
          <cell r="R1856" t="str">
            <v>IP.SG1</v>
          </cell>
          <cell r="S1856">
            <v>0</v>
          </cell>
        </row>
        <row r="1857">
          <cell r="R1857" t="str">
            <v>IP.SO</v>
          </cell>
          <cell r="S1857">
            <v>-51829.63892380779</v>
          </cell>
        </row>
        <row r="1858">
          <cell r="R1858" t="str">
            <v>IP.NA1</v>
          </cell>
          <cell r="S1858">
            <v>-51829.63892380779</v>
          </cell>
        </row>
        <row r="1859">
          <cell r="R1859" t="str">
            <v>IP.NA2</v>
          </cell>
          <cell r="S1859">
            <v>0</v>
          </cell>
        </row>
        <row r="1860">
          <cell r="R1860" t="str">
            <v>Total Intangible Plant.NA</v>
          </cell>
          <cell r="S1860">
            <v>226275381.72909519</v>
          </cell>
        </row>
        <row r="1861">
          <cell r="R1861" t="str">
            <v>Total Intangible Plant.NA1</v>
          </cell>
          <cell r="S1861">
            <v>0</v>
          </cell>
        </row>
        <row r="1862">
          <cell r="R1862" t="str">
            <v>Summary of Intangible Plant by Factor.NA</v>
          </cell>
          <cell r="S1862">
            <v>0</v>
          </cell>
        </row>
        <row r="1863">
          <cell r="R1863" t="str">
            <v>Summary of Intangible Plant by Factor.NA1</v>
          </cell>
          <cell r="S1863">
            <v>4288236.0830769204</v>
          </cell>
        </row>
        <row r="1864">
          <cell r="R1864" t="str">
            <v>Summary of Intangible Plant by Factor.NA2</v>
          </cell>
          <cell r="S1864">
            <v>0</v>
          </cell>
        </row>
        <row r="1865">
          <cell r="R1865" t="str">
            <v>Summary of Intangible Plant by Factor.NA3</v>
          </cell>
          <cell r="S1865">
            <v>0</v>
          </cell>
        </row>
        <row r="1866">
          <cell r="R1866" t="str">
            <v>Summary of Intangible Plant by Factor.NA4</v>
          </cell>
          <cell r="S1866">
            <v>86131577.809096038</v>
          </cell>
        </row>
        <row r="1867">
          <cell r="R1867" t="str">
            <v>Summary of Intangible Plant by Factor.NA5</v>
          </cell>
          <cell r="S1867">
            <v>97390610.079104394</v>
          </cell>
        </row>
        <row r="1868">
          <cell r="R1868" t="str">
            <v>Summary of Intangible Plant by Factor.NA6</v>
          </cell>
          <cell r="S1868">
            <v>37562527.798023775</v>
          </cell>
        </row>
        <row r="1869">
          <cell r="R1869" t="str">
            <v>Summary of Intangible Plant by Factor.NA7</v>
          </cell>
          <cell r="S1869">
            <v>0</v>
          </cell>
        </row>
        <row r="1870">
          <cell r="R1870" t="str">
            <v>Summary of Intangible Plant by Factor.NA8</v>
          </cell>
          <cell r="S1870">
            <v>0</v>
          </cell>
        </row>
        <row r="1871">
          <cell r="R1871" t="str">
            <v>Summary of Intangible Plant by Factor.NA9</v>
          </cell>
          <cell r="S1871">
            <v>902429.95979400212</v>
          </cell>
        </row>
        <row r="1872">
          <cell r="R1872" t="str">
            <v>Total Intangible Plant by Factor.NA</v>
          </cell>
          <cell r="S1872">
            <v>226275381.72909513</v>
          </cell>
        </row>
        <row r="1873">
          <cell r="R1873" t="str">
            <v>Summary of Unclassified Plant (Account 106).NA</v>
          </cell>
          <cell r="S1873">
            <v>0</v>
          </cell>
        </row>
        <row r="1874">
          <cell r="R1874" t="str">
            <v>Summary of Unclassified Plant (Account 106).NA1</v>
          </cell>
          <cell r="S1874">
            <v>4054671.07</v>
          </cell>
        </row>
        <row r="1875">
          <cell r="R1875" t="str">
            <v>Summary of Unclassified Plant (Account 106).NA2</v>
          </cell>
          <cell r="S1875">
            <v>0</v>
          </cell>
        </row>
        <row r="1876">
          <cell r="R1876" t="str">
            <v>Summary of Unclassified Plant (Account 106).NA3</v>
          </cell>
          <cell r="S1876">
            <v>1303289.9353200975</v>
          </cell>
        </row>
        <row r="1877">
          <cell r="R1877" t="str">
            <v>Summary of Unclassified Plant (Account 106).NA4</v>
          </cell>
          <cell r="S1877">
            <v>0</v>
          </cell>
        </row>
        <row r="1878">
          <cell r="R1878" t="str">
            <v>Summary of Unclassified Plant (Account 106).NA5</v>
          </cell>
          <cell r="S1878">
            <v>0</v>
          </cell>
        </row>
        <row r="1879">
          <cell r="R1879" t="str">
            <v>Summary of Unclassified Plant (Account 106).NA6</v>
          </cell>
          <cell r="S1879">
            <v>7148.0328794857205</v>
          </cell>
        </row>
        <row r="1880">
          <cell r="R1880" t="str">
            <v>Summary of Unclassified Plant (Account 106).NA7</v>
          </cell>
          <cell r="S1880">
            <v>32447926.742907908</v>
          </cell>
        </row>
        <row r="1881">
          <cell r="R1881" t="str">
            <v>Summary of Unclassified Plant (Account 106).NA8</v>
          </cell>
          <cell r="S1881">
            <v>0</v>
          </cell>
        </row>
        <row r="1882">
          <cell r="R1882" t="str">
            <v>Summary of Unclassified Plant (Account 106).NA9</v>
          </cell>
          <cell r="S1882">
            <v>-51829.63892380779</v>
          </cell>
        </row>
        <row r="1883">
          <cell r="R1883" t="str">
            <v>Summary of Unclassified Plant (Account 106).NA10</v>
          </cell>
          <cell r="S1883">
            <v>0</v>
          </cell>
        </row>
        <row r="1884">
          <cell r="R1884" t="str">
            <v>Summary of Unclassified Plant (Account 106).NA11</v>
          </cell>
          <cell r="S1884">
            <v>99204.80757500531</v>
          </cell>
        </row>
        <row r="1885">
          <cell r="R1885" t="str">
            <v>Total Unclassified Plant by Factor.NA</v>
          </cell>
          <cell r="S1885">
            <v>37860410.949758686</v>
          </cell>
        </row>
        <row r="1886">
          <cell r="R1886" t="str">
            <v>Total Unclassified Plant by Factor.NA1</v>
          </cell>
          <cell r="S1886">
            <v>0</v>
          </cell>
        </row>
        <row r="1887">
          <cell r="R1887" t="str">
            <v>Total Electric Plant In Service.NA</v>
          </cell>
          <cell r="S1887">
            <v>6641603591.3802509</v>
          </cell>
        </row>
        <row r="1888">
          <cell r="R1888" t="str">
            <v>Summary of Electric Plant by Factor.NA</v>
          </cell>
          <cell r="S1888">
            <v>0</v>
          </cell>
        </row>
        <row r="1889">
          <cell r="R1889" t="str">
            <v>Summary of Electric Plant by Factor.NA1</v>
          </cell>
          <cell r="S1889">
            <v>2004832282.1999967</v>
          </cell>
        </row>
        <row r="1890">
          <cell r="R1890" t="str">
            <v>Summary of Electric Plant by Factor.NA2</v>
          </cell>
          <cell r="S1890">
            <v>119890416.00929523</v>
          </cell>
        </row>
        <row r="1891">
          <cell r="R1891" t="str">
            <v>Summary of Electric Plant by Factor.NA3</v>
          </cell>
          <cell r="S1891">
            <v>0</v>
          </cell>
        </row>
        <row r="1892">
          <cell r="R1892" t="str">
            <v>Summary of Electric Plant by Factor.NA4</v>
          </cell>
          <cell r="S1892">
            <v>0</v>
          </cell>
        </row>
        <row r="1893">
          <cell r="R1893" t="str">
            <v>Summary of Electric Plant by Factor.NA5</v>
          </cell>
          <cell r="S1893">
            <v>4313263831.5908499</v>
          </cell>
        </row>
        <row r="1894">
          <cell r="R1894" t="str">
            <v>Summary of Electric Plant by Factor.NA6</v>
          </cell>
          <cell r="S1894">
            <v>169883274.15866551</v>
          </cell>
        </row>
        <row r="1895">
          <cell r="R1895" t="str">
            <v>Summary of Electric Plant by Factor.NA7</v>
          </cell>
          <cell r="S1895">
            <v>44701076.989470519</v>
          </cell>
        </row>
        <row r="1896">
          <cell r="R1896" t="str">
            <v>Summary of Electric Plant by Factor.NA8</v>
          </cell>
          <cell r="S1896">
            <v>0</v>
          </cell>
        </row>
        <row r="1897">
          <cell r="R1897" t="str">
            <v>Summary of Electric Plant by Factor.NA9</v>
          </cell>
          <cell r="S1897">
            <v>0</v>
          </cell>
        </row>
        <row r="1898">
          <cell r="R1898" t="str">
            <v>Summary of Electric Plant by Factor.NA10</v>
          </cell>
          <cell r="S1898">
            <v>0</v>
          </cell>
        </row>
        <row r="1899">
          <cell r="R1899" t="str">
            <v>Summary of Electric Plant by Factor.NA11</v>
          </cell>
          <cell r="S1899">
            <v>-10967289.568027861</v>
          </cell>
        </row>
        <row r="1900">
          <cell r="R1900" t="str">
            <v>Summary of Electric Plant by Factor.NA12</v>
          </cell>
          <cell r="S1900">
            <v>6641603591.3802509</v>
          </cell>
        </row>
        <row r="1901">
          <cell r="R1901" t="str">
            <v>105.NA</v>
          </cell>
          <cell r="S1901">
            <v>0</v>
          </cell>
        </row>
        <row r="1902">
          <cell r="R1902" t="str">
            <v>105.S</v>
          </cell>
          <cell r="S1902">
            <v>0</v>
          </cell>
        </row>
        <row r="1903">
          <cell r="R1903" t="str">
            <v>105.SG</v>
          </cell>
          <cell r="S1903">
            <v>0</v>
          </cell>
        </row>
        <row r="1904">
          <cell r="R1904" t="str">
            <v>105.SG1</v>
          </cell>
          <cell r="S1904">
            <v>-2248653.0712875002</v>
          </cell>
        </row>
        <row r="1905">
          <cell r="R1905" t="str">
            <v>105.SG2</v>
          </cell>
          <cell r="S1905">
            <v>2248653.0712874983</v>
          </cell>
        </row>
        <row r="1906">
          <cell r="R1906" t="str">
            <v>105.SE</v>
          </cell>
          <cell r="S1906">
            <v>-2.0489096641540527E-8</v>
          </cell>
        </row>
        <row r="1907">
          <cell r="R1907" t="str">
            <v>105.SG3</v>
          </cell>
          <cell r="S1907">
            <v>0</v>
          </cell>
        </row>
        <row r="1908">
          <cell r="R1908" t="str">
            <v>105.NA1</v>
          </cell>
          <cell r="S1908">
            <v>0</v>
          </cell>
        </row>
        <row r="1909">
          <cell r="R1909" t="str">
            <v>105.NA2</v>
          </cell>
          <cell r="S1909">
            <v>0</v>
          </cell>
        </row>
        <row r="1910">
          <cell r="R1910" t="str">
            <v>Total Plant Held For Future Use.NA</v>
          </cell>
          <cell r="S1910">
            <v>-2.2351741790771484E-8</v>
          </cell>
        </row>
        <row r="1911">
          <cell r="R1911" t="str">
            <v>Total Plant Held For Future Use.NA1</v>
          </cell>
          <cell r="S1911">
            <v>0</v>
          </cell>
        </row>
        <row r="1912">
          <cell r="R1912" t="str">
            <v>114.NA</v>
          </cell>
          <cell r="S1912">
            <v>0</v>
          </cell>
        </row>
        <row r="1913">
          <cell r="R1913" t="str">
            <v>114.S</v>
          </cell>
          <cell r="S1913">
            <v>0</v>
          </cell>
        </row>
        <row r="1914">
          <cell r="R1914" t="str">
            <v>114.SG</v>
          </cell>
          <cell r="S1914">
            <v>32689216.308801338</v>
          </cell>
        </row>
        <row r="1915">
          <cell r="R1915" t="str">
            <v>114.SG1</v>
          </cell>
          <cell r="S1915">
            <v>3669268.2236434519</v>
          </cell>
        </row>
        <row r="1916">
          <cell r="R1916" t="str">
            <v>Total Electric Plant Acquisition Adjustment.NA</v>
          </cell>
          <cell r="S1916">
            <v>36358484.53244479</v>
          </cell>
        </row>
        <row r="1917">
          <cell r="R1917" t="str">
            <v>Total Electric Plant Acquisition Adjustment.NA1</v>
          </cell>
          <cell r="S1917">
            <v>0</v>
          </cell>
        </row>
        <row r="1918">
          <cell r="R1918" t="str">
            <v>115.NA</v>
          </cell>
          <cell r="S1918">
            <v>0</v>
          </cell>
        </row>
        <row r="1919">
          <cell r="R1919" t="str">
            <v>115.S</v>
          </cell>
          <cell r="S1919">
            <v>0</v>
          </cell>
        </row>
        <row r="1920">
          <cell r="R1920" t="str">
            <v>115.SG</v>
          </cell>
          <cell r="S1920">
            <v>-22947763.868763603</v>
          </cell>
        </row>
        <row r="1921">
          <cell r="R1921" t="str">
            <v>115.SG1</v>
          </cell>
          <cell r="S1921">
            <v>-3644364.752190026</v>
          </cell>
        </row>
        <row r="1922">
          <cell r="R1922" t="str">
            <v>115.NA1</v>
          </cell>
          <cell r="S1922">
            <v>-26592128.620953631</v>
          </cell>
        </row>
        <row r="1923">
          <cell r="R1923" t="str">
            <v>115.NA2</v>
          </cell>
          <cell r="S1923">
            <v>0</v>
          </cell>
        </row>
        <row r="1924">
          <cell r="R1924" t="str">
            <v>120.NA</v>
          </cell>
          <cell r="S1924">
            <v>0</v>
          </cell>
        </row>
        <row r="1925">
          <cell r="R1925" t="str">
            <v>120.SE</v>
          </cell>
          <cell r="S1925">
            <v>0</v>
          </cell>
        </row>
        <row r="1926">
          <cell r="R1926" t="str">
            <v>Total Nuclear Fuel.NA</v>
          </cell>
          <cell r="S1926">
            <v>0</v>
          </cell>
        </row>
        <row r="1927">
          <cell r="R1927" t="str">
            <v>Total Nuclear Fuel.NA1</v>
          </cell>
          <cell r="S1927">
            <v>0</v>
          </cell>
        </row>
        <row r="1928">
          <cell r="R1928" t="str">
            <v>124.NA</v>
          </cell>
          <cell r="S1928">
            <v>0</v>
          </cell>
        </row>
        <row r="1929">
          <cell r="R1929" t="str">
            <v>124.S</v>
          </cell>
          <cell r="S1929">
            <v>0.17</v>
          </cell>
        </row>
        <row r="1930">
          <cell r="R1930" t="str">
            <v>124.SO</v>
          </cell>
          <cell r="S1930">
            <v>-1190.689604437393</v>
          </cell>
        </row>
        <row r="1931">
          <cell r="R1931" t="str">
            <v>124.NA1</v>
          </cell>
          <cell r="S1931">
            <v>-1190.5196044373929</v>
          </cell>
        </row>
        <row r="1932">
          <cell r="R1932" t="str">
            <v>124.NA2</v>
          </cell>
          <cell r="S1932">
            <v>0</v>
          </cell>
        </row>
        <row r="1933">
          <cell r="R1933" t="str">
            <v>182W.NA</v>
          </cell>
          <cell r="S1933">
            <v>0</v>
          </cell>
        </row>
        <row r="1934">
          <cell r="R1934" t="str">
            <v>182W.S</v>
          </cell>
          <cell r="S1934">
            <v>0</v>
          </cell>
        </row>
        <row r="1935">
          <cell r="R1935" t="str">
            <v>182W.SG</v>
          </cell>
          <cell r="S1935">
            <v>0</v>
          </cell>
        </row>
        <row r="1936">
          <cell r="R1936" t="str">
            <v>182W.SGCT</v>
          </cell>
          <cell r="S1936">
            <v>0</v>
          </cell>
        </row>
        <row r="1937">
          <cell r="R1937" t="str">
            <v>182W.SO</v>
          </cell>
          <cell r="S1937">
            <v>0</v>
          </cell>
        </row>
        <row r="1938">
          <cell r="R1938" t="str">
            <v>182W.NA1</v>
          </cell>
          <cell r="S1938">
            <v>0</v>
          </cell>
        </row>
        <row r="1939">
          <cell r="R1939" t="str">
            <v>182W.NA2</v>
          </cell>
          <cell r="S1939">
            <v>0</v>
          </cell>
        </row>
        <row r="1940">
          <cell r="R1940" t="str">
            <v>186W.NA</v>
          </cell>
          <cell r="S1940">
            <v>0</v>
          </cell>
        </row>
        <row r="1941">
          <cell r="R1941" t="str">
            <v>186W.S</v>
          </cell>
          <cell r="S1941">
            <v>0</v>
          </cell>
        </row>
        <row r="1942">
          <cell r="R1942" t="str">
            <v>186W.CN</v>
          </cell>
          <cell r="S1942">
            <v>0</v>
          </cell>
        </row>
        <row r="1943">
          <cell r="R1943" t="str">
            <v>186W.CNP</v>
          </cell>
          <cell r="S1943">
            <v>0</v>
          </cell>
        </row>
        <row r="1944">
          <cell r="R1944" t="str">
            <v>186W.SG</v>
          </cell>
          <cell r="S1944">
            <v>0</v>
          </cell>
        </row>
        <row r="1945">
          <cell r="R1945" t="str">
            <v>186W.SO</v>
          </cell>
          <cell r="S1945">
            <v>0</v>
          </cell>
        </row>
        <row r="1946">
          <cell r="R1946" t="str">
            <v>186W.NA1</v>
          </cell>
          <cell r="S1946">
            <v>0</v>
          </cell>
        </row>
        <row r="1947">
          <cell r="R1947" t="str">
            <v>186W.NA2</v>
          </cell>
          <cell r="S1947">
            <v>0</v>
          </cell>
        </row>
        <row r="1948">
          <cell r="R1948" t="str">
            <v>Total Weatherization.NA</v>
          </cell>
          <cell r="S1948">
            <v>-1190.5196044373929</v>
          </cell>
        </row>
        <row r="1949">
          <cell r="R1949" t="str">
            <v>Total Weatherization.NA1</v>
          </cell>
          <cell r="S1949">
            <v>0</v>
          </cell>
        </row>
        <row r="1950">
          <cell r="R1950" t="str">
            <v>151.NA</v>
          </cell>
          <cell r="S1950">
            <v>0</v>
          </cell>
        </row>
        <row r="1951">
          <cell r="R1951" t="str">
            <v>151.DEU</v>
          </cell>
          <cell r="S1951">
            <v>0</v>
          </cell>
        </row>
        <row r="1952">
          <cell r="R1952" t="str">
            <v>151.SE</v>
          </cell>
          <cell r="S1952">
            <v>54434518.93887718</v>
          </cell>
        </row>
        <row r="1953">
          <cell r="R1953" t="str">
            <v>151.SE1</v>
          </cell>
          <cell r="S1953">
            <v>0</v>
          </cell>
        </row>
        <row r="1954">
          <cell r="R1954" t="str">
            <v>151.SE2</v>
          </cell>
          <cell r="S1954">
            <v>3241942.1385199944</v>
          </cell>
        </row>
        <row r="1955">
          <cell r="R1955" t="str">
            <v>Total Fuel Stock.NA</v>
          </cell>
          <cell r="S1955">
            <v>57676461.077397175</v>
          </cell>
        </row>
        <row r="1956">
          <cell r="R1956" t="str">
            <v>Total Fuel Stock.NA1</v>
          </cell>
          <cell r="S1956">
            <v>0</v>
          </cell>
        </row>
        <row r="1957">
          <cell r="R1957" t="str">
            <v>152.NA</v>
          </cell>
          <cell r="S1957">
            <v>0</v>
          </cell>
        </row>
        <row r="1958">
          <cell r="R1958" t="str">
            <v>152.SE</v>
          </cell>
          <cell r="S1958">
            <v>0</v>
          </cell>
        </row>
        <row r="1959">
          <cell r="R1959" t="str">
            <v>152.NA1</v>
          </cell>
          <cell r="S1959">
            <v>0</v>
          </cell>
        </row>
        <row r="1960">
          <cell r="R1960" t="str">
            <v>152.NA2</v>
          </cell>
          <cell r="S1960">
            <v>0</v>
          </cell>
        </row>
        <row r="1961">
          <cell r="R1961" t="str">
            <v>25316.NA</v>
          </cell>
          <cell r="S1961">
            <v>0</v>
          </cell>
        </row>
        <row r="1962">
          <cell r="R1962" t="str">
            <v>25316.SE</v>
          </cell>
          <cell r="S1962">
            <v>-901752.78482986416</v>
          </cell>
        </row>
        <row r="1963">
          <cell r="R1963" t="str">
            <v>25316.NA1</v>
          </cell>
          <cell r="S1963">
            <v>-901752.78482986416</v>
          </cell>
        </row>
        <row r="1964">
          <cell r="R1964" t="str">
            <v>25316.NA2</v>
          </cell>
          <cell r="S1964">
            <v>0</v>
          </cell>
        </row>
        <row r="1965">
          <cell r="R1965" t="str">
            <v>25317.NA</v>
          </cell>
          <cell r="S1965">
            <v>0</v>
          </cell>
        </row>
        <row r="1966">
          <cell r="R1966" t="str">
            <v>25317.SE</v>
          </cell>
          <cell r="S1966">
            <v>-698019.99494523974</v>
          </cell>
        </row>
        <row r="1967">
          <cell r="R1967" t="str">
            <v>25317.NA1</v>
          </cell>
          <cell r="S1967">
            <v>-698019.99494523974</v>
          </cell>
        </row>
        <row r="1968">
          <cell r="R1968" t="str">
            <v>25317.NA2</v>
          </cell>
          <cell r="S1968">
            <v>0</v>
          </cell>
        </row>
        <row r="1969">
          <cell r="R1969" t="str">
            <v>25319.NA</v>
          </cell>
          <cell r="S1969">
            <v>0</v>
          </cell>
        </row>
        <row r="1970">
          <cell r="R1970" t="str">
            <v>25319.SE</v>
          </cell>
          <cell r="S1970">
            <v>0</v>
          </cell>
        </row>
        <row r="1971">
          <cell r="R1971" t="str">
            <v>25319.NA1</v>
          </cell>
          <cell r="S1971">
            <v>0</v>
          </cell>
        </row>
        <row r="1972">
          <cell r="R1972" t="str">
            <v>25319.NA2</v>
          </cell>
          <cell r="S1972">
            <v>0</v>
          </cell>
        </row>
        <row r="1973">
          <cell r="R1973" t="str">
            <v>25319.NA3</v>
          </cell>
          <cell r="S1973">
            <v>56076688.29762207</v>
          </cell>
        </row>
        <row r="1974">
          <cell r="R1974" t="str">
            <v>154.NA</v>
          </cell>
          <cell r="S1974">
            <v>0</v>
          </cell>
        </row>
        <row r="1975">
          <cell r="R1975" t="str">
            <v>154.S</v>
          </cell>
          <cell r="S1975">
            <v>29039315.9207692</v>
          </cell>
        </row>
        <row r="1976">
          <cell r="R1976" t="str">
            <v>154.SG</v>
          </cell>
          <cell r="S1976">
            <v>1338434.8243471396</v>
          </cell>
        </row>
        <row r="1977">
          <cell r="R1977" t="str">
            <v>154.SE</v>
          </cell>
          <cell r="S1977">
            <v>1730795.9205462572</v>
          </cell>
        </row>
        <row r="1978">
          <cell r="R1978" t="str">
            <v>154.SO</v>
          </cell>
          <cell r="S1978">
            <v>24823.156752725114</v>
          </cell>
        </row>
        <row r="1979">
          <cell r="R1979" t="str">
            <v>154.SG1</v>
          </cell>
          <cell r="S1979">
            <v>25383441.229337148</v>
          </cell>
        </row>
        <row r="1980">
          <cell r="R1980" t="str">
            <v>154.SG2</v>
          </cell>
          <cell r="S1980">
            <v>1204.8346243295055</v>
          </cell>
        </row>
        <row r="1981">
          <cell r="R1981" t="str">
            <v>154.SNPD</v>
          </cell>
          <cell r="S1981">
            <v>-523912.64519160119</v>
          </cell>
        </row>
        <row r="1982">
          <cell r="R1982" t="str">
            <v>154.SG3</v>
          </cell>
          <cell r="S1982">
            <v>0</v>
          </cell>
        </row>
        <row r="1983">
          <cell r="R1983" t="str">
            <v>154.SG4</v>
          </cell>
          <cell r="S1983">
            <v>0</v>
          </cell>
        </row>
        <row r="1984">
          <cell r="R1984" t="str">
            <v>154.SG5</v>
          </cell>
          <cell r="S1984">
            <v>0</v>
          </cell>
        </row>
        <row r="1985">
          <cell r="R1985" t="str">
            <v>154.SG6</v>
          </cell>
          <cell r="S1985">
            <v>0</v>
          </cell>
        </row>
        <row r="1986">
          <cell r="R1986" t="str">
            <v>154.SG7</v>
          </cell>
          <cell r="S1986">
            <v>2105613.5674379994</v>
          </cell>
        </row>
        <row r="1987">
          <cell r="R1987" t="str">
            <v>154.SG8</v>
          </cell>
          <cell r="S1987">
            <v>0</v>
          </cell>
        </row>
        <row r="1988">
          <cell r="R1988" t="str">
            <v>Total Materials and Supplies.NA</v>
          </cell>
          <cell r="S1988">
            <v>59099716.808623187</v>
          </cell>
        </row>
        <row r="1989">
          <cell r="R1989" t="str">
            <v>Total Materials and Supplies.NA1</v>
          </cell>
          <cell r="S1989">
            <v>0</v>
          </cell>
        </row>
        <row r="1990">
          <cell r="R1990" t="str">
            <v>163.NA</v>
          </cell>
          <cell r="S1990">
            <v>0</v>
          </cell>
        </row>
        <row r="1991">
          <cell r="R1991" t="str">
            <v>163.SO</v>
          </cell>
          <cell r="S1991">
            <v>0</v>
          </cell>
        </row>
        <row r="1992">
          <cell r="R1992" t="str">
            <v>163.NA1</v>
          </cell>
          <cell r="S1992">
            <v>0</v>
          </cell>
        </row>
        <row r="1993">
          <cell r="R1993" t="str">
            <v>163.NA2</v>
          </cell>
          <cell r="S1993">
            <v>0</v>
          </cell>
        </row>
        <row r="1994">
          <cell r="R1994" t="str">
            <v>163.NA3</v>
          </cell>
          <cell r="S1994">
            <v>0</v>
          </cell>
        </row>
        <row r="1995">
          <cell r="R1995" t="str">
            <v>25318.NA</v>
          </cell>
          <cell r="S1995">
            <v>0</v>
          </cell>
        </row>
        <row r="1996">
          <cell r="R1996" t="str">
            <v>25318.SG</v>
          </cell>
          <cell r="S1996">
            <v>-68795.42125856335</v>
          </cell>
        </row>
        <row r="1997">
          <cell r="R1997" t="str">
            <v>25318.NA1</v>
          </cell>
          <cell r="S1997">
            <v>0</v>
          </cell>
        </row>
        <row r="1998">
          <cell r="R1998" t="str">
            <v>25318.NA2</v>
          </cell>
          <cell r="S1998">
            <v>-68795.42125856335</v>
          </cell>
        </row>
        <row r="1999">
          <cell r="R1999" t="str">
            <v>25318.NA3</v>
          </cell>
          <cell r="S1999">
            <v>0</v>
          </cell>
        </row>
        <row r="2000">
          <cell r="R2000" t="str">
            <v>25318.NA4</v>
          </cell>
          <cell r="S2000">
            <v>59030921.387364626</v>
          </cell>
        </row>
        <row r="2001">
          <cell r="R2001" t="str">
            <v>25318.NA5</v>
          </cell>
          <cell r="S2001">
            <v>0</v>
          </cell>
        </row>
        <row r="2002">
          <cell r="R2002" t="str">
            <v>165.NA</v>
          </cell>
          <cell r="S2002">
            <v>0</v>
          </cell>
        </row>
        <row r="2003">
          <cell r="R2003" t="str">
            <v>165.S</v>
          </cell>
          <cell r="S2003">
            <v>1685868.21</v>
          </cell>
        </row>
        <row r="2004">
          <cell r="R2004" t="str">
            <v>165.GPS</v>
          </cell>
          <cell r="S2004">
            <v>1402351.2342352241</v>
          </cell>
        </row>
        <row r="2005">
          <cell r="R2005" t="str">
            <v>165.SG</v>
          </cell>
          <cell r="S2005">
            <v>780744.36585622129</v>
          </cell>
        </row>
        <row r="2006">
          <cell r="R2006" t="str">
            <v>165.SE</v>
          </cell>
          <cell r="S2006">
            <v>855545.70723223244</v>
          </cell>
        </row>
        <row r="2007">
          <cell r="R2007" t="str">
            <v>165.SO</v>
          </cell>
          <cell r="S2007">
            <v>4272474.2017655261</v>
          </cell>
        </row>
        <row r="2008">
          <cell r="R2008" t="str">
            <v>Total Prepayments.NA</v>
          </cell>
          <cell r="S2008">
            <v>8996983.7190892044</v>
          </cell>
        </row>
        <row r="2009">
          <cell r="R2009" t="str">
            <v>Total Prepayments.NA1</v>
          </cell>
          <cell r="S2009">
            <v>0</v>
          </cell>
        </row>
        <row r="2010">
          <cell r="R2010" t="str">
            <v>182M.NA</v>
          </cell>
          <cell r="S2010">
            <v>0</v>
          </cell>
        </row>
        <row r="2011">
          <cell r="R2011" t="str">
            <v>182M.S</v>
          </cell>
          <cell r="S2011">
            <v>-219736.92</v>
          </cell>
        </row>
        <row r="2012">
          <cell r="R2012" t="str">
            <v>182M.SG</v>
          </cell>
          <cell r="S2012">
            <v>0</v>
          </cell>
        </row>
        <row r="2013">
          <cell r="R2013" t="str">
            <v>182M.SGCT</v>
          </cell>
          <cell r="S2013">
            <v>1159595.3841091383</v>
          </cell>
        </row>
        <row r="2014">
          <cell r="R2014" t="str">
            <v>182M.SG-P</v>
          </cell>
          <cell r="S2014">
            <v>0</v>
          </cell>
        </row>
        <row r="2015">
          <cell r="R2015" t="str">
            <v>182M.SE</v>
          </cell>
          <cell r="S2015">
            <v>0</v>
          </cell>
        </row>
        <row r="2016">
          <cell r="R2016" t="str">
            <v>182M.SG1</v>
          </cell>
          <cell r="S2016">
            <v>0</v>
          </cell>
        </row>
        <row r="2017">
          <cell r="R2017" t="str">
            <v>182M.SO</v>
          </cell>
          <cell r="S2017">
            <v>3455691.5562046883</v>
          </cell>
        </row>
        <row r="2018">
          <cell r="R2018" t="str">
            <v>182M.NA1</v>
          </cell>
          <cell r="S2018">
            <v>4395550.0203138264</v>
          </cell>
        </row>
        <row r="2019">
          <cell r="R2019" t="str">
            <v>182M.NA2</v>
          </cell>
          <cell r="S2019">
            <v>0</v>
          </cell>
        </row>
        <row r="2020">
          <cell r="R2020" t="str">
            <v>186M.NA</v>
          </cell>
          <cell r="S2020">
            <v>0</v>
          </cell>
        </row>
        <row r="2021">
          <cell r="R2021" t="str">
            <v>186M.S</v>
          </cell>
          <cell r="S2021">
            <v>0</v>
          </cell>
        </row>
        <row r="2022">
          <cell r="R2022" t="str">
            <v>186M.SG</v>
          </cell>
          <cell r="S2022">
            <v>0</v>
          </cell>
        </row>
        <row r="2023">
          <cell r="R2023" t="str">
            <v>186M.SG1</v>
          </cell>
          <cell r="S2023">
            <v>0</v>
          </cell>
        </row>
        <row r="2024">
          <cell r="R2024" t="str">
            <v>186M.SG2</v>
          </cell>
          <cell r="S2024">
            <v>18187352.420902327</v>
          </cell>
        </row>
        <row r="2025">
          <cell r="R2025" t="str">
            <v>186M.SO</v>
          </cell>
          <cell r="S2025">
            <v>36691.639063331975</v>
          </cell>
        </row>
        <row r="2026">
          <cell r="R2026" t="str">
            <v>186M.SE</v>
          </cell>
          <cell r="S2026">
            <v>3693799.5516631217</v>
          </cell>
        </row>
        <row r="2027">
          <cell r="R2027" t="str">
            <v>186M.SG3</v>
          </cell>
          <cell r="S2027">
            <v>0</v>
          </cell>
        </row>
        <row r="2028">
          <cell r="R2028" t="str">
            <v>186M.EXCTAX</v>
          </cell>
          <cell r="S2028">
            <v>0</v>
          </cell>
        </row>
        <row r="2029">
          <cell r="R2029" t="str">
            <v>Total Misc. Deferred Debits.NA</v>
          </cell>
          <cell r="S2029">
            <v>21917843.611628782</v>
          </cell>
        </row>
        <row r="2030">
          <cell r="R2030" t="str">
            <v>Total Misc. Deferred Debits.NA1</v>
          </cell>
          <cell r="S2030">
            <v>0</v>
          </cell>
        </row>
        <row r="2031">
          <cell r="R2031" t="str">
            <v>Working Capital.NA</v>
          </cell>
          <cell r="S2031">
            <v>0</v>
          </cell>
        </row>
        <row r="2032">
          <cell r="R2032" t="str">
            <v>CWC.NA</v>
          </cell>
          <cell r="S2032">
            <v>0</v>
          </cell>
        </row>
        <row r="2033">
          <cell r="R2033" t="str">
            <v>CWC.S</v>
          </cell>
          <cell r="S2033">
            <v>19090694.565971974</v>
          </cell>
        </row>
        <row r="2034">
          <cell r="R2034" t="str">
            <v>CWC.SO</v>
          </cell>
          <cell r="S2034">
            <v>0</v>
          </cell>
        </row>
        <row r="2035">
          <cell r="R2035" t="str">
            <v>CWC.SE</v>
          </cell>
          <cell r="S2035">
            <v>0</v>
          </cell>
        </row>
        <row r="2036">
          <cell r="R2036" t="str">
            <v>CWC.NA1</v>
          </cell>
          <cell r="S2036">
            <v>19090694.565971974</v>
          </cell>
        </row>
        <row r="2037">
          <cell r="R2037" t="str">
            <v>CWC.NA2</v>
          </cell>
          <cell r="S2037">
            <v>0</v>
          </cell>
        </row>
        <row r="2038">
          <cell r="R2038" t="str">
            <v>OWC.NA</v>
          </cell>
          <cell r="S2038">
            <v>0</v>
          </cell>
        </row>
        <row r="2039">
          <cell r="R2039" t="str">
            <v>131.SNP</v>
          </cell>
          <cell r="S2039">
            <v>0</v>
          </cell>
        </row>
        <row r="2040">
          <cell r="R2040" t="str">
            <v>135.SG</v>
          </cell>
          <cell r="S2040">
            <v>0</v>
          </cell>
        </row>
        <row r="2041">
          <cell r="R2041" t="str">
            <v>141.SO</v>
          </cell>
          <cell r="S2041">
            <v>0</v>
          </cell>
        </row>
        <row r="2042">
          <cell r="R2042" t="str">
            <v>143.SO</v>
          </cell>
          <cell r="S2042">
            <v>6936337.6254760986</v>
          </cell>
        </row>
        <row r="2043">
          <cell r="R2043" t="str">
            <v>232.S</v>
          </cell>
          <cell r="S2043">
            <v>-53033</v>
          </cell>
        </row>
        <row r="2044">
          <cell r="R2044" t="str">
            <v>232.SO</v>
          </cell>
          <cell r="S2044">
            <v>-1772029.1524099268</v>
          </cell>
        </row>
        <row r="2045">
          <cell r="R2045" t="str">
            <v>232.SE</v>
          </cell>
          <cell r="S2045">
            <v>-577487.18317484902</v>
          </cell>
        </row>
        <row r="2046">
          <cell r="R2046" t="str">
            <v>232.SG</v>
          </cell>
          <cell r="S2046">
            <v>-19446.970402374103</v>
          </cell>
        </row>
        <row r="2047">
          <cell r="R2047" t="str">
            <v>2533.S</v>
          </cell>
          <cell r="S2047">
            <v>0</v>
          </cell>
        </row>
        <row r="2048">
          <cell r="R2048" t="str">
            <v>2533.SE</v>
          </cell>
          <cell r="S2048">
            <v>-1485276.5618958594</v>
          </cell>
        </row>
        <row r="2049">
          <cell r="R2049" t="str">
            <v>230.SE</v>
          </cell>
          <cell r="S2049">
            <v>-1542368.1979152227</v>
          </cell>
        </row>
        <row r="2050">
          <cell r="R2050" t="str">
            <v>230.S</v>
          </cell>
          <cell r="S2050">
            <v>0</v>
          </cell>
        </row>
        <row r="2051">
          <cell r="R2051" t="str">
            <v>254105.SG</v>
          </cell>
          <cell r="S2051">
            <v>0</v>
          </cell>
        </row>
        <row r="2052">
          <cell r="R2052" t="str">
            <v>254105.SE</v>
          </cell>
          <cell r="S2052">
            <v>-248597.83737034918</v>
          </cell>
        </row>
        <row r="2053">
          <cell r="R2053" t="str">
            <v>2533.SE1</v>
          </cell>
          <cell r="S2053">
            <v>0</v>
          </cell>
        </row>
        <row r="2054">
          <cell r="R2054" t="str">
            <v>2533.NA</v>
          </cell>
          <cell r="S2054">
            <v>1238098.7223075179</v>
          </cell>
        </row>
        <row r="2055">
          <cell r="R2055" t="str">
            <v>2533.NA1</v>
          </cell>
          <cell r="S2055">
            <v>0</v>
          </cell>
        </row>
        <row r="2056">
          <cell r="R2056" t="str">
            <v>Total Working Capital.NA</v>
          </cell>
          <cell r="S2056">
            <v>20328793.288279492</v>
          </cell>
        </row>
        <row r="2057">
          <cell r="R2057" t="str">
            <v>Miscellaneous Rate Base.NA</v>
          </cell>
          <cell r="S2057">
            <v>0</v>
          </cell>
        </row>
        <row r="2058">
          <cell r="R2058" t="str">
            <v>18221.NA</v>
          </cell>
          <cell r="S2058">
            <v>0</v>
          </cell>
        </row>
        <row r="2059">
          <cell r="R2059" t="str">
            <v>18221.S</v>
          </cell>
          <cell r="S2059">
            <v>0</v>
          </cell>
        </row>
        <row r="2060">
          <cell r="R2060" t="str">
            <v>18221.NA1</v>
          </cell>
          <cell r="S2060">
            <v>0</v>
          </cell>
        </row>
        <row r="2061">
          <cell r="R2061" t="str">
            <v>18221.NA2</v>
          </cell>
          <cell r="S2061">
            <v>0</v>
          </cell>
        </row>
        <row r="2062">
          <cell r="R2062" t="str">
            <v>18221.NA3</v>
          </cell>
          <cell r="S2062">
            <v>0</v>
          </cell>
        </row>
        <row r="2063">
          <cell r="R2063" t="str">
            <v>18222.NA</v>
          </cell>
          <cell r="S2063">
            <v>0</v>
          </cell>
        </row>
        <row r="2064">
          <cell r="R2064" t="str">
            <v>18222.S</v>
          </cell>
          <cell r="S2064">
            <v>0</v>
          </cell>
        </row>
        <row r="2065">
          <cell r="R2065" t="str">
            <v>18222.TROJP</v>
          </cell>
          <cell r="S2065">
            <v>0</v>
          </cell>
        </row>
        <row r="2066">
          <cell r="R2066" t="str">
            <v>18222.TROJD</v>
          </cell>
          <cell r="S2066">
            <v>0</v>
          </cell>
        </row>
        <row r="2067">
          <cell r="R2067" t="str">
            <v>18222.NA1</v>
          </cell>
          <cell r="S2067">
            <v>0</v>
          </cell>
        </row>
        <row r="2068">
          <cell r="R2068" t="str">
            <v>18222.NA2</v>
          </cell>
          <cell r="S2068">
            <v>0</v>
          </cell>
        </row>
        <row r="2069">
          <cell r="R2069" t="str">
            <v>18222.NA3</v>
          </cell>
          <cell r="S2069">
            <v>0</v>
          </cell>
        </row>
        <row r="2070">
          <cell r="R2070" t="str">
            <v>18222.NA4</v>
          </cell>
          <cell r="S2070">
            <v>0</v>
          </cell>
        </row>
        <row r="2071">
          <cell r="R2071" t="str">
            <v>1869.NA</v>
          </cell>
          <cell r="S2071">
            <v>0</v>
          </cell>
        </row>
        <row r="2072">
          <cell r="R2072" t="str">
            <v>1869.S</v>
          </cell>
          <cell r="S2072">
            <v>0</v>
          </cell>
        </row>
        <row r="2073">
          <cell r="R2073" t="str">
            <v>1869.SG</v>
          </cell>
          <cell r="S2073">
            <v>0</v>
          </cell>
        </row>
        <row r="2074">
          <cell r="R2074" t="str">
            <v>1869.NA1</v>
          </cell>
          <cell r="S2074">
            <v>0</v>
          </cell>
        </row>
        <row r="2075">
          <cell r="R2075" t="str">
            <v>1869.NA2</v>
          </cell>
          <cell r="S2075">
            <v>0</v>
          </cell>
        </row>
        <row r="2076">
          <cell r="R2076" t="str">
            <v>Total Miscellaneous Rate Base.NA</v>
          </cell>
          <cell r="S2076">
            <v>0</v>
          </cell>
        </row>
        <row r="2077">
          <cell r="R2077" t="str">
            <v>Total Miscellaneous Rate Base.NA1</v>
          </cell>
          <cell r="S2077">
            <v>0</v>
          </cell>
        </row>
        <row r="2078">
          <cell r="R2078" t="str">
            <v>Total Rate Base Additions.NA</v>
          </cell>
          <cell r="S2078">
            <v>180511945.71618471</v>
          </cell>
        </row>
        <row r="2079">
          <cell r="R2079" t="str">
            <v>235.NA</v>
          </cell>
          <cell r="S2079">
            <v>0</v>
          </cell>
        </row>
        <row r="2080">
          <cell r="R2080" t="str">
            <v>235.S</v>
          </cell>
          <cell r="S2080">
            <v>0</v>
          </cell>
        </row>
        <row r="2081">
          <cell r="R2081" t="str">
            <v>235.CN</v>
          </cell>
          <cell r="S2081">
            <v>0</v>
          </cell>
        </row>
        <row r="2082">
          <cell r="R2082" t="str">
            <v>Total Customer Service Deposits.NA</v>
          </cell>
          <cell r="S2082">
            <v>0</v>
          </cell>
        </row>
        <row r="2083">
          <cell r="R2083" t="str">
            <v>Total Customer Service Deposits.NA1</v>
          </cell>
          <cell r="S2083">
            <v>0</v>
          </cell>
        </row>
        <row r="2084">
          <cell r="R2084" t="str">
            <v>2281.SO</v>
          </cell>
          <cell r="S2084">
            <v>0</v>
          </cell>
        </row>
        <row r="2085">
          <cell r="R2085" t="str">
            <v>2282.SO</v>
          </cell>
          <cell r="S2085">
            <v>-13126250.942736294</v>
          </cell>
        </row>
        <row r="2086">
          <cell r="R2086" t="str">
            <v>2283.SO</v>
          </cell>
          <cell r="S2086">
            <v>-883357.73600199388</v>
          </cell>
        </row>
        <row r="2087">
          <cell r="R2087" t="str">
            <v>2283.S</v>
          </cell>
          <cell r="S2087">
            <v>0</v>
          </cell>
        </row>
        <row r="2088">
          <cell r="R2088" t="str">
            <v>254.SE</v>
          </cell>
          <cell r="S2088">
            <v>0</v>
          </cell>
        </row>
        <row r="2089">
          <cell r="R2089" t="str">
            <v>254.SO</v>
          </cell>
          <cell r="S2089">
            <v>0</v>
          </cell>
        </row>
        <row r="2090">
          <cell r="R2090" t="str">
            <v>254.NA</v>
          </cell>
          <cell r="S2090">
            <v>-14009608.678738289</v>
          </cell>
        </row>
        <row r="2091">
          <cell r="R2091" t="str">
            <v>254.NA1</v>
          </cell>
          <cell r="S2091">
            <v>0</v>
          </cell>
        </row>
        <row r="2092">
          <cell r="R2092" t="str">
            <v>22841.NA</v>
          </cell>
          <cell r="S2092">
            <v>0</v>
          </cell>
        </row>
        <row r="2093">
          <cell r="R2093" t="str">
            <v>22841.S</v>
          </cell>
          <cell r="S2093">
            <v>0</v>
          </cell>
        </row>
        <row r="2094">
          <cell r="R2094" t="str">
            <v>22841.SG</v>
          </cell>
          <cell r="S2094">
            <v>-370552.63582465146</v>
          </cell>
        </row>
        <row r="2095">
          <cell r="R2095" t="str">
            <v>22841.NA1</v>
          </cell>
          <cell r="S2095">
            <v>-370552.63582465146</v>
          </cell>
        </row>
        <row r="2096">
          <cell r="R2096" t="str">
            <v>22841.NA2</v>
          </cell>
          <cell r="S2096">
            <v>0</v>
          </cell>
        </row>
        <row r="2097">
          <cell r="R2097" t="str">
            <v>254105.S</v>
          </cell>
          <cell r="S2097">
            <v>0</v>
          </cell>
        </row>
        <row r="2098">
          <cell r="R2098" t="str">
            <v>230.TROJD</v>
          </cell>
          <cell r="S2098">
            <v>-465410.01408088143</v>
          </cell>
        </row>
        <row r="2099">
          <cell r="R2099" t="str">
            <v>254105.TROJD</v>
          </cell>
          <cell r="S2099">
            <v>-807662.53491455596</v>
          </cell>
        </row>
        <row r="2100">
          <cell r="R2100" t="str">
            <v>254.S</v>
          </cell>
          <cell r="S2100">
            <v>1805489.4815384599</v>
          </cell>
        </row>
        <row r="2101">
          <cell r="R2101" t="str">
            <v>254.NA2</v>
          </cell>
          <cell r="S2101">
            <v>532416.93254302256</v>
          </cell>
        </row>
        <row r="2102">
          <cell r="R2102" t="str">
            <v>254.NA3</v>
          </cell>
          <cell r="S2102">
            <v>0</v>
          </cell>
        </row>
        <row r="2103">
          <cell r="R2103" t="str">
            <v>252.NA</v>
          </cell>
          <cell r="S2103">
            <v>0</v>
          </cell>
        </row>
        <row r="2104">
          <cell r="R2104" t="str">
            <v>252.S</v>
          </cell>
          <cell r="S2104">
            <v>-618259.76692307694</v>
          </cell>
        </row>
        <row r="2105">
          <cell r="R2105" t="str">
            <v>252.SE</v>
          </cell>
          <cell r="S2105">
            <v>0</v>
          </cell>
        </row>
        <row r="2106">
          <cell r="R2106" t="str">
            <v>252.SG</v>
          </cell>
          <cell r="S2106">
            <v>-3858884.605769583</v>
          </cell>
        </row>
        <row r="2107">
          <cell r="R2107" t="str">
            <v>252.SO</v>
          </cell>
          <cell r="S2107">
            <v>0</v>
          </cell>
        </row>
        <row r="2108">
          <cell r="R2108" t="str">
            <v>252.CN</v>
          </cell>
          <cell r="S2108">
            <v>2.9026617139454505E-9</v>
          </cell>
        </row>
        <row r="2109">
          <cell r="R2109" t="str">
            <v>Total Customer Advances for Construction.NA</v>
          </cell>
          <cell r="S2109">
            <v>-4477144.3726926567</v>
          </cell>
        </row>
        <row r="2110">
          <cell r="R2110" t="str">
            <v>Total Customer Advances for Construction.NA1</v>
          </cell>
          <cell r="S2110">
            <v>0</v>
          </cell>
        </row>
        <row r="2111">
          <cell r="R2111" t="str">
            <v>25398.NA</v>
          </cell>
          <cell r="S2111">
            <v>0</v>
          </cell>
        </row>
        <row r="2112">
          <cell r="R2112" t="str">
            <v>25398.SE</v>
          </cell>
          <cell r="S2112">
            <v>-37991.941030080605</v>
          </cell>
        </row>
        <row r="2113">
          <cell r="R2113" t="str">
            <v>25398.NA1</v>
          </cell>
          <cell r="S2113">
            <v>-37991.941030080605</v>
          </cell>
        </row>
        <row r="2114">
          <cell r="R2114" t="str">
            <v>25398.NA2</v>
          </cell>
          <cell r="S2114">
            <v>0</v>
          </cell>
        </row>
        <row r="2115">
          <cell r="R2115" t="str">
            <v>25399.NA</v>
          </cell>
          <cell r="S2115">
            <v>0</v>
          </cell>
        </row>
        <row r="2116">
          <cell r="R2116" t="str">
            <v>25399.S</v>
          </cell>
          <cell r="S2116">
            <v>-1071980.9784615301</v>
          </cell>
        </row>
        <row r="2117">
          <cell r="R2117" t="str">
            <v>25399.SO</v>
          </cell>
          <cell r="S2117">
            <v>-5827334.7211826416</v>
          </cell>
        </row>
        <row r="2118">
          <cell r="R2118" t="str">
            <v>25399.SG</v>
          </cell>
          <cell r="S2118">
            <v>-971938.71528618899</v>
          </cell>
        </row>
        <row r="2119">
          <cell r="R2119" t="str">
            <v>25399.SE</v>
          </cell>
          <cell r="S2119">
            <v>0</v>
          </cell>
        </row>
        <row r="2120">
          <cell r="R2120" t="str">
            <v>25399.NA1</v>
          </cell>
          <cell r="S2120">
            <v>-7871254.4149303604</v>
          </cell>
        </row>
        <row r="2121">
          <cell r="R2121" t="str">
            <v>25399.NA2</v>
          </cell>
          <cell r="S2121">
            <v>0</v>
          </cell>
        </row>
        <row r="2122">
          <cell r="R2122" t="str">
            <v>190.NA</v>
          </cell>
          <cell r="S2122">
            <v>0</v>
          </cell>
        </row>
        <row r="2123">
          <cell r="R2123" t="str">
            <v>190.S</v>
          </cell>
          <cell r="S2123">
            <v>2531327.1799999932</v>
          </cell>
        </row>
        <row r="2124">
          <cell r="R2124" t="str">
            <v>190.CN</v>
          </cell>
          <cell r="S2124">
            <v>0</v>
          </cell>
        </row>
        <row r="2125">
          <cell r="R2125" t="str">
            <v>190.IBT</v>
          </cell>
          <cell r="S2125">
            <v>0</v>
          </cell>
        </row>
        <row r="2126">
          <cell r="R2126" t="str">
            <v>190.SO</v>
          </cell>
          <cell r="S2126">
            <v>19767384.50246802</v>
          </cell>
        </row>
        <row r="2127">
          <cell r="R2127" t="str">
            <v>190.DGP</v>
          </cell>
          <cell r="S2127">
            <v>0</v>
          </cell>
        </row>
        <row r="2128">
          <cell r="R2128" t="str">
            <v>190.BADDEBT</v>
          </cell>
          <cell r="S2128">
            <v>1724033.5857309927</v>
          </cell>
        </row>
        <row r="2129">
          <cell r="R2129" t="str">
            <v>190.TROJD</v>
          </cell>
          <cell r="S2129">
            <v>-4.2442676494829357E-3</v>
          </cell>
        </row>
        <row r="2130">
          <cell r="R2130" t="str">
            <v>190.SG</v>
          </cell>
          <cell r="S2130">
            <v>1615997.6869743504</v>
          </cell>
        </row>
        <row r="2131">
          <cell r="R2131" t="str">
            <v>190.SE</v>
          </cell>
          <cell r="S2131">
            <v>-2975735.0357231637</v>
          </cell>
        </row>
        <row r="2132">
          <cell r="R2132" t="str">
            <v>190.SNP</v>
          </cell>
          <cell r="S2132">
            <v>0</v>
          </cell>
        </row>
        <row r="2133">
          <cell r="R2133" t="str">
            <v>190.SNPD</v>
          </cell>
          <cell r="S2133">
            <v>0</v>
          </cell>
        </row>
        <row r="2134">
          <cell r="R2134" t="str">
            <v>190.SG1</v>
          </cell>
          <cell r="S2134">
            <v>0</v>
          </cell>
        </row>
        <row r="2135">
          <cell r="R2135" t="str">
            <v>Total Accum Deferred Income Taxes.NA</v>
          </cell>
          <cell r="S2135">
            <v>22663007.915205922</v>
          </cell>
        </row>
        <row r="2136">
          <cell r="R2136" t="str">
            <v>Total Accum Deferred Income Taxes.NA1</v>
          </cell>
          <cell r="S2136">
            <v>0</v>
          </cell>
        </row>
        <row r="2137">
          <cell r="R2137" t="str">
            <v>281.NA</v>
          </cell>
          <cell r="S2137">
            <v>0</v>
          </cell>
        </row>
        <row r="2138">
          <cell r="R2138" t="str">
            <v>281.S</v>
          </cell>
          <cell r="S2138">
            <v>0</v>
          </cell>
        </row>
        <row r="2139">
          <cell r="R2139" t="str">
            <v>281.SG</v>
          </cell>
          <cell r="S2139">
            <v>1.8221564590930939E-2</v>
          </cell>
        </row>
        <row r="2140">
          <cell r="R2140" t="str">
            <v>281.SNPT</v>
          </cell>
          <cell r="S2140">
            <v>0</v>
          </cell>
        </row>
        <row r="2141">
          <cell r="R2141" t="str">
            <v>281.NA1</v>
          </cell>
          <cell r="S2141">
            <v>1.8221564590930939E-2</v>
          </cell>
        </row>
        <row r="2142">
          <cell r="R2142" t="str">
            <v>281.NA2</v>
          </cell>
          <cell r="S2142">
            <v>0</v>
          </cell>
        </row>
        <row r="2143">
          <cell r="R2143" t="str">
            <v>282.NA</v>
          </cell>
          <cell r="S2143">
            <v>0</v>
          </cell>
        </row>
        <row r="2144">
          <cell r="R2144" t="str">
            <v>282.S</v>
          </cell>
          <cell r="S2144">
            <v>-1012561841.1374496</v>
          </cell>
        </row>
        <row r="2145">
          <cell r="R2145" t="str">
            <v>282.DITBAL</v>
          </cell>
          <cell r="S2145">
            <v>1.5134930610656738E-2</v>
          </cell>
        </row>
        <row r="2146">
          <cell r="R2146" t="str">
            <v>282.SNPD</v>
          </cell>
          <cell r="S2146">
            <v>81258.331128745063</v>
          </cell>
        </row>
        <row r="2147">
          <cell r="R2147" t="str">
            <v>282.CN</v>
          </cell>
          <cell r="S2147">
            <v>-8943.3894871191515</v>
          </cell>
        </row>
        <row r="2148">
          <cell r="R2148" t="str">
            <v>282.SG-U</v>
          </cell>
          <cell r="S2148">
            <v>-1567.9308097830813</v>
          </cell>
        </row>
        <row r="2149">
          <cell r="R2149" t="str">
            <v>282.SG-P</v>
          </cell>
          <cell r="S2149">
            <v>13735.648448866346</v>
          </cell>
        </row>
        <row r="2150">
          <cell r="R2150" t="str">
            <v>282.CIAC</v>
          </cell>
          <cell r="S2150">
            <v>21034.757610195222</v>
          </cell>
        </row>
        <row r="2151">
          <cell r="R2151" t="str">
            <v>282.SO</v>
          </cell>
          <cell r="S2151">
            <v>3664146.289658519</v>
          </cell>
        </row>
        <row r="2152">
          <cell r="R2152" t="str">
            <v>282.SNP</v>
          </cell>
          <cell r="S2152">
            <v>1023.3608740658664</v>
          </cell>
        </row>
        <row r="2153">
          <cell r="R2153" t="str">
            <v>282.SE</v>
          </cell>
          <cell r="S2153">
            <v>-1376803.4075230684</v>
          </cell>
        </row>
        <row r="2154">
          <cell r="R2154" t="str">
            <v>282.SG</v>
          </cell>
          <cell r="S2154">
            <v>-10444276.728651879</v>
          </cell>
        </row>
        <row r="2155">
          <cell r="R2155" t="str">
            <v>282.NA1</v>
          </cell>
          <cell r="S2155">
            <v>-1020612234.1910661</v>
          </cell>
        </row>
        <row r="2156">
          <cell r="R2156" t="str">
            <v>282.NA2</v>
          </cell>
          <cell r="S2156">
            <v>0</v>
          </cell>
        </row>
        <row r="2157">
          <cell r="R2157" t="str">
            <v>283.NA</v>
          </cell>
          <cell r="S2157">
            <v>0</v>
          </cell>
        </row>
        <row r="2158">
          <cell r="R2158" t="str">
            <v>283.S</v>
          </cell>
          <cell r="S2158">
            <v>-572583.72461539297</v>
          </cell>
        </row>
        <row r="2159">
          <cell r="R2159" t="str">
            <v>283.SG</v>
          </cell>
          <cell r="S2159">
            <v>-636833.49133097334</v>
          </cell>
        </row>
        <row r="2160">
          <cell r="R2160" t="str">
            <v>283.SE</v>
          </cell>
          <cell r="S2160">
            <v>-5246075.1741519663</v>
          </cell>
        </row>
        <row r="2161">
          <cell r="R2161" t="str">
            <v>283.SO</v>
          </cell>
          <cell r="S2161">
            <v>-3878851.5664217081</v>
          </cell>
        </row>
        <row r="2162">
          <cell r="R2162" t="str">
            <v>283.GPS</v>
          </cell>
          <cell r="S2162">
            <v>-2060583.610205092</v>
          </cell>
        </row>
        <row r="2163">
          <cell r="R2163" t="str">
            <v>283.SNP</v>
          </cell>
          <cell r="S2163">
            <v>-860577.31740690535</v>
          </cell>
        </row>
        <row r="2164">
          <cell r="R2164" t="str">
            <v>283.TROJD</v>
          </cell>
          <cell r="S2164">
            <v>0</v>
          </cell>
        </row>
        <row r="2165">
          <cell r="R2165" t="str">
            <v>283.SG1</v>
          </cell>
          <cell r="S2165">
            <v>0</v>
          </cell>
        </row>
        <row r="2166">
          <cell r="R2166" t="str">
            <v>283.SGCT</v>
          </cell>
          <cell r="S2166">
            <v>-446295.63345039776</v>
          </cell>
        </row>
        <row r="2167">
          <cell r="R2167" t="str">
            <v>283.SG2</v>
          </cell>
          <cell r="S2167">
            <v>0</v>
          </cell>
        </row>
        <row r="2168">
          <cell r="R2168" t="str">
            <v>283.NA1</v>
          </cell>
          <cell r="S2168">
            <v>-13701800.517582435</v>
          </cell>
        </row>
        <row r="2169">
          <cell r="R2169" t="str">
            <v>283.NA2</v>
          </cell>
          <cell r="S2169">
            <v>0</v>
          </cell>
        </row>
        <row r="2170">
          <cell r="R2170" t="str">
            <v>Total Accum Deferred Income Tax.NA</v>
          </cell>
          <cell r="S2170">
            <v>-1011651026.7752211</v>
          </cell>
        </row>
        <row r="2171">
          <cell r="R2171" t="str">
            <v>255.NA</v>
          </cell>
          <cell r="S2171">
            <v>0</v>
          </cell>
        </row>
        <row r="2172">
          <cell r="R2172" t="str">
            <v>255.S</v>
          </cell>
          <cell r="S2172">
            <v>0</v>
          </cell>
        </row>
        <row r="2173">
          <cell r="R2173" t="str">
            <v>255.ITC84</v>
          </cell>
          <cell r="S2173">
            <v>-0.16379076923076868</v>
          </cell>
        </row>
        <row r="2174">
          <cell r="R2174" t="str">
            <v>255.ITC85</v>
          </cell>
          <cell r="S2174">
            <v>-479139.91601538425</v>
          </cell>
        </row>
        <row r="2175">
          <cell r="R2175" t="str">
            <v>255.ITC86</v>
          </cell>
          <cell r="S2175">
            <v>-407549.40103384573</v>
          </cell>
        </row>
        <row r="2176">
          <cell r="R2176" t="str">
            <v>255.ITC88</v>
          </cell>
          <cell r="S2176">
            <v>-73597.472307691889</v>
          </cell>
        </row>
        <row r="2177">
          <cell r="R2177" t="str">
            <v>255.ITC89</v>
          </cell>
          <cell r="S2177">
            <v>-160046.26699030743</v>
          </cell>
        </row>
        <row r="2178">
          <cell r="R2178" t="str">
            <v>255.ITC90</v>
          </cell>
          <cell r="S2178">
            <v>-34556.373116307557</v>
          </cell>
        </row>
        <row r="2179">
          <cell r="R2179" t="str">
            <v>255.SG</v>
          </cell>
          <cell r="S2179">
            <v>-3256.8399864511084</v>
          </cell>
        </row>
        <row r="2180">
          <cell r="R2180" t="str">
            <v>Total Accumlated ITC.NA</v>
          </cell>
          <cell r="S2180">
            <v>-1158146.4332407573</v>
          </cell>
        </row>
        <row r="2181">
          <cell r="R2181" t="str">
            <v>Total Accumlated ITC.NA1</v>
          </cell>
          <cell r="S2181">
            <v>0</v>
          </cell>
        </row>
        <row r="2182">
          <cell r="R2182" t="str">
            <v>Total Rate Base Deductions.NA</v>
          </cell>
          <cell r="S2182">
            <v>-1039043308.3191348</v>
          </cell>
        </row>
        <row r="2183">
          <cell r="R2183" t="str">
            <v>Total Rate Base Deductions.NA1</v>
          </cell>
          <cell r="S2183">
            <v>0</v>
          </cell>
        </row>
        <row r="2184">
          <cell r="R2184" t="str">
            <v>Total Rate Base Deductions.NA2</v>
          </cell>
          <cell r="S2184">
            <v>0</v>
          </cell>
        </row>
        <row r="2185">
          <cell r="R2185" t="str">
            <v>Total Rate Base Deductions.NA3</v>
          </cell>
          <cell r="S2185">
            <v>0</v>
          </cell>
        </row>
        <row r="2186">
          <cell r="R2186" t="str">
            <v>108SP.NA</v>
          </cell>
          <cell r="S2186">
            <v>0</v>
          </cell>
        </row>
        <row r="2187">
          <cell r="R2187" t="str">
            <v>108SP.S</v>
          </cell>
          <cell r="S2187">
            <v>0</v>
          </cell>
        </row>
        <row r="2188">
          <cell r="R2188" t="str">
            <v>108SP.SG</v>
          </cell>
          <cell r="S2188">
            <v>-186433901.48011562</v>
          </cell>
        </row>
        <row r="2189">
          <cell r="R2189" t="str">
            <v>108SP.SG1</v>
          </cell>
          <cell r="S2189">
            <v>-205948977.37044761</v>
          </cell>
        </row>
        <row r="2190">
          <cell r="R2190" t="str">
            <v>108SP.SG2</v>
          </cell>
          <cell r="S2190">
            <v>-277149728.12503034</v>
          </cell>
        </row>
        <row r="2191">
          <cell r="R2191" t="str">
            <v>108SP.SG3</v>
          </cell>
          <cell r="S2191">
            <v>0</v>
          </cell>
        </row>
        <row r="2192">
          <cell r="R2192" t="str">
            <v>108SP.SG4</v>
          </cell>
          <cell r="S2192">
            <v>-44790855.021127187</v>
          </cell>
        </row>
        <row r="2193">
          <cell r="R2193" t="str">
            <v>108SP.NA1</v>
          </cell>
          <cell r="S2193">
            <v>-714323461.99672079</v>
          </cell>
        </row>
        <row r="2194">
          <cell r="R2194" t="str">
            <v>108SP.NA2</v>
          </cell>
          <cell r="S2194">
            <v>0</v>
          </cell>
        </row>
        <row r="2195">
          <cell r="R2195" t="str">
            <v>108NP.NA</v>
          </cell>
          <cell r="S2195">
            <v>0</v>
          </cell>
        </row>
        <row r="2196">
          <cell r="R2196" t="str">
            <v>108NP.SG</v>
          </cell>
          <cell r="S2196">
            <v>0</v>
          </cell>
        </row>
        <row r="2197">
          <cell r="R2197" t="str">
            <v>108NP.SG1</v>
          </cell>
          <cell r="S2197">
            <v>0</v>
          </cell>
        </row>
        <row r="2198">
          <cell r="R2198" t="str">
            <v>108NP.SG2</v>
          </cell>
          <cell r="S2198">
            <v>0</v>
          </cell>
        </row>
        <row r="2199">
          <cell r="R2199" t="str">
            <v>108NP.NA1</v>
          </cell>
          <cell r="S2199">
            <v>0</v>
          </cell>
        </row>
        <row r="2200">
          <cell r="R2200" t="str">
            <v>108NP.NA2</v>
          </cell>
          <cell r="S2200">
            <v>0</v>
          </cell>
        </row>
        <row r="2201">
          <cell r="R2201" t="str">
            <v>108NP.NA3</v>
          </cell>
          <cell r="S2201">
            <v>0</v>
          </cell>
        </row>
        <row r="2202">
          <cell r="R2202" t="str">
            <v>108HP.NA</v>
          </cell>
          <cell r="S2202">
            <v>0</v>
          </cell>
        </row>
        <row r="2203">
          <cell r="R2203" t="str">
            <v>108HP.S</v>
          </cell>
          <cell r="S2203">
            <v>0</v>
          </cell>
        </row>
        <row r="2204">
          <cell r="R2204" t="str">
            <v>108HP.SG</v>
          </cell>
          <cell r="S2204">
            <v>-39905297.8016157</v>
          </cell>
        </row>
        <row r="2205">
          <cell r="R2205" t="str">
            <v>108HP.SG1</v>
          </cell>
          <cell r="S2205">
            <v>-7361862.3482362181</v>
          </cell>
        </row>
        <row r="2206">
          <cell r="R2206" t="str">
            <v>108HP.SG2</v>
          </cell>
          <cell r="S2206">
            <v>-18799148.556209814</v>
          </cell>
        </row>
        <row r="2207">
          <cell r="R2207" t="str">
            <v>108HP.SG3</v>
          </cell>
          <cell r="S2207">
            <v>-6461332.4430808621</v>
          </cell>
        </row>
        <row r="2208">
          <cell r="R2208" t="str">
            <v>108HP.NA1</v>
          </cell>
          <cell r="S2208">
            <v>-72527641.149142593</v>
          </cell>
        </row>
        <row r="2209">
          <cell r="R2209" t="str">
            <v>108HP.NA2</v>
          </cell>
          <cell r="S2209">
            <v>0</v>
          </cell>
        </row>
        <row r="2210">
          <cell r="R2210" t="str">
            <v>108OP.NA</v>
          </cell>
          <cell r="S2210">
            <v>0</v>
          </cell>
        </row>
        <row r="2211">
          <cell r="R2211" t="str">
            <v>108OP.S</v>
          </cell>
          <cell r="S2211">
            <v>0</v>
          </cell>
        </row>
        <row r="2212">
          <cell r="R2212" t="str">
            <v>108OP.SG</v>
          </cell>
          <cell r="S2212">
            <v>-108698.14576153454</v>
          </cell>
        </row>
        <row r="2213">
          <cell r="R2213" t="str">
            <v>108OP.SG1</v>
          </cell>
          <cell r="S2213">
            <v>-91859396.711885735</v>
          </cell>
        </row>
        <row r="2214">
          <cell r="R2214" t="str">
            <v>108OP.SG2</v>
          </cell>
          <cell r="S2214">
            <v>-51513979.182877608</v>
          </cell>
        </row>
        <row r="2215">
          <cell r="R2215" t="str">
            <v>108OP.SG3</v>
          </cell>
          <cell r="S2215">
            <v>-6179512.2246758817</v>
          </cell>
        </row>
        <row r="2216">
          <cell r="R2216" t="str">
            <v>108OP.NA1</v>
          </cell>
          <cell r="S2216">
            <v>-149661586.26520076</v>
          </cell>
        </row>
        <row r="2217">
          <cell r="R2217" t="str">
            <v>108OP.NA2</v>
          </cell>
          <cell r="S2217">
            <v>0</v>
          </cell>
        </row>
        <row r="2218">
          <cell r="R2218" t="str">
            <v>108EP.NA</v>
          </cell>
          <cell r="S2218">
            <v>0</v>
          </cell>
        </row>
        <row r="2219">
          <cell r="R2219" t="str">
            <v>108EP.SG</v>
          </cell>
          <cell r="S2219">
            <v>0</v>
          </cell>
        </row>
        <row r="2220">
          <cell r="R2220" t="str">
            <v>108EP.SG1</v>
          </cell>
          <cell r="S2220">
            <v>0</v>
          </cell>
        </row>
        <row r="2221">
          <cell r="R2221" t="str">
            <v>108EP.NA1</v>
          </cell>
          <cell r="S2221">
            <v>0</v>
          </cell>
        </row>
        <row r="2222">
          <cell r="R2222" t="str">
            <v>108EP.NA2</v>
          </cell>
          <cell r="S2222">
            <v>0</v>
          </cell>
        </row>
        <row r="2223">
          <cell r="R2223" t="str">
            <v>Total Production Plant Accum Depreciation.NA</v>
          </cell>
          <cell r="S2223">
            <v>-936512689.41106415</v>
          </cell>
        </row>
        <row r="2224">
          <cell r="R2224" t="str">
            <v>Total Production Plant Accum Depreciation.NA1</v>
          </cell>
          <cell r="S2224">
            <v>0</v>
          </cell>
        </row>
        <row r="2225">
          <cell r="R2225" t="str">
            <v>Summary of Prod Plant Depreciation by Factor.NA</v>
          </cell>
          <cell r="S2225">
            <v>0</v>
          </cell>
        </row>
        <row r="2226">
          <cell r="R2226" t="str">
            <v>Summary of Prod Plant Depreciation by Factor.NA1</v>
          </cell>
          <cell r="S2226">
            <v>0</v>
          </cell>
        </row>
        <row r="2227">
          <cell r="R2227" t="str">
            <v>Summary of Prod Plant Depreciation by Factor.NA2</v>
          </cell>
          <cell r="S2227">
            <v>0</v>
          </cell>
        </row>
        <row r="2228">
          <cell r="R2228" t="str">
            <v>Summary of Prod Plant Depreciation by Factor.NA3</v>
          </cell>
          <cell r="S2228">
            <v>0</v>
          </cell>
        </row>
        <row r="2229">
          <cell r="R2229" t="str">
            <v>Summary of Prod Plant Depreciation by Factor.NA4</v>
          </cell>
          <cell r="S2229">
            <v>-936512689.41106415</v>
          </cell>
        </row>
        <row r="2230">
          <cell r="R2230" t="str">
            <v>Summary of Prod Plant Depreciation by Factor.NA5</v>
          </cell>
          <cell r="S2230">
            <v>0</v>
          </cell>
        </row>
        <row r="2231">
          <cell r="R2231" t="str">
            <v>Summary of Prod Plant Depreciation by Factor.NA6</v>
          </cell>
          <cell r="S2231">
            <v>0</v>
          </cell>
        </row>
        <row r="2232">
          <cell r="R2232" t="str">
            <v>Total of Prod Plant Depreciation by Factor.NA</v>
          </cell>
          <cell r="S2232">
            <v>-936512689.41106415</v>
          </cell>
        </row>
        <row r="2233">
          <cell r="R2233" t="str">
            <v>Total of Prod Plant Depreciation by Factor.NA1</v>
          </cell>
          <cell r="S2233">
            <v>0</v>
          </cell>
        </row>
        <row r="2234">
          <cell r="R2234" t="str">
            <v>Total of Prod Plant Depreciation by Factor.NA2</v>
          </cell>
          <cell r="S2234">
            <v>0</v>
          </cell>
        </row>
        <row r="2235">
          <cell r="R2235" t="str">
            <v>108TP.NA</v>
          </cell>
          <cell r="S2235">
            <v>0</v>
          </cell>
        </row>
        <row r="2236">
          <cell r="R2236" t="str">
            <v>108TP.SG</v>
          </cell>
          <cell r="S2236">
            <v>-95041292.129022285</v>
          </cell>
        </row>
        <row r="2237">
          <cell r="R2237" t="str">
            <v>108TP.SG1</v>
          </cell>
          <cell r="S2237">
            <v>-102434325.03189467</v>
          </cell>
        </row>
        <row r="2238">
          <cell r="R2238" t="str">
            <v>108TP.SG2</v>
          </cell>
          <cell r="S2238">
            <v>-135777468.02371573</v>
          </cell>
        </row>
        <row r="2239">
          <cell r="R2239" t="str">
            <v>Total Trans Plant Accum Depreciation.NA</v>
          </cell>
          <cell r="S2239">
            <v>-333253085.18463266</v>
          </cell>
        </row>
        <row r="2240">
          <cell r="R2240" t="str">
            <v>108360.NA</v>
          </cell>
          <cell r="S2240">
            <v>0</v>
          </cell>
        </row>
        <row r="2241">
          <cell r="R2241" t="str">
            <v>108360.S</v>
          </cell>
          <cell r="S2241">
            <v>-2535276.05230769</v>
          </cell>
        </row>
        <row r="2242">
          <cell r="R2242" t="str">
            <v>108360.NA1</v>
          </cell>
          <cell r="S2242">
            <v>-2535276.05230769</v>
          </cell>
        </row>
        <row r="2243">
          <cell r="R2243" t="str">
            <v>108360.NA2</v>
          </cell>
          <cell r="S2243">
            <v>0</v>
          </cell>
        </row>
        <row r="2244">
          <cell r="R2244" t="str">
            <v>108361.NA</v>
          </cell>
          <cell r="S2244">
            <v>0</v>
          </cell>
        </row>
        <row r="2245">
          <cell r="R2245" t="str">
            <v>108361.S</v>
          </cell>
          <cell r="S2245">
            <v>-4294373.245384614</v>
          </cell>
        </row>
        <row r="2246">
          <cell r="R2246" t="str">
            <v>108361.NA1</v>
          </cell>
          <cell r="S2246">
            <v>-4294373.245384614</v>
          </cell>
        </row>
        <row r="2247">
          <cell r="R2247" t="str">
            <v>108361.NA2</v>
          </cell>
          <cell r="S2247">
            <v>0</v>
          </cell>
        </row>
        <row r="2248">
          <cell r="R2248" t="str">
            <v>108362.NA</v>
          </cell>
          <cell r="S2248">
            <v>0</v>
          </cell>
        </row>
        <row r="2249">
          <cell r="R2249" t="str">
            <v>108362.S</v>
          </cell>
          <cell r="S2249">
            <v>-63459077.001538448</v>
          </cell>
        </row>
        <row r="2250">
          <cell r="R2250" t="str">
            <v>108362.NA1</v>
          </cell>
          <cell r="S2250">
            <v>-63459077.001538448</v>
          </cell>
        </row>
        <row r="2251">
          <cell r="R2251" t="str">
            <v>108362.NA2</v>
          </cell>
          <cell r="S2251">
            <v>0</v>
          </cell>
        </row>
        <row r="2252">
          <cell r="R2252" t="str">
            <v>108363.NA</v>
          </cell>
          <cell r="S2252">
            <v>0</v>
          </cell>
        </row>
        <row r="2253">
          <cell r="R2253" t="str">
            <v>108363.S</v>
          </cell>
          <cell r="S2253">
            <v>0</v>
          </cell>
        </row>
        <row r="2254">
          <cell r="R2254" t="str">
            <v>108363.NA1</v>
          </cell>
          <cell r="S2254">
            <v>0</v>
          </cell>
        </row>
        <row r="2255">
          <cell r="R2255" t="str">
            <v>108363.NA2</v>
          </cell>
          <cell r="S2255">
            <v>0</v>
          </cell>
        </row>
        <row r="2256">
          <cell r="R2256" t="str">
            <v>108364.NA</v>
          </cell>
          <cell r="S2256">
            <v>0</v>
          </cell>
        </row>
        <row r="2257">
          <cell r="R2257" t="str">
            <v>108364.S</v>
          </cell>
          <cell r="S2257">
            <v>-223751917.79044637</v>
          </cell>
        </row>
        <row r="2258">
          <cell r="R2258" t="str">
            <v>108364.NA1</v>
          </cell>
          <cell r="S2258">
            <v>-223751917.79044637</v>
          </cell>
        </row>
        <row r="2259">
          <cell r="R2259" t="str">
            <v>108364.NA2</v>
          </cell>
          <cell r="S2259">
            <v>0</v>
          </cell>
        </row>
        <row r="2260">
          <cell r="R2260" t="str">
            <v>108365.NA</v>
          </cell>
          <cell r="S2260">
            <v>0</v>
          </cell>
        </row>
        <row r="2261">
          <cell r="R2261" t="str">
            <v>108365.S</v>
          </cell>
          <cell r="S2261">
            <v>-136391453.54384577</v>
          </cell>
        </row>
        <row r="2262">
          <cell r="R2262" t="str">
            <v>108365.NA1</v>
          </cell>
          <cell r="S2262">
            <v>-136391453.54384577</v>
          </cell>
        </row>
        <row r="2263">
          <cell r="R2263" t="str">
            <v>108365.NA2</v>
          </cell>
          <cell r="S2263">
            <v>0</v>
          </cell>
        </row>
        <row r="2264">
          <cell r="R2264" t="str">
            <v>108366.NA</v>
          </cell>
          <cell r="S2264">
            <v>0</v>
          </cell>
        </row>
        <row r="2265">
          <cell r="R2265" t="str">
            <v>108366.S</v>
          </cell>
          <cell r="S2265">
            <v>-39753214.232307605</v>
          </cell>
        </row>
        <row r="2266">
          <cell r="R2266" t="str">
            <v>108366.NA1</v>
          </cell>
          <cell r="S2266">
            <v>-39753214.232307605</v>
          </cell>
        </row>
        <row r="2267">
          <cell r="R2267" t="str">
            <v>108366.NA2</v>
          </cell>
          <cell r="S2267">
            <v>0</v>
          </cell>
        </row>
        <row r="2268">
          <cell r="R2268" t="str">
            <v>108367.NA</v>
          </cell>
          <cell r="S2268">
            <v>0</v>
          </cell>
        </row>
        <row r="2269">
          <cell r="R2269" t="str">
            <v>108367.S</v>
          </cell>
          <cell r="S2269">
            <v>-66453301.690769188</v>
          </cell>
        </row>
        <row r="2270">
          <cell r="R2270" t="str">
            <v>108367.NA1</v>
          </cell>
          <cell r="S2270">
            <v>-66453301.690769188</v>
          </cell>
        </row>
        <row r="2271">
          <cell r="R2271" t="str">
            <v>108367.NA2</v>
          </cell>
          <cell r="S2271">
            <v>0</v>
          </cell>
        </row>
        <row r="2272">
          <cell r="R2272" t="str">
            <v>108368.NA</v>
          </cell>
          <cell r="S2272">
            <v>0</v>
          </cell>
        </row>
        <row r="2273">
          <cell r="R2273" t="str">
            <v>108368.S</v>
          </cell>
          <cell r="S2273">
            <v>-184963743.12461498</v>
          </cell>
        </row>
        <row r="2274">
          <cell r="R2274" t="str">
            <v>108368.NA1</v>
          </cell>
          <cell r="S2274">
            <v>-184963743.12461498</v>
          </cell>
        </row>
        <row r="2275">
          <cell r="R2275" t="str">
            <v>108368.NA2</v>
          </cell>
          <cell r="S2275">
            <v>0</v>
          </cell>
        </row>
        <row r="2276">
          <cell r="R2276" t="str">
            <v>108369.NA</v>
          </cell>
          <cell r="S2276">
            <v>0</v>
          </cell>
        </row>
        <row r="2277">
          <cell r="R2277" t="str">
            <v>108369.S</v>
          </cell>
          <cell r="S2277">
            <v>-78493785.475384533</v>
          </cell>
        </row>
        <row r="2278">
          <cell r="R2278" t="str">
            <v>108369.NA1</v>
          </cell>
          <cell r="S2278">
            <v>-78493785.475384533</v>
          </cell>
        </row>
        <row r="2279">
          <cell r="R2279" t="str">
            <v>108369.NA2</v>
          </cell>
          <cell r="S2279">
            <v>0</v>
          </cell>
        </row>
        <row r="2280">
          <cell r="R2280" t="str">
            <v>108370.NA</v>
          </cell>
          <cell r="S2280">
            <v>0</v>
          </cell>
        </row>
        <row r="2281">
          <cell r="R2281" t="str">
            <v>108370.S</v>
          </cell>
          <cell r="S2281">
            <v>-33904868.34461531</v>
          </cell>
        </row>
        <row r="2282">
          <cell r="R2282" t="str">
            <v>108370.NA1</v>
          </cell>
          <cell r="S2282">
            <v>-33904868.34461531</v>
          </cell>
        </row>
        <row r="2283">
          <cell r="R2283" t="str">
            <v>108370.NA2</v>
          </cell>
          <cell r="S2283">
            <v>0</v>
          </cell>
        </row>
        <row r="2284">
          <cell r="R2284" t="str">
            <v>108370.NA3</v>
          </cell>
          <cell r="S2284">
            <v>0</v>
          </cell>
        </row>
        <row r="2285">
          <cell r="R2285" t="str">
            <v>108370.NA4</v>
          </cell>
          <cell r="S2285">
            <v>0</v>
          </cell>
        </row>
        <row r="2286">
          <cell r="R2286" t="str">
            <v>108371.NA</v>
          </cell>
          <cell r="S2286">
            <v>0</v>
          </cell>
        </row>
        <row r="2287">
          <cell r="R2287" t="str">
            <v>108371.S</v>
          </cell>
          <cell r="S2287">
            <v>-2542932.0130769201</v>
          </cell>
        </row>
        <row r="2288">
          <cell r="R2288" t="str">
            <v>108371.NA1</v>
          </cell>
          <cell r="S2288">
            <v>-2542932.0130769201</v>
          </cell>
        </row>
        <row r="2289">
          <cell r="R2289" t="str">
            <v>108371.NA2</v>
          </cell>
          <cell r="S2289">
            <v>0</v>
          </cell>
        </row>
        <row r="2290">
          <cell r="R2290" t="str">
            <v>108372.NA</v>
          </cell>
          <cell r="S2290">
            <v>0</v>
          </cell>
        </row>
        <row r="2291">
          <cell r="R2291" t="str">
            <v>108372.S</v>
          </cell>
          <cell r="S2291">
            <v>0</v>
          </cell>
        </row>
        <row r="2292">
          <cell r="R2292" t="str">
            <v>108372.NA1</v>
          </cell>
          <cell r="S2292">
            <v>0</v>
          </cell>
        </row>
        <row r="2293">
          <cell r="R2293" t="str">
            <v>108372.NA2</v>
          </cell>
          <cell r="S2293">
            <v>0</v>
          </cell>
        </row>
        <row r="2294">
          <cell r="R2294" t="str">
            <v>108373.NA</v>
          </cell>
          <cell r="S2294">
            <v>0</v>
          </cell>
        </row>
        <row r="2295">
          <cell r="R2295" t="str">
            <v>108373.S</v>
          </cell>
          <cell r="S2295">
            <v>-9422433.0646153782</v>
          </cell>
        </row>
        <row r="2296">
          <cell r="R2296" t="str">
            <v>108373.NA1</v>
          </cell>
          <cell r="S2296">
            <v>-9422433.0646153782</v>
          </cell>
        </row>
        <row r="2297">
          <cell r="R2297" t="str">
            <v>108373.NA2</v>
          </cell>
          <cell r="S2297">
            <v>0</v>
          </cell>
        </row>
        <row r="2298">
          <cell r="R2298" t="str">
            <v>108D00.NA</v>
          </cell>
          <cell r="S2298">
            <v>0</v>
          </cell>
        </row>
        <row r="2299">
          <cell r="R2299" t="str">
            <v>108D00.S</v>
          </cell>
          <cell r="S2299">
            <v>0</v>
          </cell>
        </row>
        <row r="2300">
          <cell r="R2300" t="str">
            <v>108D00.NA1</v>
          </cell>
          <cell r="S2300">
            <v>0</v>
          </cell>
        </row>
        <row r="2301">
          <cell r="R2301" t="str">
            <v>108D00.NA2</v>
          </cell>
          <cell r="S2301">
            <v>0</v>
          </cell>
        </row>
        <row r="2302">
          <cell r="R2302" t="str">
            <v>108DS.NA</v>
          </cell>
          <cell r="S2302">
            <v>0</v>
          </cell>
        </row>
        <row r="2303">
          <cell r="R2303" t="str">
            <v>108DS.S</v>
          </cell>
          <cell r="S2303">
            <v>0</v>
          </cell>
        </row>
        <row r="2304">
          <cell r="R2304" t="str">
            <v>108DS.NA1</v>
          </cell>
          <cell r="S2304">
            <v>0</v>
          </cell>
        </row>
        <row r="2305">
          <cell r="R2305" t="str">
            <v>108DS.NA2</v>
          </cell>
          <cell r="S2305">
            <v>0</v>
          </cell>
        </row>
        <row r="2306">
          <cell r="R2306" t="str">
            <v>108DP.NA</v>
          </cell>
          <cell r="S2306">
            <v>0</v>
          </cell>
        </row>
        <row r="2307">
          <cell r="R2307" t="str">
            <v>108DP.S</v>
          </cell>
          <cell r="S2307">
            <v>973973.16538461496</v>
          </cell>
        </row>
        <row r="2308">
          <cell r="R2308" t="str">
            <v>108DP.NA1</v>
          </cell>
          <cell r="S2308">
            <v>973973.16538461496</v>
          </cell>
        </row>
        <row r="2309">
          <cell r="R2309" t="str">
            <v>108DP.NA2</v>
          </cell>
          <cell r="S2309">
            <v>0</v>
          </cell>
        </row>
        <row r="2310">
          <cell r="R2310" t="str">
            <v>108DP.NA3</v>
          </cell>
          <cell r="S2310">
            <v>0</v>
          </cell>
        </row>
        <row r="2311">
          <cell r="R2311" t="str">
            <v>Total Distribution Plant Accum Depreciation.NA</v>
          </cell>
          <cell r="S2311">
            <v>-844992402.41352224</v>
          </cell>
        </row>
        <row r="2312">
          <cell r="R2312" t="str">
            <v>Total Distribution Plant Accum Depreciation.NA1</v>
          </cell>
          <cell r="S2312">
            <v>0</v>
          </cell>
        </row>
        <row r="2313">
          <cell r="R2313" t="str">
            <v>Summary of Distribution Plant Depr by Factor.NA</v>
          </cell>
          <cell r="S2313">
            <v>0</v>
          </cell>
        </row>
        <row r="2314">
          <cell r="R2314" t="str">
            <v>Summary of Distribution Plant Depr by Factor.NA1</v>
          </cell>
          <cell r="S2314">
            <v>-844992402.41352224</v>
          </cell>
        </row>
        <row r="2315">
          <cell r="R2315" t="str">
            <v>Summary of Distribution Plant Depr by Factor.NA2</v>
          </cell>
          <cell r="S2315">
            <v>0</v>
          </cell>
        </row>
        <row r="2316">
          <cell r="R2316" t="str">
            <v>Total Distribution Depreciation by Factor.NA</v>
          </cell>
          <cell r="S2316">
            <v>-844992402.41352224</v>
          </cell>
        </row>
        <row r="2317">
          <cell r="R2317" t="str">
            <v>108GP.NA</v>
          </cell>
          <cell r="S2317">
            <v>0</v>
          </cell>
        </row>
        <row r="2318">
          <cell r="R2318" t="str">
            <v>108GP.S</v>
          </cell>
          <cell r="S2318">
            <v>-53382839.151016742</v>
          </cell>
        </row>
        <row r="2319">
          <cell r="R2319" t="str">
            <v>108GP.SG</v>
          </cell>
          <cell r="S2319">
            <v>-472501.49406302581</v>
          </cell>
        </row>
        <row r="2320">
          <cell r="R2320" t="str">
            <v>108GP.SG1</v>
          </cell>
          <cell r="S2320">
            <v>-850698.11301036761</v>
          </cell>
        </row>
        <row r="2321">
          <cell r="R2321" t="str">
            <v>108GP.SG2</v>
          </cell>
          <cell r="S2321">
            <v>-17127190.546835516</v>
          </cell>
        </row>
        <row r="2322">
          <cell r="R2322" t="str">
            <v>108GP.CN</v>
          </cell>
          <cell r="S2322">
            <v>-2388793.6404433837</v>
          </cell>
        </row>
        <row r="2323">
          <cell r="R2323" t="str">
            <v>108GP.SO</v>
          </cell>
          <cell r="S2323">
            <v>-22973239.463945661</v>
          </cell>
        </row>
        <row r="2324">
          <cell r="R2324" t="str">
            <v>108GP.SE</v>
          </cell>
          <cell r="S2324">
            <v>-79444.39561764586</v>
          </cell>
        </row>
        <row r="2325">
          <cell r="R2325" t="str">
            <v>108GP.SG3</v>
          </cell>
          <cell r="S2325">
            <v>-15257.133917063131</v>
          </cell>
        </row>
        <row r="2326">
          <cell r="R2326" t="str">
            <v>108GP.SG4</v>
          </cell>
          <cell r="S2326">
            <v>-536154.27304252633</v>
          </cell>
        </row>
        <row r="2327">
          <cell r="R2327" t="str">
            <v>108GP.NA1</v>
          </cell>
          <cell r="S2327">
            <v>-97826118.211891934</v>
          </cell>
        </row>
        <row r="2328">
          <cell r="R2328" t="str">
            <v>108GP.NA2</v>
          </cell>
          <cell r="S2328">
            <v>0</v>
          </cell>
        </row>
        <row r="2329">
          <cell r="R2329" t="str">
            <v>108GP.NA3</v>
          </cell>
          <cell r="S2329">
            <v>0</v>
          </cell>
        </row>
        <row r="2330">
          <cell r="R2330" t="str">
            <v>108MP.NA</v>
          </cell>
          <cell r="S2330">
            <v>0</v>
          </cell>
        </row>
        <row r="2331">
          <cell r="R2331" t="str">
            <v>108MP.S</v>
          </cell>
          <cell r="S2331">
            <v>0</v>
          </cell>
        </row>
        <row r="2332">
          <cell r="R2332" t="str">
            <v>108MP.SE</v>
          </cell>
          <cell r="S2332">
            <v>-41165995.0054949</v>
          </cell>
        </row>
        <row r="2333">
          <cell r="R2333" t="str">
            <v>108MP.NA1</v>
          </cell>
          <cell r="S2333">
            <v>-41165995.0054949</v>
          </cell>
        </row>
        <row r="2334">
          <cell r="R2334" t="str">
            <v>108MP.NA2</v>
          </cell>
          <cell r="S2334">
            <v>0</v>
          </cell>
        </row>
        <row r="2335">
          <cell r="R2335" t="str">
            <v>108MP.S1</v>
          </cell>
          <cell r="S2335">
            <v>0</v>
          </cell>
        </row>
        <row r="2336">
          <cell r="R2336" t="str">
            <v>108MP.NA3</v>
          </cell>
          <cell r="S2336">
            <v>-41165995.0054949</v>
          </cell>
        </row>
        <row r="2337">
          <cell r="R2337" t="str">
            <v>108MP.NA4</v>
          </cell>
          <cell r="S2337">
            <v>0</v>
          </cell>
        </row>
        <row r="2338">
          <cell r="R2338" t="str">
            <v>1081390.NA</v>
          </cell>
          <cell r="S2338">
            <v>0</v>
          </cell>
        </row>
        <row r="2339">
          <cell r="R2339" t="str">
            <v>1081390.SO</v>
          </cell>
          <cell r="S2339">
            <v>0</v>
          </cell>
        </row>
        <row r="2340">
          <cell r="R2340" t="str">
            <v>1081390.NA1</v>
          </cell>
          <cell r="S2340">
            <v>0</v>
          </cell>
        </row>
        <row r="2341">
          <cell r="R2341" t="str">
            <v>1081390.NA2</v>
          </cell>
          <cell r="S2341">
            <v>0</v>
          </cell>
        </row>
        <row r="2342">
          <cell r="R2342" t="str">
            <v>1081390.NA3</v>
          </cell>
          <cell r="S2342">
            <v>0</v>
          </cell>
        </row>
        <row r="2343">
          <cell r="R2343" t="str">
            <v>1081390.NA4</v>
          </cell>
          <cell r="S2343">
            <v>0</v>
          </cell>
        </row>
        <row r="2344">
          <cell r="R2344" t="str">
            <v>1081390.NA5</v>
          </cell>
          <cell r="S2344">
            <v>0</v>
          </cell>
        </row>
        <row r="2345">
          <cell r="R2345" t="str">
            <v>1081399.NA</v>
          </cell>
          <cell r="S2345">
            <v>0</v>
          </cell>
        </row>
        <row r="2346">
          <cell r="R2346" t="str">
            <v>1081399.S</v>
          </cell>
          <cell r="S2346">
            <v>0</v>
          </cell>
        </row>
        <row r="2347">
          <cell r="R2347" t="str">
            <v>1081399.SE</v>
          </cell>
          <cell r="S2347">
            <v>0</v>
          </cell>
        </row>
        <row r="2348">
          <cell r="R2348" t="str">
            <v>1081399.NA1</v>
          </cell>
          <cell r="S2348">
            <v>0</v>
          </cell>
        </row>
        <row r="2349">
          <cell r="R2349" t="str">
            <v>1081399.NA2</v>
          </cell>
          <cell r="S2349">
            <v>0</v>
          </cell>
        </row>
        <row r="2350">
          <cell r="R2350" t="str">
            <v>1081399.NA3</v>
          </cell>
          <cell r="S2350">
            <v>0</v>
          </cell>
        </row>
        <row r="2351">
          <cell r="R2351" t="str">
            <v>1081399.NA4</v>
          </cell>
          <cell r="S2351">
            <v>0</v>
          </cell>
        </row>
        <row r="2352">
          <cell r="R2352" t="str">
            <v>1081399.NA5</v>
          </cell>
          <cell r="S2352">
            <v>0</v>
          </cell>
        </row>
        <row r="2353">
          <cell r="R2353" t="str">
            <v>1081399.NA6</v>
          </cell>
          <cell r="S2353">
            <v>0</v>
          </cell>
        </row>
        <row r="2354">
          <cell r="R2354" t="str">
            <v>Total General Plant Accum Depreciation.NA</v>
          </cell>
          <cell r="S2354">
            <v>-138992113.21738684</v>
          </cell>
        </row>
        <row r="2355">
          <cell r="R2355" t="str">
            <v>Total General Plant Accum Depreciation.NA1</v>
          </cell>
          <cell r="S2355">
            <v>0</v>
          </cell>
        </row>
        <row r="2356">
          <cell r="R2356" t="str">
            <v>Total General Plant Accum Depreciation.NA2</v>
          </cell>
          <cell r="S2356">
            <v>0</v>
          </cell>
        </row>
        <row r="2357">
          <cell r="R2357" t="str">
            <v>Total General Plant Accum Depreciation.NA3</v>
          </cell>
          <cell r="S2357">
            <v>0</v>
          </cell>
        </row>
        <row r="2358">
          <cell r="R2358" t="str">
            <v>Summary of General Depreciation by Factor.NA</v>
          </cell>
          <cell r="S2358">
            <v>0</v>
          </cell>
        </row>
        <row r="2359">
          <cell r="R2359" t="str">
            <v>Summary of General Depreciation by Factor.NA1</v>
          </cell>
          <cell r="S2359">
            <v>-53382839.151016742</v>
          </cell>
        </row>
        <row r="2360">
          <cell r="R2360" t="str">
            <v>Summary of General Depreciation by Factor.NA2</v>
          </cell>
          <cell r="S2360">
            <v>0</v>
          </cell>
        </row>
        <row r="2361">
          <cell r="R2361" t="str">
            <v>Summary of General Depreciation by Factor.NA3</v>
          </cell>
          <cell r="S2361">
            <v>0</v>
          </cell>
        </row>
        <row r="2362">
          <cell r="R2362" t="str">
            <v>Summary of General Depreciation by Factor.NA4</v>
          </cell>
          <cell r="S2362">
            <v>-41245439.401112549</v>
          </cell>
        </row>
        <row r="2363">
          <cell r="R2363" t="str">
            <v>Summary of General Depreciation by Factor.NA5</v>
          </cell>
          <cell r="S2363">
            <v>-22973239.463945661</v>
          </cell>
        </row>
        <row r="2364">
          <cell r="R2364" t="str">
            <v>Summary of General Depreciation by Factor.NA6</v>
          </cell>
          <cell r="S2364">
            <v>-2388793.6404433837</v>
          </cell>
        </row>
        <row r="2365">
          <cell r="R2365" t="str">
            <v>Summary of General Depreciation by Factor.NA7</v>
          </cell>
          <cell r="S2365">
            <v>-19001801.560868498</v>
          </cell>
        </row>
        <row r="2366">
          <cell r="R2366" t="str">
            <v>Summary of General Depreciation by Factor.NA8</v>
          </cell>
          <cell r="S2366">
            <v>0</v>
          </cell>
        </row>
        <row r="2367">
          <cell r="R2367" t="str">
            <v>Summary of General Depreciation by Factor.NA9</v>
          </cell>
          <cell r="S2367">
            <v>0</v>
          </cell>
        </row>
        <row r="2368">
          <cell r="R2368" t="str">
            <v>Summary of General Depreciation by Factor.NA10</v>
          </cell>
          <cell r="S2368">
            <v>0</v>
          </cell>
        </row>
        <row r="2369">
          <cell r="R2369" t="str">
            <v>Summary of General Depreciation by Factor.NA11</v>
          </cell>
          <cell r="S2369">
            <v>0</v>
          </cell>
        </row>
        <row r="2370">
          <cell r="R2370" t="str">
            <v>Total General Depreciation by Factor.NA</v>
          </cell>
          <cell r="S2370">
            <v>-138992113.21738684</v>
          </cell>
        </row>
        <row r="2371">
          <cell r="R2371" t="str">
            <v>Total General Depreciation by Factor.NA1</v>
          </cell>
          <cell r="S2371">
            <v>0</v>
          </cell>
        </row>
        <row r="2372">
          <cell r="R2372" t="str">
            <v>Total General Depreciation by Factor.NA2</v>
          </cell>
          <cell r="S2372">
            <v>0</v>
          </cell>
        </row>
        <row r="2373">
          <cell r="R2373" t="str">
            <v>Total Accum Depreciation - Plant In Service.NA</v>
          </cell>
          <cell r="S2373">
            <v>-2253750290.2266059</v>
          </cell>
        </row>
        <row r="2374">
          <cell r="R2374" t="str">
            <v>111SP.NA</v>
          </cell>
          <cell r="S2374">
            <v>0</v>
          </cell>
        </row>
        <row r="2375">
          <cell r="R2375" t="str">
            <v>111SP.SG</v>
          </cell>
          <cell r="S2375">
            <v>0</v>
          </cell>
        </row>
        <row r="2376">
          <cell r="R2376" t="str">
            <v>111SP.SG1</v>
          </cell>
          <cell r="S2376">
            <v>0</v>
          </cell>
        </row>
        <row r="2377">
          <cell r="R2377" t="str">
            <v>111SP.NA1</v>
          </cell>
          <cell r="S2377">
            <v>0</v>
          </cell>
        </row>
        <row r="2378">
          <cell r="R2378" t="str">
            <v>111SP.NA2</v>
          </cell>
          <cell r="S2378">
            <v>0</v>
          </cell>
        </row>
        <row r="2379">
          <cell r="R2379" t="str">
            <v>111SP.NA3</v>
          </cell>
          <cell r="S2379">
            <v>0</v>
          </cell>
        </row>
        <row r="2380">
          <cell r="R2380" t="str">
            <v>111GP.NA</v>
          </cell>
          <cell r="S2380">
            <v>0</v>
          </cell>
        </row>
        <row r="2381">
          <cell r="R2381" t="str">
            <v>111GP.S</v>
          </cell>
          <cell r="S2381">
            <v>-3923888.6469230773</v>
          </cell>
        </row>
        <row r="2382">
          <cell r="R2382" t="str">
            <v>111GP.CN</v>
          </cell>
          <cell r="S2382">
            <v>-949098.09214263945</v>
          </cell>
        </row>
        <row r="2383">
          <cell r="R2383" t="str">
            <v>111GP.SG</v>
          </cell>
          <cell r="S2383">
            <v>-6034.613393818745</v>
          </cell>
        </row>
        <row r="2384">
          <cell r="R2384" t="str">
            <v>111GP.SO</v>
          </cell>
          <cell r="S2384">
            <v>-3298334.1156212064</v>
          </cell>
        </row>
        <row r="2385">
          <cell r="R2385" t="str">
            <v>111GP.SE</v>
          </cell>
          <cell r="S2385">
            <v>0</v>
          </cell>
        </row>
        <row r="2386">
          <cell r="R2386" t="str">
            <v>111GP.NA1</v>
          </cell>
          <cell r="S2386">
            <v>-8177355.4680807423</v>
          </cell>
        </row>
        <row r="2387">
          <cell r="R2387" t="str">
            <v>111GP.NA2</v>
          </cell>
          <cell r="S2387">
            <v>0</v>
          </cell>
        </row>
        <row r="2388">
          <cell r="R2388" t="str">
            <v>111GP.NA3</v>
          </cell>
          <cell r="S2388">
            <v>0</v>
          </cell>
        </row>
        <row r="2389">
          <cell r="R2389" t="str">
            <v>111HP.NA</v>
          </cell>
          <cell r="S2389">
            <v>0</v>
          </cell>
        </row>
        <row r="2390">
          <cell r="R2390" t="str">
            <v>111HP.SG</v>
          </cell>
          <cell r="S2390">
            <v>0</v>
          </cell>
        </row>
        <row r="2391">
          <cell r="R2391" t="str">
            <v>111HP.SG1</v>
          </cell>
          <cell r="S2391">
            <v>0</v>
          </cell>
        </row>
        <row r="2392">
          <cell r="R2392" t="str">
            <v>111HP.SG2</v>
          </cell>
          <cell r="S2392">
            <v>-188478.19880881332</v>
          </cell>
        </row>
        <row r="2393">
          <cell r="R2393" t="str">
            <v>111HP.SG3</v>
          </cell>
          <cell r="S2393">
            <v>0</v>
          </cell>
        </row>
        <row r="2394">
          <cell r="R2394" t="str">
            <v>111HP.NA1</v>
          </cell>
          <cell r="S2394">
            <v>-188478.19880881332</v>
          </cell>
        </row>
        <row r="2395">
          <cell r="R2395" t="str">
            <v>111HP.NA2</v>
          </cell>
          <cell r="S2395">
            <v>0</v>
          </cell>
        </row>
        <row r="2396">
          <cell r="R2396" t="str">
            <v>111HP.NA3</v>
          </cell>
          <cell r="S2396">
            <v>0</v>
          </cell>
        </row>
        <row r="2397">
          <cell r="R2397" t="str">
            <v>111IP.NA</v>
          </cell>
          <cell r="S2397">
            <v>0</v>
          </cell>
        </row>
        <row r="2398">
          <cell r="R2398" t="str">
            <v>111IP.S</v>
          </cell>
          <cell r="S2398">
            <v>-77035.575384615295</v>
          </cell>
        </row>
        <row r="2399">
          <cell r="R2399" t="str">
            <v>111IP.SG</v>
          </cell>
          <cell r="S2399">
            <v>0</v>
          </cell>
        </row>
        <row r="2400">
          <cell r="R2400" t="str">
            <v>111IP.SG1</v>
          </cell>
          <cell r="S2400">
            <v>-98513.325004409562</v>
          </cell>
        </row>
        <row r="2401">
          <cell r="R2401" t="str">
            <v>111IP.SE</v>
          </cell>
          <cell r="S2401">
            <v>-517595.00323309604</v>
          </cell>
        </row>
        <row r="2402">
          <cell r="R2402" t="str">
            <v>111IP.SG2</v>
          </cell>
          <cell r="S2402">
            <v>-14792598.153834485</v>
          </cell>
        </row>
        <row r="2403">
          <cell r="R2403" t="str">
            <v>111IP.SG3</v>
          </cell>
          <cell r="S2403">
            <v>-10399414.02544089</v>
          </cell>
        </row>
        <row r="2404">
          <cell r="R2404" t="str">
            <v>111IP.SG4</v>
          </cell>
          <cell r="S2404">
            <v>-1043066.4044507015</v>
          </cell>
        </row>
        <row r="2405">
          <cell r="R2405" t="str">
            <v>111IP.CN</v>
          </cell>
          <cell r="S2405">
            <v>-33209843.683411863</v>
          </cell>
        </row>
        <row r="2406">
          <cell r="R2406" t="str">
            <v>111IP.SG5</v>
          </cell>
          <cell r="S2406">
            <v>0</v>
          </cell>
        </row>
        <row r="2407">
          <cell r="R2407" t="str">
            <v>111IP.SG6</v>
          </cell>
          <cell r="S2407">
            <v>-121104.89831589078</v>
          </cell>
        </row>
        <row r="2408">
          <cell r="R2408" t="str">
            <v>111IP.SO</v>
          </cell>
          <cell r="S2408">
            <v>-72755029.518361568</v>
          </cell>
        </row>
        <row r="2409">
          <cell r="R2409" t="str">
            <v>111IP.NA1</v>
          </cell>
          <cell r="S2409">
            <v>-133014200.58743753</v>
          </cell>
        </row>
        <row r="2410">
          <cell r="R2410" t="str">
            <v>111IP.NA2</v>
          </cell>
          <cell r="S2410">
            <v>0</v>
          </cell>
        </row>
        <row r="2411">
          <cell r="R2411" t="str">
            <v>111IP.OTH</v>
          </cell>
          <cell r="S2411">
            <v>0</v>
          </cell>
        </row>
        <row r="2412">
          <cell r="R2412" t="str">
            <v>111IP.NA3</v>
          </cell>
          <cell r="S2412">
            <v>-133014200.58743753</v>
          </cell>
        </row>
        <row r="2413">
          <cell r="R2413" t="str">
            <v>111IP.NA4</v>
          </cell>
          <cell r="S2413">
            <v>0</v>
          </cell>
        </row>
        <row r="2414">
          <cell r="R2414" t="str">
            <v>111390.NA</v>
          </cell>
          <cell r="S2414">
            <v>0</v>
          </cell>
        </row>
        <row r="2415">
          <cell r="R2415" t="str">
            <v>111390.S</v>
          </cell>
          <cell r="S2415">
            <v>-56725.7646153846</v>
          </cell>
        </row>
        <row r="2416">
          <cell r="R2416" t="str">
            <v>111390.SG</v>
          </cell>
          <cell r="S2416">
            <v>123303.75718722276</v>
          </cell>
        </row>
        <row r="2417">
          <cell r="R2417" t="str">
            <v>111390.SO</v>
          </cell>
          <cell r="S2417">
            <v>2333394.5471923118</v>
          </cell>
        </row>
        <row r="2418">
          <cell r="R2418" t="str">
            <v>111390.NA1</v>
          </cell>
          <cell r="S2418">
            <v>2399972.53976415</v>
          </cell>
        </row>
        <row r="2419">
          <cell r="R2419" t="str">
            <v>111390.NA2</v>
          </cell>
          <cell r="S2419">
            <v>0</v>
          </cell>
        </row>
        <row r="2420">
          <cell r="R2420" t="str">
            <v>111390.NA3</v>
          </cell>
          <cell r="S2420">
            <v>-2399972.53976415</v>
          </cell>
        </row>
        <row r="2421">
          <cell r="R2421" t="str">
            <v>111390.NA4</v>
          </cell>
          <cell r="S2421">
            <v>0</v>
          </cell>
        </row>
        <row r="2422">
          <cell r="R2422" t="str">
            <v>Total Accum Provision for Amortization.NA</v>
          </cell>
          <cell r="S2422">
            <v>-141380034.25432706</v>
          </cell>
        </row>
        <row r="2423">
          <cell r="R2423" t="str">
            <v>Total Accum Provision for Amortization.NA1</v>
          </cell>
          <cell r="S2423">
            <v>0</v>
          </cell>
        </row>
        <row r="2424">
          <cell r="R2424" t="str">
            <v>Total Accum Provision for Amortization.NA2</v>
          </cell>
          <cell r="S2424">
            <v>0</v>
          </cell>
        </row>
        <row r="2425">
          <cell r="R2425" t="str">
            <v>Total Accum Provision for Amortization.NA3</v>
          </cell>
          <cell r="S2425">
            <v>0</v>
          </cell>
        </row>
        <row r="2426">
          <cell r="R2426" t="str">
            <v>Total Accum Provision for Amortization.NA4</v>
          </cell>
          <cell r="S2426">
            <v>0</v>
          </cell>
        </row>
        <row r="2427">
          <cell r="R2427" t="str">
            <v>Summary of Amortization by Factor.NA</v>
          </cell>
          <cell r="S2427">
            <v>0</v>
          </cell>
        </row>
        <row r="2428">
          <cell r="R2428" t="str">
            <v>Summary of Amortization by Factor.NA1</v>
          </cell>
          <cell r="S2428">
            <v>-4057649.9869230771</v>
          </cell>
        </row>
        <row r="2429">
          <cell r="R2429" t="str">
            <v>Summary of Amortization by Factor.NA2</v>
          </cell>
          <cell r="S2429">
            <v>0</v>
          </cell>
        </row>
        <row r="2430">
          <cell r="R2430" t="str">
            <v>Summary of Amortization by Factor.NA3</v>
          </cell>
          <cell r="S2430">
            <v>0</v>
          </cell>
        </row>
        <row r="2431">
          <cell r="R2431" t="str">
            <v>Summary of Amortization by Factor.NA4</v>
          </cell>
          <cell r="S2431">
            <v>-517595.00323309604</v>
          </cell>
        </row>
        <row r="2432">
          <cell r="R2432" t="str">
            <v>Summary of Amortization by Factor.NA5</v>
          </cell>
          <cell r="S2432">
            <v>-73719969.086790472</v>
          </cell>
        </row>
        <row r="2433">
          <cell r="R2433" t="str">
            <v>Summary of Amortization by Factor.NA6</v>
          </cell>
          <cell r="S2433">
            <v>-34158941.775554501</v>
          </cell>
        </row>
        <row r="2434">
          <cell r="R2434" t="str">
            <v>Summary of Amortization by Factor.NA7</v>
          </cell>
          <cell r="S2434">
            <v>0</v>
          </cell>
        </row>
      </sheetData>
      <sheetData sheetId="3" refreshError="1"/>
      <sheetData sheetId="4">
        <row r="5">
          <cell r="B5" t="str">
            <v>Production</v>
          </cell>
          <cell r="C5" t="str">
            <v>Transmission</v>
          </cell>
          <cell r="D5" t="str">
            <v>Distribution</v>
          </cell>
          <cell r="E5" t="str">
            <v>Retail</v>
          </cell>
          <cell r="F5" t="str">
            <v>Misc</v>
          </cell>
          <cell r="G5" t="str">
            <v>TOT</v>
          </cell>
        </row>
        <row r="6">
          <cell r="A6" t="str">
            <v>ACCMDIT</v>
          </cell>
          <cell r="B6">
            <v>0.50439453065686046</v>
          </cell>
          <cell r="C6">
            <v>0.24882965808202531</v>
          </cell>
          <cell r="D6">
            <v>0.24687982625311733</v>
          </cell>
          <cell r="E6">
            <v>-1.0401499200313088E-4</v>
          </cell>
          <cell r="F6">
            <v>0</v>
          </cell>
          <cell r="G6">
            <v>1</v>
          </cell>
        </row>
        <row r="7">
          <cell r="A7" t="str">
            <v>BOOKDEPR</v>
          </cell>
          <cell r="B7">
            <v>0.52818828360564796</v>
          </cell>
          <cell r="C7">
            <v>0.17584365630358914</v>
          </cell>
          <cell r="D7">
            <v>0.29333260076379991</v>
          </cell>
          <cell r="E7">
            <v>2.6354593269629326E-3</v>
          </cell>
          <cell r="F7">
            <v>0</v>
          </cell>
          <cell r="G7">
            <v>0.99999999999999989</v>
          </cell>
        </row>
        <row r="8">
          <cell r="A8" t="str">
            <v>COM_EQ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CUST</v>
          </cell>
          <cell r="B9">
            <v>0</v>
          </cell>
          <cell r="C9">
            <v>0</v>
          </cell>
          <cell r="D9">
            <v>0</v>
          </cell>
          <cell r="E9">
            <v>1</v>
          </cell>
          <cell r="F9">
            <v>0</v>
          </cell>
          <cell r="G9">
            <v>1</v>
          </cell>
        </row>
        <row r="10">
          <cell r="A10" t="str">
            <v>DDS2</v>
          </cell>
          <cell r="B10">
            <v>0.85542877550425989</v>
          </cell>
          <cell r="C10">
            <v>1.1210193036860688E-2</v>
          </cell>
          <cell r="D10">
            <v>1.442432074529139E-2</v>
          </cell>
          <cell r="E10">
            <v>0.15776818760619563</v>
          </cell>
          <cell r="F10">
            <v>-3.8831476892607436E-2</v>
          </cell>
          <cell r="G10">
            <v>1.0000000000000002</v>
          </cell>
        </row>
        <row r="11">
          <cell r="A11" t="str">
            <v>DDS6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A12" t="str">
            <v>DDSO2</v>
          </cell>
          <cell r="B12">
            <v>0.13901108522299063</v>
          </cell>
          <cell r="C12">
            <v>4.6337028407663551E-2</v>
          </cell>
          <cell r="D12">
            <v>0.27802217044598126</v>
          </cell>
          <cell r="E12">
            <v>0</v>
          </cell>
          <cell r="F12">
            <v>0.53662971592336461</v>
          </cell>
          <cell r="G12">
            <v>1</v>
          </cell>
        </row>
        <row r="13">
          <cell r="A13" t="str">
            <v>DDSO6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1</v>
          </cell>
          <cell r="G13">
            <v>1</v>
          </cell>
        </row>
        <row r="14">
          <cell r="A14" t="str">
            <v>DEFSG</v>
          </cell>
          <cell r="B14">
            <v>0.72907228767519017</v>
          </cell>
          <cell r="C14">
            <v>0.27092771232480983</v>
          </cell>
          <cell r="D14">
            <v>0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DMSC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</v>
          </cell>
          <cell r="G15">
            <v>1</v>
          </cell>
        </row>
        <row r="16">
          <cell r="A16" t="str">
            <v>DPW</v>
          </cell>
          <cell r="B16">
            <v>0</v>
          </cell>
          <cell r="C16">
            <v>0</v>
          </cell>
          <cell r="D16">
            <v>1</v>
          </cell>
          <cell r="E16">
            <v>0</v>
          </cell>
          <cell r="F16">
            <v>0</v>
          </cell>
          <cell r="G16">
            <v>1</v>
          </cell>
        </row>
        <row r="17">
          <cell r="A17" t="str">
            <v>ESD</v>
          </cell>
          <cell r="B17">
            <v>0.3</v>
          </cell>
          <cell r="C17">
            <v>0.1</v>
          </cell>
          <cell r="D17">
            <v>0.6</v>
          </cell>
          <cell r="E17">
            <v>0</v>
          </cell>
          <cell r="F17">
            <v>0</v>
          </cell>
          <cell r="G17">
            <v>1</v>
          </cell>
        </row>
        <row r="18">
          <cell r="A18" t="str">
            <v>FERC</v>
          </cell>
          <cell r="B18">
            <v>0.52233666206893237</v>
          </cell>
          <cell r="C18">
            <v>0.47766333793106763</v>
          </cell>
          <cell r="D18">
            <v>0</v>
          </cell>
          <cell r="E18">
            <v>0</v>
          </cell>
          <cell r="F18">
            <v>0</v>
          </cell>
          <cell r="G18">
            <v>1</v>
          </cell>
        </row>
        <row r="19">
          <cell r="A19" t="str">
            <v>G</v>
          </cell>
          <cell r="B19">
            <v>0.2260100671684443</v>
          </cell>
          <cell r="C19">
            <v>0.31619785595673816</v>
          </cell>
          <cell r="D19">
            <v>0.43590328970159703</v>
          </cell>
          <cell r="E19">
            <v>2.1888787173220417E-2</v>
          </cell>
          <cell r="F19">
            <v>0</v>
          </cell>
          <cell r="G19">
            <v>0.99999999999999989</v>
          </cell>
        </row>
        <row r="20">
          <cell r="A20" t="str">
            <v>G-DGP</v>
          </cell>
          <cell r="B20">
            <v>0.69712876692486192</v>
          </cell>
          <cell r="C20">
            <v>0.30287123307513802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G-DGU</v>
          </cell>
          <cell r="B21">
            <v>0.69712876692486192</v>
          </cell>
          <cell r="C21">
            <v>0.30287123307513802</v>
          </cell>
          <cell r="D21">
            <v>0</v>
          </cell>
          <cell r="E21">
            <v>0</v>
          </cell>
          <cell r="F21">
            <v>0</v>
          </cell>
          <cell r="G21">
            <v>1</v>
          </cell>
        </row>
        <row r="22">
          <cell r="A22" t="str">
            <v>GP</v>
          </cell>
          <cell r="B22">
            <v>0.49959188980619645</v>
          </cell>
          <cell r="C22">
            <v>0.22609641857856191</v>
          </cell>
          <cell r="D22">
            <v>0.26816692418170962</v>
          </cell>
          <cell r="E22">
            <v>6.1447674335319523E-3</v>
          </cell>
          <cell r="F22">
            <v>0</v>
          </cell>
          <cell r="G22">
            <v>1</v>
          </cell>
        </row>
        <row r="23">
          <cell r="A23" t="str">
            <v>G-SG</v>
          </cell>
          <cell r="B23">
            <v>0.48160002389405576</v>
          </cell>
          <cell r="C23">
            <v>0.51839997610594424</v>
          </cell>
          <cell r="D23">
            <v>0</v>
          </cell>
          <cell r="E23">
            <v>0</v>
          </cell>
          <cell r="F23">
            <v>0</v>
          </cell>
          <cell r="G23">
            <v>1</v>
          </cell>
        </row>
        <row r="24">
          <cell r="A24" t="str">
            <v>G-SITUS</v>
          </cell>
          <cell r="B24">
            <v>0</v>
          </cell>
          <cell r="C24">
            <v>0.28151619403368622</v>
          </cell>
          <cell r="D24">
            <v>0.71848380596631378</v>
          </cell>
          <cell r="E24">
            <v>0</v>
          </cell>
          <cell r="F24">
            <v>0</v>
          </cell>
          <cell r="G24">
            <v>1</v>
          </cell>
        </row>
        <row r="25">
          <cell r="A25" t="str">
            <v>I</v>
          </cell>
          <cell r="B25">
            <v>0.53998707351808606</v>
          </cell>
          <cell r="C25">
            <v>0.15386434637984731</v>
          </cell>
          <cell r="D25">
            <v>0.14399500993831293</v>
          </cell>
          <cell r="E25">
            <v>0.16215357016375356</v>
          </cell>
          <cell r="F25">
            <v>0</v>
          </cell>
          <cell r="G25">
            <v>0.99999999999999978</v>
          </cell>
        </row>
        <row r="26">
          <cell r="A26" t="str">
            <v>I-DGP</v>
          </cell>
          <cell r="B26">
            <v>1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1</v>
          </cell>
        </row>
        <row r="27">
          <cell r="A27" t="str">
            <v>I-DGU</v>
          </cell>
          <cell r="B27">
            <v>1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1</v>
          </cell>
        </row>
        <row r="28">
          <cell r="A28" t="str">
            <v>I-SG</v>
          </cell>
          <cell r="B28">
            <v>0.85151006596114365</v>
          </cell>
          <cell r="C28">
            <v>0.14848993403885644</v>
          </cell>
          <cell r="D28">
            <v>0</v>
          </cell>
          <cell r="E28">
            <v>0</v>
          </cell>
          <cell r="F28">
            <v>0</v>
          </cell>
          <cell r="G28">
            <v>1</v>
          </cell>
        </row>
        <row r="29">
          <cell r="A29" t="str">
            <v>I-SITUS</v>
          </cell>
          <cell r="B29">
            <v>1.5651651888977533E-2</v>
          </cell>
          <cell r="C29">
            <v>0.46532220748626302</v>
          </cell>
          <cell r="D29">
            <v>0.51902614062475938</v>
          </cell>
          <cell r="E29">
            <v>0</v>
          </cell>
          <cell r="F29">
            <v>0</v>
          </cell>
          <cell r="G29">
            <v>1</v>
          </cell>
        </row>
        <row r="30">
          <cell r="A30" t="str">
            <v>LABOR</v>
          </cell>
          <cell r="B30">
            <v>0.45335219290970558</v>
          </cell>
          <cell r="C30">
            <v>7.1868670968525381E-2</v>
          </cell>
          <cell r="D30">
            <v>0.33123699454750549</v>
          </cell>
          <cell r="E30">
            <v>0.14354214157426357</v>
          </cell>
          <cell r="F30">
            <v>0</v>
          </cell>
          <cell r="G30">
            <v>1</v>
          </cell>
        </row>
        <row r="31">
          <cell r="A31" t="str">
            <v>MSS</v>
          </cell>
          <cell r="B31">
            <v>0.88571749641381736</v>
          </cell>
          <cell r="C31">
            <v>5.9394239375457009E-3</v>
          </cell>
          <cell r="D31">
            <v>0.10834307964863696</v>
          </cell>
          <cell r="E31">
            <v>0</v>
          </cell>
          <cell r="F31">
            <v>0</v>
          </cell>
          <cell r="G31">
            <v>1</v>
          </cell>
        </row>
        <row r="32">
          <cell r="A32" t="str">
            <v>OTHDGP</v>
          </cell>
          <cell r="B32">
            <v>0.45284408892423755</v>
          </cell>
          <cell r="C32">
            <v>0.54715591107576234</v>
          </cell>
          <cell r="D32">
            <v>0</v>
          </cell>
          <cell r="E32">
            <v>0</v>
          </cell>
          <cell r="F32">
            <v>0</v>
          </cell>
          <cell r="G32">
            <v>0.99999999999999989</v>
          </cell>
        </row>
        <row r="33">
          <cell r="A33" t="str">
            <v>OTHDGU</v>
          </cell>
          <cell r="B33">
            <v>0.45284408892423755</v>
          </cell>
          <cell r="C33">
            <v>0.54715591107576234</v>
          </cell>
          <cell r="D33">
            <v>0</v>
          </cell>
          <cell r="E33">
            <v>0</v>
          </cell>
          <cell r="F33">
            <v>0</v>
          </cell>
          <cell r="G33">
            <v>0.99999999999999989</v>
          </cell>
        </row>
        <row r="34">
          <cell r="A34" t="str">
            <v>OTHSE</v>
          </cell>
          <cell r="B34">
            <v>0</v>
          </cell>
          <cell r="C34">
            <v>1</v>
          </cell>
          <cell r="D34">
            <v>0</v>
          </cell>
          <cell r="E34">
            <v>0</v>
          </cell>
          <cell r="F34">
            <v>0</v>
          </cell>
          <cell r="G34">
            <v>1</v>
          </cell>
        </row>
        <row r="35">
          <cell r="A35" t="str">
            <v>OTHSG</v>
          </cell>
          <cell r="B35">
            <v>0.45284408892423755</v>
          </cell>
          <cell r="C35">
            <v>0.54715591107576234</v>
          </cell>
          <cell r="D35">
            <v>0</v>
          </cell>
          <cell r="E35">
            <v>0</v>
          </cell>
          <cell r="F35">
            <v>0</v>
          </cell>
          <cell r="G35">
            <v>0.99999999999999989</v>
          </cell>
        </row>
        <row r="36">
          <cell r="A36" t="str">
            <v>OTHSGR</v>
          </cell>
          <cell r="B36">
            <v>0.45284408892423755</v>
          </cell>
          <cell r="C36">
            <v>0.54715591107576234</v>
          </cell>
          <cell r="D36">
            <v>0</v>
          </cell>
          <cell r="E36">
            <v>0</v>
          </cell>
          <cell r="F36">
            <v>0</v>
          </cell>
          <cell r="G36">
            <v>0.99999999999999989</v>
          </cell>
        </row>
        <row r="37">
          <cell r="A37" t="str">
            <v>OTHSITUS</v>
          </cell>
          <cell r="B37">
            <v>-0.91798374881682698</v>
          </cell>
          <cell r="C37">
            <v>0</v>
          </cell>
          <cell r="D37">
            <v>0</v>
          </cell>
          <cell r="E37">
            <v>0</v>
          </cell>
          <cell r="F37">
            <v>1.9179837488168268</v>
          </cell>
          <cell r="G37">
            <v>0.99999999999999978</v>
          </cell>
        </row>
        <row r="38">
          <cell r="A38" t="str">
            <v>OTHSO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1</v>
          </cell>
          <cell r="G38">
            <v>1</v>
          </cell>
        </row>
        <row r="39">
          <cell r="A39" t="str">
            <v>P</v>
          </cell>
          <cell r="B39">
            <v>1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1</v>
          </cell>
        </row>
        <row r="40">
          <cell r="A40" t="str">
            <v>SCHMA</v>
          </cell>
          <cell r="B40">
            <v>0.47174576202078411</v>
          </cell>
          <cell r="C40">
            <v>0.21091472829240293</v>
          </cell>
          <cell r="D40">
            <v>0.31105700829363492</v>
          </cell>
          <cell r="E40">
            <v>9.8135733891313841E-4</v>
          </cell>
          <cell r="F40">
            <v>5.3011440542645571E-3</v>
          </cell>
          <cell r="G40">
            <v>0.99999999999999956</v>
          </cell>
        </row>
        <row r="41">
          <cell r="A41" t="str">
            <v>SCHMAF</v>
          </cell>
          <cell r="B41">
            <v>1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1</v>
          </cell>
        </row>
        <row r="42">
          <cell r="A42" t="str">
            <v>SCHMAP</v>
          </cell>
          <cell r="B42">
            <v>-0.75795932537237365</v>
          </cell>
          <cell r="C42">
            <v>0.78527391140388569</v>
          </cell>
          <cell r="D42">
            <v>0.95685566479011586</v>
          </cell>
          <cell r="E42">
            <v>1.5829749178372498E-2</v>
          </cell>
          <cell r="F42">
            <v>0</v>
          </cell>
          <cell r="G42">
            <v>1.0000000000000004</v>
          </cell>
        </row>
        <row r="43">
          <cell r="A43" t="str">
            <v>SCHMAP-SO</v>
          </cell>
          <cell r="B43">
            <v>0.49963268147253687</v>
          </cell>
          <cell r="C43">
            <v>0.22911315901967289</v>
          </cell>
          <cell r="D43">
            <v>0.27125419764111125</v>
          </cell>
          <cell r="E43">
            <v>-3.8133320858214488E-8</v>
          </cell>
          <cell r="F43">
            <v>0</v>
          </cell>
          <cell r="G43">
            <v>1</v>
          </cell>
        </row>
        <row r="44">
          <cell r="A44" t="str">
            <v>SCHMAT</v>
          </cell>
          <cell r="B44">
            <v>0.47219501598182834</v>
          </cell>
          <cell r="C44">
            <v>0.21070489494234179</v>
          </cell>
          <cell r="D44">
            <v>0.31082107562372696</v>
          </cell>
          <cell r="E44">
            <v>9.7593270587111828E-4</v>
          </cell>
          <cell r="F44">
            <v>5.3030807462314845E-3</v>
          </cell>
          <cell r="G44">
            <v>0.99999999999999978</v>
          </cell>
        </row>
        <row r="45">
          <cell r="A45" t="str">
            <v>SCHMAT-GPS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</row>
        <row r="46">
          <cell r="A46" t="str">
            <v>SCHMAT-SE</v>
          </cell>
          <cell r="B46">
            <v>1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1</v>
          </cell>
        </row>
        <row r="47">
          <cell r="A47" t="str">
            <v>SCHMAT-SITUS</v>
          </cell>
          <cell r="B47">
            <v>0.85661566903082975</v>
          </cell>
          <cell r="C47">
            <v>7.2037652181307116E-2</v>
          </cell>
          <cell r="D47">
            <v>0.14590200849538232</v>
          </cell>
          <cell r="E47">
            <v>5.3490084142608797E-3</v>
          </cell>
          <cell r="F47">
            <v>-7.9904338121780036E-2</v>
          </cell>
          <cell r="G47">
            <v>1</v>
          </cell>
        </row>
        <row r="48">
          <cell r="A48" t="str">
            <v>SCHMAT-SNP</v>
          </cell>
          <cell r="B48">
            <v>0.49963158785184331</v>
          </cell>
          <cell r="C48">
            <v>0.2290331249822315</v>
          </cell>
          <cell r="D48">
            <v>0.27117234949373559</v>
          </cell>
          <cell r="E48">
            <v>1.6293767218971753E-4</v>
          </cell>
          <cell r="F48">
            <v>0</v>
          </cell>
          <cell r="G48">
            <v>1.0000000000000002</v>
          </cell>
        </row>
        <row r="49">
          <cell r="A49" t="str">
            <v>SCHMAT-SO</v>
          </cell>
          <cell r="B49">
            <v>0.44543698762527317</v>
          </cell>
          <cell r="C49">
            <v>4.4975644524334231E-2</v>
          </cell>
          <cell r="D49">
            <v>0.34149566220188782</v>
          </cell>
          <cell r="E49">
            <v>0.16809170564850481</v>
          </cell>
          <cell r="F49">
            <v>0</v>
          </cell>
          <cell r="G49">
            <v>1</v>
          </cell>
        </row>
        <row r="50">
          <cell r="A50" t="str">
            <v>SCHMD</v>
          </cell>
          <cell r="B50">
            <v>0.45923393643128724</v>
          </cell>
          <cell r="C50">
            <v>0.29885477056257814</v>
          </cell>
          <cell r="D50">
            <v>0.22443062267622949</v>
          </cell>
          <cell r="E50">
            <v>1.1170675782311459E-3</v>
          </cell>
          <cell r="F50">
            <v>1.6363602751674179E-2</v>
          </cell>
          <cell r="G50">
            <v>1.0000000000000002</v>
          </cell>
        </row>
        <row r="51">
          <cell r="A51" t="str">
            <v>SCHMDF</v>
          </cell>
          <cell r="B51">
            <v>1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1</v>
          </cell>
        </row>
        <row r="52">
          <cell r="A52" t="str">
            <v>SCHMDP</v>
          </cell>
          <cell r="B52">
            <v>0.8623094899288325</v>
          </cell>
          <cell r="C52">
            <v>0.10367631354286036</v>
          </cell>
          <cell r="D52">
            <v>6.6698255312296548E-2</v>
          </cell>
          <cell r="E52">
            <v>-3.2684058783989375E-2</v>
          </cell>
          <cell r="F52">
            <v>0</v>
          </cell>
          <cell r="G52">
            <v>1</v>
          </cell>
        </row>
        <row r="53">
          <cell r="A53" t="str">
            <v>SCHMDP-SO</v>
          </cell>
          <cell r="B53">
            <v>0.45335219290970558</v>
          </cell>
          <cell r="C53">
            <v>7.1868670968525381E-2</v>
          </cell>
          <cell r="D53">
            <v>0.33123699454750549</v>
          </cell>
          <cell r="E53">
            <v>0.14354214157426357</v>
          </cell>
          <cell r="F53">
            <v>0</v>
          </cell>
          <cell r="G53">
            <v>1</v>
          </cell>
        </row>
        <row r="54">
          <cell r="A54" t="str">
            <v>SCHMDT</v>
          </cell>
          <cell r="B54">
            <v>0.45903580350046136</v>
          </cell>
          <cell r="C54">
            <v>0.29895071108635302</v>
          </cell>
          <cell r="D54">
            <v>0.22450815646849434</v>
          </cell>
          <cell r="E54">
            <v>1.1336826177026551E-3</v>
          </cell>
          <cell r="F54">
            <v>1.6371646326988849E-2</v>
          </cell>
          <cell r="G54">
            <v>1.0000000000000002</v>
          </cell>
        </row>
        <row r="55">
          <cell r="A55" t="str">
            <v>SCHMDT-GPS</v>
          </cell>
          <cell r="B55">
            <v>0.49963266917769278</v>
          </cell>
          <cell r="C55">
            <v>0.22911311724620584</v>
          </cell>
          <cell r="D55">
            <v>0.27125421357610152</v>
          </cell>
          <cell r="E55">
            <v>0</v>
          </cell>
          <cell r="F55">
            <v>0</v>
          </cell>
          <cell r="G55">
            <v>1.0000000000000002</v>
          </cell>
        </row>
        <row r="56">
          <cell r="A56" t="str">
            <v>SCHMDT-SG</v>
          </cell>
          <cell r="B56">
            <v>1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1</v>
          </cell>
        </row>
        <row r="57">
          <cell r="A57" t="str">
            <v>SCHMDT-SITUS</v>
          </cell>
          <cell r="B57">
            <v>0.18951145219644078</v>
          </cell>
          <cell r="C57">
            <v>-0.12354218897933467</v>
          </cell>
          <cell r="D57">
            <v>-0.14640891898247038</v>
          </cell>
          <cell r="E57">
            <v>-1.8200807516633158E-3</v>
          </cell>
          <cell r="F57">
            <v>1.0822597365170277</v>
          </cell>
          <cell r="G57">
            <v>1</v>
          </cell>
        </row>
        <row r="58">
          <cell r="A58" t="str">
            <v>SCHMDT-SNP</v>
          </cell>
          <cell r="B58">
            <v>0.49963266917769278</v>
          </cell>
          <cell r="C58">
            <v>0.22911311724620581</v>
          </cell>
          <cell r="D58">
            <v>0.27125421357610152</v>
          </cell>
          <cell r="E58">
            <v>0</v>
          </cell>
          <cell r="F58">
            <v>0</v>
          </cell>
          <cell r="G58">
            <v>1.0000000000000002</v>
          </cell>
        </row>
        <row r="59">
          <cell r="A59" t="str">
            <v>SCHMDT-SO</v>
          </cell>
          <cell r="B59">
            <v>0.50434165600796499</v>
          </cell>
          <cell r="C59">
            <v>1.2952762775245843E-2</v>
          </cell>
          <cell r="D59">
            <v>0.23684702615101183</v>
          </cell>
          <cell r="E59">
            <v>0.24585855506577742</v>
          </cell>
          <cell r="F59">
            <v>0</v>
          </cell>
          <cell r="G59">
            <v>1</v>
          </cell>
        </row>
        <row r="60">
          <cell r="A60" t="str">
            <v>T</v>
          </cell>
          <cell r="B60">
            <v>0</v>
          </cell>
          <cell r="C60">
            <v>1</v>
          </cell>
          <cell r="D60">
            <v>0</v>
          </cell>
          <cell r="E60">
            <v>0</v>
          </cell>
          <cell r="F60">
            <v>0</v>
          </cell>
          <cell r="G60">
            <v>1</v>
          </cell>
        </row>
        <row r="61">
          <cell r="A61" t="str">
            <v>TAXDEPR</v>
          </cell>
          <cell r="B61">
            <v>0.39509538323559351</v>
          </cell>
          <cell r="C61">
            <v>0.34886582064973848</v>
          </cell>
          <cell r="D61">
            <v>0.25216650829125364</v>
          </cell>
          <cell r="E61">
            <v>3.8722878234144702E-3</v>
          </cell>
          <cell r="F61">
            <v>0</v>
          </cell>
          <cell r="G61">
            <v>1.0000000000000002</v>
          </cell>
        </row>
        <row r="62">
          <cell r="A62" t="str">
            <v>TD</v>
          </cell>
          <cell r="B62">
            <v>0</v>
          </cell>
          <cell r="C62">
            <v>0.45788984038921893</v>
          </cell>
          <cell r="D62">
            <v>0.54211015961078102</v>
          </cell>
          <cell r="E62">
            <v>0</v>
          </cell>
          <cell r="F62">
            <v>0</v>
          </cell>
          <cell r="G62">
            <v>1</v>
          </cell>
        </row>
        <row r="63">
          <cell r="A63" t="str">
            <v>CWC</v>
          </cell>
          <cell r="B63">
            <v>0.69234097534822014</v>
          </cell>
          <cell r="C63">
            <v>9.218694654893736E-2</v>
          </cell>
          <cell r="D63">
            <v>0.13715263548266157</v>
          </cell>
          <cell r="E63">
            <v>3.966637987077537E-2</v>
          </cell>
          <cell r="F63">
            <v>3.8653062749405429E-2</v>
          </cell>
          <cell r="G63">
            <v>0.99999999999999978</v>
          </cell>
        </row>
        <row r="64">
          <cell r="A64" t="str">
            <v>DITEXP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</row>
        <row r="65">
          <cell r="A65" t="str">
            <v>FIT</v>
          </cell>
          <cell r="B65">
            <v>-7.7013130038945707</v>
          </cell>
          <cell r="C65">
            <v>1.9520155084873207</v>
          </cell>
          <cell r="D65">
            <v>6.9100382193439405</v>
          </cell>
          <cell r="E65">
            <v>-0.29981851620427646</v>
          </cell>
          <cell r="F65">
            <v>0.13907779226759839</v>
          </cell>
          <cell r="G65">
            <v>1.0000000000000127</v>
          </cell>
        </row>
        <row r="66">
          <cell r="A66" t="str">
            <v>IBT</v>
          </cell>
          <cell r="B66">
            <v>-0.33219363183715694</v>
          </cell>
          <cell r="C66">
            <v>0.29885864679161095</v>
          </cell>
          <cell r="D66">
            <v>1.0579448075757216</v>
          </cell>
          <cell r="E66">
            <v>-4.5902993929241492E-2</v>
          </cell>
          <cell r="F66">
            <v>2.1293171399067914E-2</v>
          </cell>
          <cell r="G66">
            <v>1.000000000000002</v>
          </cell>
        </row>
        <row r="67">
          <cell r="A67" t="str">
            <v>NONE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NUTIL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A69" t="str">
            <v>PT</v>
          </cell>
          <cell r="B69">
            <v>0.68107778524754803</v>
          </cell>
          <cell r="C69">
            <v>0.31892221475245197</v>
          </cell>
          <cell r="D69">
            <v>0</v>
          </cell>
          <cell r="E69">
            <v>0</v>
          </cell>
          <cell r="F69">
            <v>0</v>
          </cell>
          <cell r="G69">
            <v>1</v>
          </cell>
        </row>
        <row r="70">
          <cell r="A70" t="str">
            <v>PTD</v>
          </cell>
          <cell r="B70">
            <v>0.47346350936693476</v>
          </cell>
          <cell r="C70">
            <v>0.22170453108654634</v>
          </cell>
          <cell r="D70">
            <v>0.30483195954651898</v>
          </cell>
          <cell r="E70">
            <v>0</v>
          </cell>
          <cell r="F70">
            <v>0</v>
          </cell>
          <cell r="G70">
            <v>1</v>
          </cell>
        </row>
        <row r="71">
          <cell r="A71" t="str">
            <v>REVREQ</v>
          </cell>
          <cell r="B71">
            <v>0.63443939990124099</v>
          </cell>
          <cell r="C71">
            <v>0.14551233698083962</v>
          </cell>
          <cell r="D71">
            <v>0.16986993758631633</v>
          </cell>
          <cell r="E71">
            <v>2.6263140528786824E-2</v>
          </cell>
          <cell r="F71">
            <v>2.3915185002816249E-2</v>
          </cell>
          <cell r="G71">
            <v>1</v>
          </cell>
        </row>
        <row r="72">
          <cell r="A72" t="str">
            <v>SIT</v>
          </cell>
          <cell r="B72">
            <v>-0.33219363183715694</v>
          </cell>
          <cell r="C72">
            <v>0.29885864679161095</v>
          </cell>
          <cell r="D72">
            <v>1.0579448075757216</v>
          </cell>
          <cell r="E72">
            <v>-4.5902993929241492E-2</v>
          </cell>
          <cell r="F72">
            <v>2.1293171399067914E-2</v>
          </cell>
          <cell r="G72">
            <v>1.000000000000002</v>
          </cell>
        </row>
        <row r="73">
          <cell r="A73" t="str">
            <v>STEP_UP</v>
          </cell>
          <cell r="B73">
            <v>7.9654312392376359E-2</v>
          </cell>
          <cell r="C73">
            <v>0.92034568760762359</v>
          </cell>
          <cell r="D73">
            <v>0</v>
          </cell>
          <cell r="E73">
            <v>0</v>
          </cell>
          <cell r="F73">
            <v>0</v>
          </cell>
          <cell r="G73">
            <v>1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-GRID En Chg IRP"/>
      <sheetName val="PriceForecast"/>
      <sheetName val="GRID Demand IRP (Displaced)"/>
      <sheetName val="Resource verification"/>
      <sheetName val="GRID Heat Rate IRP"/>
      <sheetName val="GRID EOR IRP"/>
      <sheetName val="GRID Planned Outage IRP"/>
      <sheetName val="GRID Del Pt IRP"/>
    </sheetNames>
    <sheetDataSet>
      <sheetData sheetId="0" refreshError="1"/>
      <sheetData sheetId="1" refreshError="1">
        <row r="7">
          <cell r="N7" t="str">
            <v>Year</v>
          </cell>
          <cell r="O7" t="str">
            <v>COB</v>
          </cell>
          <cell r="P7" t="str">
            <v>Mead</v>
          </cell>
          <cell r="Q7" t="str">
            <v>Mona</v>
          </cell>
          <cell r="R7" t="str">
            <v>Mid C</v>
          </cell>
          <cell r="S7" t="str">
            <v>NOB</v>
          </cell>
        </row>
        <row r="8">
          <cell r="N8">
            <v>2012</v>
          </cell>
          <cell r="O8">
            <v>999</v>
          </cell>
          <cell r="P8">
            <v>999</v>
          </cell>
          <cell r="Q8">
            <v>999</v>
          </cell>
          <cell r="R8">
            <v>999</v>
          </cell>
          <cell r="S8">
            <v>999</v>
          </cell>
        </row>
        <row r="9">
          <cell r="N9">
            <v>2013</v>
          </cell>
          <cell r="O9">
            <v>46.75</v>
          </cell>
          <cell r="P9">
            <v>49.25</v>
          </cell>
          <cell r="Q9">
            <v>50.08</v>
          </cell>
          <cell r="R9">
            <v>42.25</v>
          </cell>
          <cell r="S9">
            <v>51.16</v>
          </cell>
        </row>
        <row r="10">
          <cell r="N10">
            <v>2014</v>
          </cell>
          <cell r="O10">
            <v>48.25</v>
          </cell>
          <cell r="P10">
            <v>49</v>
          </cell>
          <cell r="Q10">
            <v>49.83</v>
          </cell>
          <cell r="R10">
            <v>42.19</v>
          </cell>
          <cell r="S10">
            <v>51.56</v>
          </cell>
        </row>
        <row r="11">
          <cell r="N11">
            <v>2015</v>
          </cell>
          <cell r="O11">
            <v>50.5</v>
          </cell>
          <cell r="P11">
            <v>51</v>
          </cell>
          <cell r="Q11">
            <v>51.83</v>
          </cell>
          <cell r="R11">
            <v>44.69</v>
          </cell>
          <cell r="S11">
            <v>53.87</v>
          </cell>
        </row>
        <row r="12">
          <cell r="N12">
            <v>2016</v>
          </cell>
          <cell r="O12">
            <v>52.5</v>
          </cell>
          <cell r="P12">
            <v>52.75</v>
          </cell>
          <cell r="Q12">
            <v>53.58</v>
          </cell>
          <cell r="R12">
            <v>46.69</v>
          </cell>
          <cell r="S12">
            <v>55.7</v>
          </cell>
        </row>
        <row r="13">
          <cell r="N13">
            <v>2017</v>
          </cell>
          <cell r="O13">
            <v>54.65</v>
          </cell>
          <cell r="P13">
            <v>54.75</v>
          </cell>
          <cell r="Q13">
            <v>55.58</v>
          </cell>
          <cell r="R13">
            <v>49.34</v>
          </cell>
          <cell r="S13">
            <v>57.73</v>
          </cell>
        </row>
        <row r="14">
          <cell r="N14">
            <v>2018</v>
          </cell>
          <cell r="O14">
            <v>57.15</v>
          </cell>
          <cell r="P14">
            <v>57</v>
          </cell>
          <cell r="Q14">
            <v>57.83</v>
          </cell>
          <cell r="R14">
            <v>51.84</v>
          </cell>
          <cell r="S14">
            <v>60.04</v>
          </cell>
        </row>
        <row r="15">
          <cell r="N15">
            <v>2019</v>
          </cell>
          <cell r="O15">
            <v>58.6</v>
          </cell>
          <cell r="P15">
            <v>63.29</v>
          </cell>
          <cell r="Q15">
            <v>64.12</v>
          </cell>
          <cell r="R15">
            <v>56.7</v>
          </cell>
          <cell r="S15">
            <v>64.84</v>
          </cell>
        </row>
        <row r="16">
          <cell r="N16">
            <v>2020</v>
          </cell>
          <cell r="O16">
            <v>60.06</v>
          </cell>
          <cell r="P16">
            <v>69.569999999999993</v>
          </cell>
          <cell r="Q16">
            <v>70.400000000000006</v>
          </cell>
          <cell r="R16">
            <v>61.56</v>
          </cell>
          <cell r="S16">
            <v>69.7</v>
          </cell>
        </row>
        <row r="17">
          <cell r="N17">
            <v>2021</v>
          </cell>
          <cell r="O17">
            <v>63.82</v>
          </cell>
          <cell r="P17">
            <v>72.709999999999994</v>
          </cell>
          <cell r="Q17">
            <v>73.55</v>
          </cell>
          <cell r="R17">
            <v>65.290000000000006</v>
          </cell>
          <cell r="S17">
            <v>73.430000000000007</v>
          </cell>
        </row>
        <row r="18">
          <cell r="N18">
            <v>2022</v>
          </cell>
          <cell r="O18">
            <v>69.63</v>
          </cell>
          <cell r="P18">
            <v>79.7</v>
          </cell>
          <cell r="Q18">
            <v>80.53</v>
          </cell>
          <cell r="R18">
            <v>68.8</v>
          </cell>
          <cell r="S18">
            <v>76.94</v>
          </cell>
        </row>
        <row r="19">
          <cell r="N19">
            <v>2023</v>
          </cell>
          <cell r="O19">
            <v>75.5</v>
          </cell>
          <cell r="P19">
            <v>85.6</v>
          </cell>
          <cell r="Q19">
            <v>86.44</v>
          </cell>
          <cell r="R19">
            <v>75.03</v>
          </cell>
          <cell r="S19">
            <v>83.17</v>
          </cell>
        </row>
        <row r="20">
          <cell r="N20">
            <v>2024</v>
          </cell>
          <cell r="O20">
            <v>75.819999999999993</v>
          </cell>
          <cell r="P20">
            <v>86.41</v>
          </cell>
          <cell r="Q20">
            <v>87.24</v>
          </cell>
          <cell r="R20">
            <v>75.22</v>
          </cell>
          <cell r="S20">
            <v>83.36</v>
          </cell>
        </row>
        <row r="21">
          <cell r="N21">
            <v>2025</v>
          </cell>
          <cell r="O21">
            <v>75.849999999999994</v>
          </cell>
          <cell r="P21">
            <v>87</v>
          </cell>
          <cell r="Q21">
            <v>87.83</v>
          </cell>
          <cell r="R21">
            <v>75.39</v>
          </cell>
          <cell r="S21">
            <v>83.53</v>
          </cell>
        </row>
        <row r="22">
          <cell r="N22">
            <v>2026</v>
          </cell>
          <cell r="O22">
            <v>79.25</v>
          </cell>
          <cell r="P22">
            <v>90.16</v>
          </cell>
          <cell r="Q22">
            <v>91</v>
          </cell>
          <cell r="R22">
            <v>78.61</v>
          </cell>
          <cell r="S22">
            <v>86.75</v>
          </cell>
        </row>
        <row r="23">
          <cell r="N23">
            <v>2027</v>
          </cell>
          <cell r="O23">
            <v>81.3</v>
          </cell>
          <cell r="P23">
            <v>92.46</v>
          </cell>
          <cell r="Q23">
            <v>93.29</v>
          </cell>
          <cell r="R23">
            <v>80.63</v>
          </cell>
          <cell r="S23">
            <v>88.77</v>
          </cell>
        </row>
        <row r="24">
          <cell r="N24">
            <v>2028</v>
          </cell>
          <cell r="O24">
            <v>82.37</v>
          </cell>
          <cell r="P24">
            <v>93.15</v>
          </cell>
          <cell r="Q24">
            <v>93.99</v>
          </cell>
          <cell r="R24">
            <v>81.73</v>
          </cell>
          <cell r="S24">
            <v>89.87</v>
          </cell>
        </row>
        <row r="25">
          <cell r="N25">
            <v>2029</v>
          </cell>
          <cell r="O25">
            <v>85.71</v>
          </cell>
          <cell r="P25">
            <v>96.45</v>
          </cell>
          <cell r="Q25">
            <v>97.28</v>
          </cell>
          <cell r="R25">
            <v>85.07</v>
          </cell>
          <cell r="S25">
            <v>93.21</v>
          </cell>
        </row>
        <row r="26">
          <cell r="N26">
            <v>2030</v>
          </cell>
          <cell r="O26">
            <v>87.73</v>
          </cell>
          <cell r="P26">
            <v>98.45</v>
          </cell>
          <cell r="Q26">
            <v>99.29</v>
          </cell>
          <cell r="R26">
            <v>87.05</v>
          </cell>
          <cell r="S26">
            <v>95.19</v>
          </cell>
        </row>
        <row r="27">
          <cell r="N27">
            <v>2031</v>
          </cell>
          <cell r="O27">
            <v>90.46</v>
          </cell>
          <cell r="P27">
            <v>101.19</v>
          </cell>
          <cell r="Q27">
            <v>102.03</v>
          </cell>
          <cell r="R27">
            <v>89.61</v>
          </cell>
          <cell r="S27">
            <v>97.75</v>
          </cell>
        </row>
        <row r="28">
          <cell r="N28">
            <v>2032</v>
          </cell>
          <cell r="O28">
            <v>92.92</v>
          </cell>
          <cell r="P28">
            <v>103.79</v>
          </cell>
          <cell r="Q28">
            <v>104.63</v>
          </cell>
          <cell r="R28">
            <v>92.31</v>
          </cell>
          <cell r="S28">
            <v>100.45</v>
          </cell>
        </row>
        <row r="29">
          <cell r="N29">
            <v>2033</v>
          </cell>
          <cell r="O29">
            <v>94.79</v>
          </cell>
          <cell r="P29">
            <v>105.79</v>
          </cell>
          <cell r="Q29">
            <v>106.62</v>
          </cell>
          <cell r="R29">
            <v>94.05</v>
          </cell>
          <cell r="S29">
            <v>102.19</v>
          </cell>
        </row>
        <row r="30">
          <cell r="N30">
            <v>2034</v>
          </cell>
          <cell r="O30">
            <v>96.43</v>
          </cell>
          <cell r="P30">
            <v>107.84</v>
          </cell>
          <cell r="Q30">
            <v>108.67</v>
          </cell>
          <cell r="R30">
            <v>95.62</v>
          </cell>
          <cell r="S30">
            <v>103.76</v>
          </cell>
        </row>
        <row r="31">
          <cell r="N31">
            <v>2035</v>
          </cell>
          <cell r="O31">
            <v>98.6</v>
          </cell>
          <cell r="P31">
            <v>110.26</v>
          </cell>
          <cell r="Q31">
            <v>111.1</v>
          </cell>
          <cell r="R31">
            <v>97.95</v>
          </cell>
          <cell r="S31">
            <v>106.09</v>
          </cell>
        </row>
        <row r="32">
          <cell r="N32">
            <v>2036</v>
          </cell>
          <cell r="O32">
            <v>101</v>
          </cell>
          <cell r="P32">
            <v>111.75</v>
          </cell>
          <cell r="Q32">
            <v>112.58</v>
          </cell>
          <cell r="R32">
            <v>100.27</v>
          </cell>
          <cell r="S32">
            <v>108.41</v>
          </cell>
        </row>
        <row r="33">
          <cell r="N33">
            <v>2037</v>
          </cell>
          <cell r="O33">
            <v>102.98</v>
          </cell>
          <cell r="P33">
            <v>113.77</v>
          </cell>
          <cell r="Q33">
            <v>114.6</v>
          </cell>
          <cell r="R33">
            <v>102.47</v>
          </cell>
          <cell r="S33">
            <v>110.61</v>
          </cell>
        </row>
        <row r="34">
          <cell r="N34">
            <v>2038</v>
          </cell>
          <cell r="O34">
            <v>105.9</v>
          </cell>
          <cell r="P34">
            <v>116.72</v>
          </cell>
          <cell r="Q34">
            <v>117.56</v>
          </cell>
          <cell r="R34">
            <v>105.8</v>
          </cell>
          <cell r="S34">
            <v>113.94</v>
          </cell>
        </row>
        <row r="36">
          <cell r="N36" t="str">
            <v>Cost</v>
          </cell>
          <cell r="O36">
            <v>1</v>
          </cell>
          <cell r="P36">
            <v>1</v>
          </cell>
          <cell r="Q36">
            <v>1</v>
          </cell>
          <cell r="R36">
            <v>1</v>
          </cell>
          <cell r="S36">
            <v>1</v>
          </cell>
        </row>
        <row r="37">
          <cell r="N37" t="str">
            <v>Rank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Total Adj"/>
      <sheetName val="Restating Adj"/>
      <sheetName val="Pro Forma Adj"/>
      <sheetName val="Interest Calc"/>
      <sheetName val="Variables"/>
      <sheetName val="Check Sheet"/>
      <sheetName val="Exhibit No.__(NCS-2) pg 1"/>
      <sheetName val="Exhibit No.__(NCS-2) pg 2-3"/>
      <sheetName val="Page 1.4"/>
      <sheetName val="Page 1.5"/>
      <sheetName val="Page 1.6"/>
    </sheetNames>
    <sheetDataSet>
      <sheetData sheetId="0">
        <row r="9">
          <cell r="B9">
            <v>317700179.76000005</v>
          </cell>
        </row>
        <row r="37">
          <cell r="B37">
            <v>40389777.94615829</v>
          </cell>
          <cell r="F37">
            <v>54841106.839641094</v>
          </cell>
        </row>
        <row r="64">
          <cell r="B64">
            <v>788256371.82205129</v>
          </cell>
          <cell r="F64">
            <v>812975758.31408727</v>
          </cell>
        </row>
        <row r="67">
          <cell r="B67">
            <v>5.0710212460143671E-2</v>
          </cell>
          <cell r="F67">
            <v>8.2061177994275147E-2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8">
          <cell r="E8">
            <v>2.4993500000000002E-2</v>
          </cell>
        </row>
        <row r="9">
          <cell r="E9">
            <v>1.3500000000000001E-5</v>
          </cell>
        </row>
        <row r="10">
          <cell r="C10">
            <v>0.51729999999999998</v>
          </cell>
        </row>
        <row r="11">
          <cell r="E11">
            <v>7.6700000000000004E-2</v>
          </cell>
        </row>
        <row r="20">
          <cell r="D20">
            <v>6.3400000000000001E-3</v>
          </cell>
        </row>
        <row r="21">
          <cell r="D21">
            <v>2E-3</v>
          </cell>
        </row>
        <row r="22">
          <cell r="D22">
            <v>3.8730000000000001E-2</v>
          </cell>
        </row>
        <row r="34">
          <cell r="D34">
            <v>0.61939999999999995</v>
          </cell>
        </row>
      </sheetData>
      <sheetData sheetId="6" refreshError="1"/>
      <sheetData sheetId="7" refreshError="1"/>
      <sheetData sheetId="8"/>
      <sheetData sheetId="9">
        <row r="6">
          <cell r="D6">
            <v>3905479.1195230857</v>
          </cell>
        </row>
      </sheetData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lookup"/>
      <sheetName val="Wheeling"/>
    </sheetNames>
    <sheetDataSet>
      <sheetData sheetId="0">
        <row r="1">
          <cell r="A1" t="str">
            <v>PacifiCorp</v>
          </cell>
        </row>
      </sheetData>
      <sheetData sheetId="1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Pacific Gas and Electric s524491</v>
          </cell>
          <cell r="D9" t="str">
            <v>Post Merger</v>
          </cell>
        </row>
        <row r="10">
          <cell r="C10" t="str">
            <v>PSCO s100035</v>
          </cell>
          <cell r="D10" t="str">
            <v>Post Merger</v>
          </cell>
        </row>
        <row r="11">
          <cell r="C11" t="str">
            <v>Salt River Project s322940</v>
          </cell>
          <cell r="D11" t="str">
            <v>Post Merger</v>
          </cell>
        </row>
        <row r="12">
          <cell r="C12" t="str">
            <v>Sierra Pac 2 s25270</v>
          </cell>
          <cell r="D12" t="str">
            <v>Post Merger</v>
          </cell>
        </row>
        <row r="13">
          <cell r="C13" t="str">
            <v>SCE s 513948</v>
          </cell>
          <cell r="D13" t="str">
            <v>Post Merger</v>
          </cell>
        </row>
        <row r="14">
          <cell r="C14" t="str">
            <v>SDG&amp;E s513949</v>
          </cell>
          <cell r="D14" t="str">
            <v>Post Merger</v>
          </cell>
        </row>
        <row r="15">
          <cell r="C15" t="str">
            <v>SMUD s24296</v>
          </cell>
          <cell r="D15" t="str">
            <v>Pacific Pre Merger</v>
          </cell>
        </row>
        <row r="16">
          <cell r="C16" t="str">
            <v>UAMPS s223863</v>
          </cell>
          <cell r="D16" t="str">
            <v>Post Merger</v>
          </cell>
        </row>
        <row r="17">
          <cell r="C17" t="str">
            <v>UAMPS s404236</v>
          </cell>
          <cell r="D17" t="str">
            <v>Post Merger</v>
          </cell>
        </row>
        <row r="18">
          <cell r="C18" t="str">
            <v>UMPA II s45631</v>
          </cell>
          <cell r="D18" t="str">
            <v>Post Merger</v>
          </cell>
        </row>
        <row r="20">
          <cell r="C20" t="str">
            <v>APS Supplemental p27875</v>
          </cell>
          <cell r="D20" t="str">
            <v>Post Merger</v>
          </cell>
        </row>
        <row r="21">
          <cell r="C21" t="str">
            <v>Avoided Cost Resource</v>
          </cell>
          <cell r="D21" t="str">
            <v>Post Merger</v>
          </cell>
        </row>
        <row r="22">
          <cell r="C22" t="str">
            <v>Blanding Purchase p379174</v>
          </cell>
          <cell r="D22" t="str">
            <v>Post Merger</v>
          </cell>
        </row>
        <row r="23">
          <cell r="C23" t="str">
            <v>BPA Reserve Purchase</v>
          </cell>
          <cell r="D23" t="str">
            <v>Post Merger</v>
          </cell>
        </row>
        <row r="24">
          <cell r="C24" t="str">
            <v>Chehalis Station Service</v>
          </cell>
          <cell r="D24" t="str">
            <v>Post Merger</v>
          </cell>
        </row>
        <row r="25">
          <cell r="C25" t="str">
            <v xml:space="preserve">Combine Hills Wind p160595 </v>
          </cell>
          <cell r="D25" t="str">
            <v>Post Merger</v>
          </cell>
        </row>
        <row r="26">
          <cell r="C26" t="str">
            <v>Constellation p257677</v>
          </cell>
          <cell r="D26" t="str">
            <v>Post Merger</v>
          </cell>
        </row>
        <row r="27">
          <cell r="C27" t="str">
            <v>Constellation p257678</v>
          </cell>
          <cell r="D27" t="str">
            <v>Post Merger</v>
          </cell>
        </row>
        <row r="28">
          <cell r="C28" t="str">
            <v>Constellation p268849</v>
          </cell>
          <cell r="D28" t="str">
            <v>Post Merger</v>
          </cell>
        </row>
        <row r="29">
          <cell r="C29" t="str">
            <v>Deseret Purchase p194277</v>
          </cell>
          <cell r="D29" t="str">
            <v>Post Merger</v>
          </cell>
        </row>
        <row r="30">
          <cell r="C30" t="str">
            <v>Douglas PUD Settlement p38185</v>
          </cell>
          <cell r="D30" t="str">
            <v>Mid Columbia</v>
          </cell>
        </row>
        <row r="31">
          <cell r="C31" t="str">
            <v>Gemstate p99489</v>
          </cell>
          <cell r="D31" t="str">
            <v>Gemstate</v>
          </cell>
        </row>
        <row r="32">
          <cell r="C32" t="str">
            <v>Georgia-Pacific Camas</v>
          </cell>
          <cell r="D32" t="str">
            <v>Post Merger</v>
          </cell>
        </row>
        <row r="33">
          <cell r="C33" t="str">
            <v>Grant County 10 aMW p66274</v>
          </cell>
          <cell r="D33" t="str">
            <v>Misc/Pacific</v>
          </cell>
        </row>
        <row r="34">
          <cell r="C34" t="str">
            <v>Hermiston Purchase p99563</v>
          </cell>
          <cell r="D34" t="str">
            <v>Post Merger</v>
          </cell>
        </row>
        <row r="35">
          <cell r="C35" t="str">
            <v>Hurricane Purchase p393045</v>
          </cell>
          <cell r="D35" t="str">
            <v>Post Merger</v>
          </cell>
        </row>
        <row r="36">
          <cell r="C36" t="str">
            <v>Idaho Power p278538</v>
          </cell>
          <cell r="D36" t="str">
            <v>Post Merger</v>
          </cell>
        </row>
        <row r="37">
          <cell r="C37" t="str">
            <v>IPP Purchase</v>
          </cell>
          <cell r="D37" t="str">
            <v>IPP Layoff</v>
          </cell>
        </row>
        <row r="38">
          <cell r="C38" t="str">
            <v>Kennecott Generation Incentive</v>
          </cell>
          <cell r="D38" t="str">
            <v>Post Merger</v>
          </cell>
        </row>
        <row r="39">
          <cell r="C39" t="str">
            <v>LADWP p491303-4</v>
          </cell>
          <cell r="D39" t="str">
            <v>Post Merger</v>
          </cell>
        </row>
        <row r="40">
          <cell r="C40" t="str">
            <v>MagCorp p229846</v>
          </cell>
          <cell r="D40" t="str">
            <v>Post Merger</v>
          </cell>
        </row>
        <row r="41">
          <cell r="C41" t="str">
            <v>MagCorp Reserves p510378</v>
          </cell>
          <cell r="D41" t="str">
            <v>Post Merger</v>
          </cell>
        </row>
        <row r="42">
          <cell r="C42" t="str">
            <v>Morgan Stanley p189046</v>
          </cell>
          <cell r="D42" t="str">
            <v>Post Merger</v>
          </cell>
        </row>
        <row r="43">
          <cell r="C43" t="str">
            <v>Morgan Stanley p244840</v>
          </cell>
          <cell r="D43" t="str">
            <v>Post Merger</v>
          </cell>
        </row>
        <row r="44">
          <cell r="C44" t="str">
            <v>Morgan Stanley p244841</v>
          </cell>
          <cell r="D44" t="str">
            <v>Post Merger</v>
          </cell>
        </row>
        <row r="45">
          <cell r="C45" t="str">
            <v>Morgan Stanley p272153-6-8</v>
          </cell>
          <cell r="D45" t="str">
            <v>Post Merger</v>
          </cell>
        </row>
        <row r="46">
          <cell r="C46" t="str">
            <v>Morgan Stanley p272154-7</v>
          </cell>
          <cell r="D46" t="str">
            <v>Post Merger</v>
          </cell>
        </row>
        <row r="47">
          <cell r="C47" t="str">
            <v>Nebo Heat Rate Option p360539</v>
          </cell>
          <cell r="D47" t="str">
            <v>Post Merger</v>
          </cell>
        </row>
        <row r="48">
          <cell r="C48" t="str">
            <v>Nucor p346856</v>
          </cell>
          <cell r="D48" t="str">
            <v>Post Merger</v>
          </cell>
        </row>
        <row r="49">
          <cell r="C49" t="str">
            <v>P4 Production p137215/p145258</v>
          </cell>
          <cell r="D49" t="str">
            <v>Post Merger</v>
          </cell>
        </row>
        <row r="50">
          <cell r="C50" t="str">
            <v>PGE Cove p83984</v>
          </cell>
          <cell r="D50" t="str">
            <v>Misc/Pacific</v>
          </cell>
        </row>
        <row r="51">
          <cell r="C51" t="str">
            <v>Rock River Wind p100371</v>
          </cell>
          <cell r="D51" t="str">
            <v>Post Merger</v>
          </cell>
        </row>
        <row r="52">
          <cell r="C52" t="str">
            <v>Roseburg Forest Products p312292</v>
          </cell>
          <cell r="D52" t="str">
            <v>Post Merger</v>
          </cell>
        </row>
        <row r="53">
          <cell r="C53" t="str">
            <v>Small Purchases east</v>
          </cell>
          <cell r="D53" t="str">
            <v>QF UPL Pre Merger</v>
          </cell>
        </row>
        <row r="54">
          <cell r="C54" t="str">
            <v>Small Purchases west</v>
          </cell>
          <cell r="D54" t="str">
            <v>Post Merger</v>
          </cell>
        </row>
        <row r="55">
          <cell r="C55" t="str">
            <v>Three Buttes Wind p460457</v>
          </cell>
          <cell r="D55" t="str">
            <v>Post Merger</v>
          </cell>
        </row>
        <row r="56">
          <cell r="C56" t="str">
            <v>Top of the World Wind p575862</v>
          </cell>
          <cell r="D56" t="str">
            <v>Post Merger</v>
          </cell>
        </row>
        <row r="57">
          <cell r="C57" t="str">
            <v>Tri-State Purchase p27057</v>
          </cell>
          <cell r="D57" t="str">
            <v>Post Merger</v>
          </cell>
        </row>
        <row r="58">
          <cell r="C58" t="str">
            <v>UBS p268848</v>
          </cell>
          <cell r="D58" t="str">
            <v>Post Merger</v>
          </cell>
        </row>
        <row r="59">
          <cell r="C59" t="str">
            <v>UBS p268850</v>
          </cell>
          <cell r="D59" t="str">
            <v>Post Merger</v>
          </cell>
        </row>
        <row r="60">
          <cell r="C60" t="str">
            <v>Weyerhaeuser Reserve p356685</v>
          </cell>
          <cell r="D60" t="str">
            <v>Post Merger</v>
          </cell>
        </row>
        <row r="61">
          <cell r="C61" t="str">
            <v>Wolverine Creek Wind p244520</v>
          </cell>
          <cell r="D61" t="str">
            <v>Post Merger</v>
          </cell>
        </row>
        <row r="62">
          <cell r="C62" t="str">
            <v>Place Holder</v>
          </cell>
          <cell r="D62" t="str">
            <v>Post Merger</v>
          </cell>
        </row>
        <row r="63">
          <cell r="C63" t="str">
            <v>DSM (Irrigation)</v>
          </cell>
          <cell r="D63" t="str">
            <v>Post Merger</v>
          </cell>
        </row>
        <row r="65">
          <cell r="C65" t="str">
            <v>QF California</v>
          </cell>
          <cell r="D65" t="str">
            <v>QF by State PPL</v>
          </cell>
        </row>
        <row r="66">
          <cell r="C66" t="str">
            <v>QF Idaho</v>
          </cell>
          <cell r="D66" t="str">
            <v>QF by State UPL</v>
          </cell>
        </row>
        <row r="67">
          <cell r="C67" t="str">
            <v>QF Oregon</v>
          </cell>
          <cell r="D67" t="str">
            <v>QF by State PPL</v>
          </cell>
        </row>
        <row r="68">
          <cell r="C68" t="str">
            <v>QF Utah</v>
          </cell>
          <cell r="D68" t="str">
            <v>QF by State UPL</v>
          </cell>
        </row>
        <row r="69">
          <cell r="C69" t="str">
            <v>QF Washington</v>
          </cell>
          <cell r="D69" t="str">
            <v>QF by State PPL</v>
          </cell>
        </row>
        <row r="70">
          <cell r="C70" t="str">
            <v>QF Wyoming</v>
          </cell>
          <cell r="D70" t="str">
            <v>QF by State UPL</v>
          </cell>
        </row>
        <row r="71">
          <cell r="C71" t="str">
            <v>Biomass p234159 QF</v>
          </cell>
          <cell r="D71" t="str">
            <v>QF PPL Pre Merger</v>
          </cell>
        </row>
        <row r="72">
          <cell r="C72" t="str">
            <v>Chevron Wind p499335 QF</v>
          </cell>
          <cell r="D72" t="str">
            <v>QF UPL Post Merger</v>
          </cell>
        </row>
        <row r="73">
          <cell r="C73" t="str">
            <v>Co-Gen II p349170 QF</v>
          </cell>
          <cell r="D73" t="str">
            <v>QF PPL Post Merger</v>
          </cell>
        </row>
        <row r="74">
          <cell r="C74" t="str">
            <v>DCFP p316701 QF</v>
          </cell>
          <cell r="D74" t="str">
            <v>QF PPL Post Merger</v>
          </cell>
        </row>
        <row r="75">
          <cell r="C75" t="str">
            <v>D.R. Johnson</v>
          </cell>
          <cell r="D75" t="str">
            <v>QF PPL Post Merger</v>
          </cell>
        </row>
        <row r="76">
          <cell r="C76" t="str">
            <v>ExxonMobil p255042 QF</v>
          </cell>
          <cell r="D76" t="str">
            <v>QF UPL Post Merger</v>
          </cell>
        </row>
        <row r="77">
          <cell r="C77" t="str">
            <v>Kennecott QF</v>
          </cell>
          <cell r="D77" t="str">
            <v>QF UPL Post Merger</v>
          </cell>
        </row>
        <row r="78">
          <cell r="C78" t="str">
            <v>Oregon Wind Farm QF</v>
          </cell>
          <cell r="D78" t="str">
            <v>QF PPL Post Merger</v>
          </cell>
        </row>
        <row r="79">
          <cell r="C79" t="str">
            <v>Schwendiman QF</v>
          </cell>
          <cell r="D79" t="str">
            <v>QF UPL Post Merger</v>
          </cell>
        </row>
        <row r="80">
          <cell r="C80" t="str">
            <v>SF Phosphates</v>
          </cell>
          <cell r="D80" t="str">
            <v>QF UPL Post Merger</v>
          </cell>
        </row>
        <row r="81">
          <cell r="C81" t="str">
            <v>Spanish Fork Wind 2 p311681 QF</v>
          </cell>
          <cell r="D81" t="str">
            <v>QF UPL Post Merger</v>
          </cell>
        </row>
        <row r="82">
          <cell r="C82" t="str">
            <v>Sunnyside p83997/p59965 QF</v>
          </cell>
          <cell r="D82" t="str">
            <v>QF UPL Pre Merger</v>
          </cell>
        </row>
        <row r="83">
          <cell r="C83" t="str">
            <v>Tesoro QF</v>
          </cell>
          <cell r="D83" t="str">
            <v>QF UPL Post Merger</v>
          </cell>
        </row>
        <row r="84">
          <cell r="C84" t="str">
            <v>Evergreen BioPower p351030 QF</v>
          </cell>
          <cell r="D84" t="str">
            <v>QF PPL Post Merger</v>
          </cell>
        </row>
        <row r="85">
          <cell r="C85" t="str">
            <v>Mountain Wind 1 p367721 QF</v>
          </cell>
          <cell r="D85" t="str">
            <v>QF UPL Post Merger</v>
          </cell>
        </row>
        <row r="86">
          <cell r="C86" t="str">
            <v>Mountain Wind 2 p398449 QF</v>
          </cell>
          <cell r="D86" t="str">
            <v>QF UPL Post Merger</v>
          </cell>
        </row>
        <row r="87">
          <cell r="C87" t="str">
            <v>Weyerhaeuser QF</v>
          </cell>
          <cell r="D87" t="str">
            <v>QF PPL Post Merger</v>
          </cell>
        </row>
        <row r="88">
          <cell r="C88" t="str">
            <v>US Magnesium QF</v>
          </cell>
          <cell r="D88" t="str">
            <v>QF UPL Post Merger</v>
          </cell>
        </row>
        <row r="90">
          <cell r="C90" t="str">
            <v>Canadian Entitlement p60828</v>
          </cell>
          <cell r="D90" t="str">
            <v>Post Merger</v>
          </cell>
        </row>
        <row r="91">
          <cell r="C91" t="str">
            <v>Chelan - Rocky Reach p60827</v>
          </cell>
          <cell r="D91" t="str">
            <v>Mid Columbia</v>
          </cell>
        </row>
        <row r="92">
          <cell r="C92" t="str">
            <v>Douglas - Wells p60828</v>
          </cell>
          <cell r="D92" t="str">
            <v>Mid Columbia</v>
          </cell>
        </row>
        <row r="93">
          <cell r="C93" t="str">
            <v>Grant Displacement p270294</v>
          </cell>
          <cell r="D93" t="str">
            <v>Mid Columbia</v>
          </cell>
        </row>
        <row r="94">
          <cell r="C94" t="str">
            <v>Grant Reasonable</v>
          </cell>
          <cell r="D94" t="str">
            <v>Mid Columbia</v>
          </cell>
        </row>
        <row r="95">
          <cell r="C95" t="str">
            <v>Grant Meaningful Priority p390668</v>
          </cell>
          <cell r="D95" t="str">
            <v>Mid Columbia</v>
          </cell>
        </row>
        <row r="96">
          <cell r="C96" t="str">
            <v>Grant Surplus p258951</v>
          </cell>
          <cell r="D96" t="str">
            <v>Mid Columbia</v>
          </cell>
        </row>
        <row r="97">
          <cell r="C97" t="str">
            <v>Grant Power Auction</v>
          </cell>
          <cell r="D97" t="str">
            <v>Mid Columbia</v>
          </cell>
        </row>
        <row r="98">
          <cell r="C98" t="str">
            <v>Grant - Priest Rapids</v>
          </cell>
          <cell r="D98" t="str">
            <v>Mid Columbia</v>
          </cell>
        </row>
        <row r="99">
          <cell r="C99" t="str">
            <v>Grant - Wanapum p60825</v>
          </cell>
          <cell r="D99" t="str">
            <v>Mid Columbia</v>
          </cell>
        </row>
        <row r="101">
          <cell r="C101" t="str">
            <v>APGI/Colockum s191690</v>
          </cell>
          <cell r="D101" t="str">
            <v>Post Merger</v>
          </cell>
        </row>
        <row r="102">
          <cell r="C102" t="str">
            <v>APS Exchange p58118/s58119</v>
          </cell>
          <cell r="D102" t="str">
            <v>Post Merger</v>
          </cell>
        </row>
        <row r="103">
          <cell r="C103" t="str">
            <v>Black Hills CTs p64676</v>
          </cell>
          <cell r="D103" t="str">
            <v>Pacific Capacity</v>
          </cell>
        </row>
        <row r="104">
          <cell r="C104" t="str">
            <v>BPA Exchange p64706/p64888</v>
          </cell>
          <cell r="D104" t="str">
            <v>Pacific Pre Merger</v>
          </cell>
        </row>
        <row r="105">
          <cell r="C105" t="str">
            <v xml:space="preserve">BPA FC II Wind p63507 </v>
          </cell>
          <cell r="D105" t="str">
            <v>Post Merger</v>
          </cell>
        </row>
        <row r="106">
          <cell r="C106" t="str">
            <v xml:space="preserve">BPA FC IV Wind p79207 </v>
          </cell>
          <cell r="D106" t="str">
            <v>Post Merger</v>
          </cell>
        </row>
        <row r="107">
          <cell r="C107" t="str">
            <v>BPA Peaking p59820</v>
          </cell>
          <cell r="D107" t="str">
            <v>BPA Peak Purchase</v>
          </cell>
        </row>
        <row r="108">
          <cell r="C108" t="str">
            <v>BPA So. Idaho p64885/p83975/p64705</v>
          </cell>
          <cell r="D108" t="str">
            <v>Post Merger</v>
          </cell>
        </row>
        <row r="109">
          <cell r="C109" t="str">
            <v>Cargill p483225/s6 p485390/s89</v>
          </cell>
          <cell r="D109" t="str">
            <v>Post Merger</v>
          </cell>
        </row>
        <row r="110">
          <cell r="C110" t="str">
            <v>Cowlitz Swift p65787</v>
          </cell>
          <cell r="D110" t="str">
            <v>Pacific Pre Merger</v>
          </cell>
        </row>
        <row r="111">
          <cell r="C111" t="str">
            <v>EWEB FC I p63508/p63510</v>
          </cell>
          <cell r="D111" t="str">
            <v>Post Merger</v>
          </cell>
        </row>
        <row r="112">
          <cell r="C112" t="str">
            <v>PSCo Exchange p340325</v>
          </cell>
          <cell r="D112" t="str">
            <v>Post Merger</v>
          </cell>
        </row>
        <row r="113">
          <cell r="C113" t="str">
            <v>PSCO FC III p63362/s63361</v>
          </cell>
          <cell r="D113" t="str">
            <v>Post Merger</v>
          </cell>
        </row>
        <row r="114">
          <cell r="C114" t="str">
            <v>Redding Exchange p66276</v>
          </cell>
          <cell r="D114" t="str">
            <v>Post Merger</v>
          </cell>
        </row>
        <row r="115">
          <cell r="C115" t="str">
            <v>SCL State Line p105228</v>
          </cell>
          <cell r="D115" t="str">
            <v>Post Merger</v>
          </cell>
        </row>
        <row r="116">
          <cell r="C116" t="str">
            <v>Shell p489963/s489962</v>
          </cell>
          <cell r="D116" t="str">
            <v>Post Merger</v>
          </cell>
        </row>
        <row r="117">
          <cell r="C117" t="str">
            <v>TransAlta p371343/s371344</v>
          </cell>
          <cell r="D117" t="str">
            <v>Post Merger</v>
          </cell>
        </row>
        <row r="118">
          <cell r="C118" t="str">
            <v>Tri-State Exchange</v>
          </cell>
          <cell r="D118" t="str">
            <v>Post Merger</v>
          </cell>
        </row>
      </sheetData>
      <sheetData sheetId="2">
        <row r="4">
          <cell r="B4">
            <v>41275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FORE DOING THIS ADJUSTMENT"/>
      <sheetName val="Cover Sheet"/>
      <sheetName val="Lead Sheet - Restating"/>
      <sheetName val="Lead Sheet - Pro Forma"/>
      <sheetName val="Summary "/>
      <sheetName val="Dec 13 Unadjusted"/>
      <sheetName val="Dec 13 Normalized"/>
      <sheetName val="Mar 16 Pro Forma (xORCA QFs)"/>
      <sheetName val="Internal&gt;"/>
      <sheetName val="NPC"/>
      <sheetName val="NPC - CONF"/>
      <sheetName val="Mar 2016 Pro Forma - Filed"/>
      <sheetName val="BU Buyo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F3">
            <v>42095</v>
          </cell>
          <cell r="G3">
            <v>42125</v>
          </cell>
          <cell r="H3">
            <v>42156</v>
          </cell>
          <cell r="I3">
            <v>42186</v>
          </cell>
          <cell r="J3">
            <v>42217</v>
          </cell>
          <cell r="K3">
            <v>42248</v>
          </cell>
          <cell r="L3">
            <v>42278</v>
          </cell>
          <cell r="M3">
            <v>42309</v>
          </cell>
          <cell r="N3">
            <v>42339</v>
          </cell>
          <cell r="O3">
            <v>42370</v>
          </cell>
          <cell r="P3">
            <v>42401</v>
          </cell>
          <cell r="Q3">
            <v>42430</v>
          </cell>
        </row>
      </sheetData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 refreshError="1">
        <row r="1">
          <cell r="N1" t="str">
            <v>GNw_Market Price Index (1206) (Confidential)</v>
          </cell>
        </row>
        <row r="4">
          <cell r="O4">
            <v>41089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GRID_Planned Outages"/>
      <sheetName val="GRID_Generic Screen"/>
      <sheetName val="Source - Planned Outages"/>
      <sheetName val="Scheduling 2010"/>
      <sheetName val="Scheduling 2009"/>
      <sheetName val="Scheduling 2008"/>
      <sheetName val="XX Internal Only - Tree"/>
      <sheetName val="DELETE after verification"/>
      <sheetName val="DELETE after verification (2)"/>
      <sheetName val="GN_Planned Outages (In Progress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BLN-1</v>
          </cell>
          <cell r="C2">
            <v>35064</v>
          </cell>
          <cell r="D2">
            <v>1448.367</v>
          </cell>
          <cell r="E2">
            <v>48</v>
          </cell>
          <cell r="F2">
            <v>15</v>
          </cell>
        </row>
        <row r="3">
          <cell r="B3" t="str">
            <v>BLN-2</v>
          </cell>
          <cell r="C3">
            <v>13852</v>
          </cell>
          <cell r="D3">
            <v>155.80000000000001</v>
          </cell>
          <cell r="E3">
            <v>18.962354551676935</v>
          </cell>
          <cell r="F3">
            <v>4</v>
          </cell>
        </row>
        <row r="4">
          <cell r="B4" t="str">
            <v>CHE-1</v>
          </cell>
          <cell r="C4">
            <v>7272</v>
          </cell>
          <cell r="D4">
            <v>528</v>
          </cell>
          <cell r="E4">
            <v>9.9548254620123195</v>
          </cell>
          <cell r="F4">
            <v>27</v>
          </cell>
        </row>
        <row r="5">
          <cell r="B5" t="str">
            <v>CHE-2</v>
          </cell>
          <cell r="C5">
            <v>7272</v>
          </cell>
          <cell r="D5">
            <v>385.75</v>
          </cell>
          <cell r="E5">
            <v>9.9548254620123195</v>
          </cell>
          <cell r="F5">
            <v>19</v>
          </cell>
        </row>
        <row r="6">
          <cell r="B6" t="str">
            <v>CHE-3</v>
          </cell>
          <cell r="C6">
            <v>7272</v>
          </cell>
          <cell r="D6">
            <v>528</v>
          </cell>
          <cell r="E6">
            <v>9.9548254620123195</v>
          </cell>
          <cell r="F6">
            <v>27</v>
          </cell>
        </row>
        <row r="7">
          <cell r="B7" t="str">
            <v>CHO-4</v>
          </cell>
          <cell r="C7">
            <v>35064</v>
          </cell>
          <cell r="D7">
            <v>1449.6659999999999</v>
          </cell>
          <cell r="E7">
            <v>48</v>
          </cell>
          <cell r="F7">
            <v>15</v>
          </cell>
        </row>
        <row r="8">
          <cell r="B8" t="str">
            <v>COL-3</v>
          </cell>
          <cell r="C8">
            <v>35064</v>
          </cell>
          <cell r="D8">
            <v>1180.05</v>
          </cell>
          <cell r="E8">
            <v>48</v>
          </cell>
          <cell r="F8">
            <v>12</v>
          </cell>
        </row>
        <row r="9">
          <cell r="B9" t="str">
            <v>COL-4</v>
          </cell>
          <cell r="C9">
            <v>35064</v>
          </cell>
          <cell r="D9">
            <v>2394.1329999999998</v>
          </cell>
          <cell r="E9">
            <v>48</v>
          </cell>
          <cell r="F9">
            <v>25</v>
          </cell>
        </row>
        <row r="10">
          <cell r="B10" t="str">
            <v>CRB-1</v>
          </cell>
          <cell r="C10">
            <v>35064</v>
          </cell>
          <cell r="D10">
            <v>1021.482</v>
          </cell>
          <cell r="E10">
            <v>48</v>
          </cell>
          <cell r="F10">
            <v>11</v>
          </cell>
        </row>
        <row r="11">
          <cell r="B11" t="str">
            <v>CRB-2</v>
          </cell>
          <cell r="C11">
            <v>35064</v>
          </cell>
          <cell r="D11">
            <v>1533.415</v>
          </cell>
          <cell r="E11">
            <v>48</v>
          </cell>
          <cell r="F11">
            <v>16</v>
          </cell>
        </row>
        <row r="12">
          <cell r="B12" t="str">
            <v>CRG-1</v>
          </cell>
          <cell r="C12">
            <v>35064</v>
          </cell>
          <cell r="D12">
            <v>420.05</v>
          </cell>
          <cell r="E12">
            <v>48</v>
          </cell>
          <cell r="F12">
            <v>4</v>
          </cell>
        </row>
        <row r="13">
          <cell r="B13" t="str">
            <v>CRG-2</v>
          </cell>
          <cell r="C13">
            <v>35064</v>
          </cell>
          <cell r="D13">
            <v>513.5</v>
          </cell>
          <cell r="E13">
            <v>48</v>
          </cell>
          <cell r="F13">
            <v>5</v>
          </cell>
        </row>
        <row r="14">
          <cell r="B14" t="str">
            <v>CUR-1</v>
          </cell>
          <cell r="C14">
            <v>35064</v>
          </cell>
          <cell r="D14">
            <v>240.36699999999999</v>
          </cell>
          <cell r="E14">
            <v>48</v>
          </cell>
          <cell r="F14">
            <v>3</v>
          </cell>
        </row>
        <row r="15">
          <cell r="B15" t="str">
            <v>CUR-2</v>
          </cell>
          <cell r="C15">
            <v>35064</v>
          </cell>
          <cell r="D15">
            <v>578.53300000000002</v>
          </cell>
          <cell r="E15">
            <v>48</v>
          </cell>
          <cell r="F15">
            <v>6</v>
          </cell>
        </row>
        <row r="16">
          <cell r="B16" t="str">
            <v>CUR-3</v>
          </cell>
          <cell r="C16">
            <v>28727</v>
          </cell>
          <cell r="D16">
            <v>103.56699999999999</v>
          </cell>
          <cell r="E16">
            <v>39.325119780971939</v>
          </cell>
          <cell r="F16">
            <v>1.3169999999999999</v>
          </cell>
        </row>
        <row r="17">
          <cell r="B17" t="str">
            <v>DJ-1</v>
          </cell>
          <cell r="C17">
            <v>35064</v>
          </cell>
          <cell r="D17">
            <v>965.33299999999997</v>
          </cell>
          <cell r="E17">
            <v>48</v>
          </cell>
          <cell r="F17">
            <v>10</v>
          </cell>
        </row>
        <row r="18">
          <cell r="B18" t="str">
            <v>DJ-2</v>
          </cell>
          <cell r="C18">
            <v>35064</v>
          </cell>
          <cell r="D18">
            <v>1966.2159999999999</v>
          </cell>
          <cell r="E18">
            <v>48</v>
          </cell>
          <cell r="F18">
            <v>20</v>
          </cell>
        </row>
        <row r="19">
          <cell r="B19" t="str">
            <v>DJ-3</v>
          </cell>
          <cell r="C19">
            <v>35064</v>
          </cell>
          <cell r="D19">
            <v>0</v>
          </cell>
          <cell r="E19">
            <v>48</v>
          </cell>
          <cell r="F19">
            <v>0</v>
          </cell>
        </row>
        <row r="20">
          <cell r="B20" t="str">
            <v>DJ-4</v>
          </cell>
          <cell r="C20">
            <v>35064</v>
          </cell>
          <cell r="D20">
            <v>2179.9</v>
          </cell>
          <cell r="E20">
            <v>48</v>
          </cell>
          <cell r="F20">
            <v>23</v>
          </cell>
        </row>
        <row r="21">
          <cell r="B21" t="str">
            <v>GAD-1</v>
          </cell>
          <cell r="C21">
            <v>35064</v>
          </cell>
          <cell r="D21">
            <v>0</v>
          </cell>
          <cell r="E21">
            <v>48</v>
          </cell>
          <cell r="F21">
            <v>0</v>
          </cell>
        </row>
        <row r="22">
          <cell r="B22" t="str">
            <v>GAD-2</v>
          </cell>
          <cell r="C22">
            <v>35064</v>
          </cell>
          <cell r="D22">
            <v>2.0830000000000002</v>
          </cell>
          <cell r="E22">
            <v>48</v>
          </cell>
          <cell r="F22">
            <v>0</v>
          </cell>
        </row>
        <row r="23">
          <cell r="B23" t="str">
            <v>GAD-3</v>
          </cell>
          <cell r="C23">
            <v>35064</v>
          </cell>
          <cell r="D23">
            <v>0.5</v>
          </cell>
          <cell r="E23">
            <v>48</v>
          </cell>
          <cell r="F23">
            <v>0</v>
          </cell>
        </row>
        <row r="24">
          <cell r="B24" t="str">
            <v>GAD-4</v>
          </cell>
          <cell r="C24">
            <v>35064</v>
          </cell>
          <cell r="D24">
            <v>27.4</v>
          </cell>
          <cell r="E24">
            <v>48</v>
          </cell>
          <cell r="F24">
            <v>0</v>
          </cell>
        </row>
        <row r="25">
          <cell r="B25" t="str">
            <v>GAD-5</v>
          </cell>
          <cell r="C25">
            <v>35064</v>
          </cell>
          <cell r="D25">
            <v>29.617999999999999</v>
          </cell>
          <cell r="E25">
            <v>48</v>
          </cell>
          <cell r="F25">
            <v>0</v>
          </cell>
        </row>
        <row r="26">
          <cell r="B26" t="str">
            <v>GAD-6</v>
          </cell>
          <cell r="C26">
            <v>35064</v>
          </cell>
          <cell r="D26">
            <v>95</v>
          </cell>
          <cell r="E26">
            <v>48</v>
          </cell>
          <cell r="F26">
            <v>1</v>
          </cell>
        </row>
        <row r="27">
          <cell r="B27" t="str">
            <v>HDN-1</v>
          </cell>
          <cell r="C27">
            <v>35064</v>
          </cell>
          <cell r="D27">
            <v>2240.8159999999998</v>
          </cell>
          <cell r="E27">
            <v>48</v>
          </cell>
          <cell r="F27">
            <v>23</v>
          </cell>
        </row>
        <row r="28">
          <cell r="B28" t="str">
            <v>HDN-2</v>
          </cell>
          <cell r="C28">
            <v>35064</v>
          </cell>
          <cell r="D28">
            <v>1104.0840000000001</v>
          </cell>
          <cell r="E28">
            <v>48</v>
          </cell>
          <cell r="F28">
            <v>12</v>
          </cell>
        </row>
        <row r="29">
          <cell r="B29" t="str">
            <v>HRM-1</v>
          </cell>
          <cell r="C29">
            <v>35064</v>
          </cell>
          <cell r="D29">
            <v>2028.049</v>
          </cell>
          <cell r="E29">
            <v>48</v>
          </cell>
          <cell r="F29">
            <v>21</v>
          </cell>
        </row>
        <row r="30">
          <cell r="B30" t="str">
            <v>HRM-2</v>
          </cell>
          <cell r="C30">
            <v>35064</v>
          </cell>
          <cell r="D30">
            <v>1279.9829999999999</v>
          </cell>
          <cell r="E30">
            <v>48</v>
          </cell>
          <cell r="F30">
            <v>13</v>
          </cell>
        </row>
        <row r="31">
          <cell r="B31" t="str">
            <v>HTG-1</v>
          </cell>
          <cell r="C31">
            <v>35064</v>
          </cell>
          <cell r="D31">
            <v>1195.7670000000001</v>
          </cell>
          <cell r="E31">
            <v>48</v>
          </cell>
          <cell r="F31">
            <v>12</v>
          </cell>
        </row>
        <row r="32">
          <cell r="B32" t="str">
            <v>HTG-2</v>
          </cell>
          <cell r="C32">
            <v>35064</v>
          </cell>
          <cell r="D32">
            <v>1537.383</v>
          </cell>
          <cell r="E32">
            <v>48</v>
          </cell>
          <cell r="F32">
            <v>16</v>
          </cell>
        </row>
        <row r="33">
          <cell r="B33" t="str">
            <v>HTR-1</v>
          </cell>
          <cell r="C33">
            <v>35064</v>
          </cell>
          <cell r="D33">
            <v>0</v>
          </cell>
          <cell r="E33">
            <v>48</v>
          </cell>
          <cell r="F33">
            <v>0</v>
          </cell>
        </row>
        <row r="34">
          <cell r="B34" t="str">
            <v>HTR-2</v>
          </cell>
          <cell r="C34">
            <v>35064</v>
          </cell>
          <cell r="D34">
            <v>886.43299999999999</v>
          </cell>
          <cell r="E34">
            <v>48</v>
          </cell>
          <cell r="F34">
            <v>9</v>
          </cell>
        </row>
        <row r="35">
          <cell r="B35" t="str">
            <v>HTR-3</v>
          </cell>
          <cell r="C35">
            <v>35064</v>
          </cell>
          <cell r="D35">
            <v>1343.1669999999999</v>
          </cell>
          <cell r="E35">
            <v>48</v>
          </cell>
          <cell r="F35">
            <v>14</v>
          </cell>
        </row>
        <row r="36">
          <cell r="B36" t="str">
            <v>JB-1</v>
          </cell>
          <cell r="C36">
            <v>35064</v>
          </cell>
          <cell r="D36">
            <v>1027.7840000000001</v>
          </cell>
          <cell r="E36">
            <v>48</v>
          </cell>
          <cell r="F36">
            <v>11</v>
          </cell>
        </row>
        <row r="37">
          <cell r="B37" t="str">
            <v>JB-2</v>
          </cell>
          <cell r="C37">
            <v>35064</v>
          </cell>
          <cell r="D37">
            <v>1813.2339999999999</v>
          </cell>
          <cell r="E37">
            <v>48</v>
          </cell>
          <cell r="F37">
            <v>19</v>
          </cell>
        </row>
        <row r="38">
          <cell r="B38" t="str">
            <v>JB-3</v>
          </cell>
          <cell r="C38">
            <v>35064</v>
          </cell>
          <cell r="D38">
            <v>1487.25</v>
          </cell>
          <cell r="E38">
            <v>48</v>
          </cell>
          <cell r="F38">
            <v>15</v>
          </cell>
        </row>
        <row r="39">
          <cell r="B39" t="str">
            <v>JB-4</v>
          </cell>
          <cell r="C39">
            <v>35064</v>
          </cell>
          <cell r="D39">
            <v>1930.7159999999999</v>
          </cell>
          <cell r="E39">
            <v>48</v>
          </cell>
          <cell r="F39">
            <v>20</v>
          </cell>
        </row>
        <row r="40">
          <cell r="B40" t="str">
            <v>LMT-1</v>
          </cell>
          <cell r="C40">
            <v>35064</v>
          </cell>
          <cell r="D40">
            <v>1629.3330000000001</v>
          </cell>
          <cell r="E40">
            <v>48</v>
          </cell>
          <cell r="F40">
            <v>17</v>
          </cell>
        </row>
        <row r="41">
          <cell r="B41" t="str">
            <v>LS-1</v>
          </cell>
          <cell r="C41">
            <v>15889</v>
          </cell>
          <cell r="D41">
            <v>573.93299999999999</v>
          </cell>
          <cell r="E41">
            <v>21.750855578370977</v>
          </cell>
          <cell r="F41">
            <v>13</v>
          </cell>
        </row>
        <row r="42">
          <cell r="B42" t="str">
            <v>LS-2</v>
          </cell>
          <cell r="C42">
            <v>15889</v>
          </cell>
          <cell r="D42">
            <v>574.86699999999996</v>
          </cell>
          <cell r="E42">
            <v>21.750855578370977</v>
          </cell>
          <cell r="F42">
            <v>13</v>
          </cell>
        </row>
        <row r="43">
          <cell r="B43" t="str">
            <v>LS-3</v>
          </cell>
          <cell r="C43">
            <v>15889</v>
          </cell>
          <cell r="D43">
            <v>594.01700000000005</v>
          </cell>
          <cell r="E43">
            <v>21.750855578370977</v>
          </cell>
          <cell r="F43">
            <v>13.66</v>
          </cell>
        </row>
        <row r="44">
          <cell r="B44" t="str">
            <v>NTN-1</v>
          </cell>
          <cell r="C44">
            <v>35064</v>
          </cell>
          <cell r="D44">
            <v>839.73400000000004</v>
          </cell>
          <cell r="E44">
            <v>48</v>
          </cell>
          <cell r="F44">
            <v>9</v>
          </cell>
        </row>
        <row r="45">
          <cell r="B45" t="str">
            <v>NTN-2</v>
          </cell>
          <cell r="C45">
            <v>35064</v>
          </cell>
          <cell r="D45">
            <v>1353.8330000000001</v>
          </cell>
          <cell r="E45">
            <v>48</v>
          </cell>
          <cell r="F45">
            <v>14</v>
          </cell>
        </row>
        <row r="46">
          <cell r="B46" t="str">
            <v>NTN-3</v>
          </cell>
          <cell r="C46">
            <v>35064</v>
          </cell>
          <cell r="D46">
            <v>1879.133</v>
          </cell>
          <cell r="E46">
            <v>48</v>
          </cell>
          <cell r="F46">
            <v>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  <sheetName val="WAGRC March16_NPC study 2014 04"/>
    </sheetNames>
    <sheetDataSet>
      <sheetData sheetId="0">
        <row r="1">
          <cell r="C1" t="str">
            <v>Instruction</v>
          </cell>
        </row>
      </sheetData>
      <sheetData sheetId="1">
        <row r="1">
          <cell r="A1" t="str">
            <v>PacifiCorp</v>
          </cell>
        </row>
      </sheetData>
      <sheetData sheetId="2">
        <row r="1">
          <cell r="E1" t="str">
            <v>Allocation of Mark to Market and Pipeline Reservation Fees (For use on allocation table)</v>
          </cell>
        </row>
      </sheetData>
      <sheetData sheetId="3">
        <row r="1">
          <cell r="C1" t="str">
            <v>Unit 1</v>
          </cell>
        </row>
      </sheetData>
      <sheetData sheetId="4">
        <row r="1">
          <cell r="C1">
            <v>42125</v>
          </cell>
        </row>
        <row r="32">
          <cell r="A32">
            <v>37196</v>
          </cell>
          <cell r="B32">
            <v>0.44227329059218473</v>
          </cell>
          <cell r="C32">
            <v>0.61387460599846122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</row>
        <row r="47">
          <cell r="A47">
            <v>42675</v>
          </cell>
          <cell r="B47">
            <v>0.85592373433120617</v>
          </cell>
        </row>
        <row r="48">
          <cell r="A48">
            <v>43040</v>
          </cell>
          <cell r="B48">
            <v>0.89444030237611027</v>
          </cell>
        </row>
        <row r="49">
          <cell r="A49">
            <v>43405</v>
          </cell>
          <cell r="B49">
            <v>0.9346901159830352</v>
          </cell>
        </row>
        <row r="50">
          <cell r="A50">
            <v>43770</v>
          </cell>
          <cell r="B50">
            <v>0.9767511712022714</v>
          </cell>
        </row>
        <row r="51">
          <cell r="A51">
            <v>44136</v>
          </cell>
          <cell r="B51">
            <v>1.0207049739063736</v>
          </cell>
        </row>
        <row r="52">
          <cell r="A52">
            <v>44501</v>
          </cell>
          <cell r="B52">
            <v>1.0666366977321602</v>
          </cell>
        </row>
        <row r="53">
          <cell r="A53">
            <v>44866</v>
          </cell>
          <cell r="B53">
            <v>1.1146353491301078</v>
          </cell>
        </row>
        <row r="54">
          <cell r="A54">
            <v>45231</v>
          </cell>
          <cell r="B54">
            <v>1.1647939398409621</v>
          </cell>
        </row>
        <row r="55">
          <cell r="A55">
            <v>45597</v>
          </cell>
          <cell r="B55">
            <v>1.2172096671338055</v>
          </cell>
        </row>
        <row r="56">
          <cell r="A56">
            <v>45962</v>
          </cell>
          <cell r="B56">
            <v>1.2719841021548262</v>
          </cell>
        </row>
        <row r="57">
          <cell r="A57">
            <v>46327</v>
          </cell>
        </row>
      </sheetData>
      <sheetData sheetId="5">
        <row r="4">
          <cell r="C4" t="str">
            <v>West</v>
          </cell>
        </row>
      </sheetData>
      <sheetData sheetId="6">
        <row r="1">
          <cell r="A1" t="str">
            <v>Contract</v>
          </cell>
        </row>
      </sheetData>
      <sheetData sheetId="7">
        <row r="1">
          <cell r="A1" t="str">
            <v>Contract</v>
          </cell>
        </row>
      </sheetData>
      <sheetData sheetId="8">
        <row r="1">
          <cell r="C1">
            <v>42125</v>
          </cell>
        </row>
      </sheetData>
      <sheetData sheetId="9">
        <row r="1">
          <cell r="C1">
            <v>42125</v>
          </cell>
        </row>
      </sheetData>
      <sheetData sheetId="10">
        <row r="1">
          <cell r="C1">
            <v>42125</v>
          </cell>
        </row>
      </sheetData>
      <sheetData sheetId="11">
        <row r="1">
          <cell r="A1" t="str">
            <v>Facility</v>
          </cell>
        </row>
      </sheetData>
      <sheetData sheetId="12">
        <row r="1">
          <cell r="A1" t="str">
            <v>Facility</v>
          </cell>
        </row>
      </sheetData>
      <sheetData sheetId="13">
        <row r="1">
          <cell r="A1" t="str">
            <v>Facility</v>
          </cell>
        </row>
      </sheetData>
      <sheetData sheetId="14">
        <row r="1">
          <cell r="A1" t="str">
            <v>Facility</v>
          </cell>
        </row>
      </sheetData>
      <sheetData sheetId="15">
        <row r="1">
          <cell r="A1" t="str">
            <v>Unit</v>
          </cell>
        </row>
      </sheetData>
      <sheetData sheetId="16">
        <row r="1">
          <cell r="A1" t="str">
            <v>Transmission Area</v>
          </cell>
        </row>
      </sheetData>
      <sheetData sheetId="17">
        <row r="1">
          <cell r="A1" t="str">
            <v>Transmission Area</v>
          </cell>
        </row>
      </sheetData>
      <sheetData sheetId="18">
        <row r="1">
          <cell r="A1" t="str">
            <v>Transmission Area</v>
          </cell>
        </row>
      </sheetData>
      <sheetData sheetId="19">
        <row r="1">
          <cell r="A1" t="str">
            <v>Transmission Area</v>
          </cell>
        </row>
      </sheetData>
      <sheetData sheetId="20">
        <row r="1">
          <cell r="A1" t="str">
            <v>Facility</v>
          </cell>
        </row>
      </sheetData>
      <sheetData sheetId="21">
        <row r="1">
          <cell r="C1">
            <v>42125</v>
          </cell>
        </row>
      </sheetData>
      <sheetData sheetId="22">
        <row r="1">
          <cell r="A1" t="str">
            <v>Transmission Area</v>
          </cell>
        </row>
      </sheetData>
      <sheetData sheetId="23">
        <row r="1">
          <cell r="A1" t="str">
            <v>Transmission Area</v>
          </cell>
        </row>
      </sheetData>
      <sheetData sheetId="24">
        <row r="1">
          <cell r="A1" t="str">
            <v>Transmission Area</v>
          </cell>
        </row>
      </sheetData>
      <sheetData sheetId="25">
        <row r="1">
          <cell r="A1" t="str">
            <v>Transmission Area</v>
          </cell>
        </row>
      </sheetData>
      <sheetData sheetId="26">
        <row r="1">
          <cell r="B1" t="str">
            <v>Wind Integration Costs</v>
          </cell>
        </row>
      </sheetData>
      <sheetData sheetId="27">
        <row r="4">
          <cell r="E4" t="str">
            <v>Drop Down Menu</v>
          </cell>
        </row>
      </sheetData>
      <sheetData sheetId="2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1 GRID Source - All States"/>
      <sheetName val="2 GRID Wind"/>
      <sheetName val="2 GRID Wind (2014-2021)"/>
      <sheetName val="2 GRID Wind (2022-2029)"/>
      <sheetName val="2 GRID Wind (2030-2037)"/>
      <sheetName val="3 GRID Glenrock Wind (ot OR)"/>
      <sheetName val="4 GRID IRP Resources"/>
      <sheetName val="5 GRID IRP WY SW"/>
      <sheetName val="Source IRP WY SW "/>
      <sheetName val="Source IRP WY SW 12x24"/>
      <sheetName val="Special Cases"/>
      <sheetName val="Gas Turbine EFORd"/>
      <sheetName val="Source - All States"/>
      <sheetName val="X EOR verification"/>
      <sheetName val="X Thermal Attributes"/>
      <sheetName val="X GRID EOR Annual (ot UT)"/>
      <sheetName val="X Source - Annual"/>
      <sheetName val="XA GRID Annual WD WE (Ut Only)"/>
      <sheetName val="X Source - Annual (WD WE)"/>
      <sheetName val="X Source - Ramp Los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E4" t="str">
            <v>BLN-1</v>
          </cell>
          <cell r="F4">
            <v>315.08299999999997</v>
          </cell>
        </row>
        <row r="5">
          <cell r="E5" t="str">
            <v>BLN-2</v>
          </cell>
          <cell r="F5">
            <v>146</v>
          </cell>
        </row>
        <row r="6">
          <cell r="E6" t="str">
            <v>CHO-4</v>
          </cell>
          <cell r="F6">
            <v>18104.733</v>
          </cell>
        </row>
        <row r="7">
          <cell r="E7" t="str">
            <v>CRB-1</v>
          </cell>
          <cell r="F7">
            <v>459.25</v>
          </cell>
        </row>
        <row r="8">
          <cell r="E8" t="str">
            <v>CRB-2</v>
          </cell>
          <cell r="F8">
            <v>1830.5</v>
          </cell>
        </row>
        <row r="9">
          <cell r="E9" t="str">
            <v>DJ-1</v>
          </cell>
          <cell r="F9">
            <v>1562</v>
          </cell>
        </row>
        <row r="10">
          <cell r="E10" t="str">
            <v>DJ-2</v>
          </cell>
          <cell r="F10">
            <v>1820.2660000000001</v>
          </cell>
        </row>
        <row r="11">
          <cell r="E11" t="str">
            <v>DJ-3</v>
          </cell>
          <cell r="F11">
            <v>8644</v>
          </cell>
        </row>
        <row r="12">
          <cell r="E12" t="str">
            <v>DJ-4</v>
          </cell>
          <cell r="F12">
            <v>22632</v>
          </cell>
        </row>
        <row r="13">
          <cell r="E13" t="str">
            <v>GAD-1</v>
          </cell>
          <cell r="F13">
            <v>96219</v>
          </cell>
        </row>
        <row r="14">
          <cell r="E14" t="str">
            <v>GAD-2</v>
          </cell>
          <cell r="F14">
            <v>191060.15</v>
          </cell>
        </row>
        <row r="15">
          <cell r="E15" t="str">
            <v>GAD-3</v>
          </cell>
          <cell r="F15">
            <v>317129.5</v>
          </cell>
        </row>
        <row r="16">
          <cell r="E16" t="str">
            <v>HTG-1</v>
          </cell>
          <cell r="F16">
            <v>27916.15</v>
          </cell>
        </row>
        <row r="17">
          <cell r="E17" t="str">
            <v>HTG-2</v>
          </cell>
          <cell r="F17">
            <v>25690.05</v>
          </cell>
        </row>
        <row r="18">
          <cell r="E18" t="str">
            <v>HTR-1</v>
          </cell>
          <cell r="F18">
            <v>7797.5</v>
          </cell>
        </row>
        <row r="19">
          <cell r="E19" t="str">
            <v>HTR-2</v>
          </cell>
          <cell r="F19">
            <v>9969.8330000000005</v>
          </cell>
        </row>
        <row r="20">
          <cell r="E20" t="str">
            <v>HTR-3</v>
          </cell>
          <cell r="F20">
            <v>7670</v>
          </cell>
        </row>
        <row r="21">
          <cell r="E21" t="str">
            <v>JB-1</v>
          </cell>
          <cell r="F21">
            <v>26496.532999999999</v>
          </cell>
        </row>
        <row r="22">
          <cell r="E22" t="str">
            <v>JB-2</v>
          </cell>
          <cell r="F22">
            <v>22340.783000000003</v>
          </cell>
        </row>
        <row r="23">
          <cell r="E23" t="str">
            <v>JB-3</v>
          </cell>
          <cell r="F23">
            <v>22452.367000000002</v>
          </cell>
        </row>
        <row r="24">
          <cell r="E24" t="str">
            <v>JB-4</v>
          </cell>
          <cell r="F24">
            <v>25991.617000000002</v>
          </cell>
        </row>
        <row r="25">
          <cell r="E25" t="str">
            <v>NTN-1</v>
          </cell>
          <cell r="F25">
            <v>730</v>
          </cell>
        </row>
        <row r="26">
          <cell r="E26" t="str">
            <v>NTN-2</v>
          </cell>
          <cell r="F26">
            <v>4928</v>
          </cell>
        </row>
        <row r="27">
          <cell r="E27" t="str">
            <v>NTN-3</v>
          </cell>
          <cell r="F27">
            <v>10423</v>
          </cell>
        </row>
        <row r="28">
          <cell r="E28" t="str">
            <v>WYO-1</v>
          </cell>
          <cell r="F28">
            <v>32758.933000000001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0-GRID IRP (Displaced)"/>
      <sheetName val="66 - OR - Solar"/>
      <sheetName val="67 - OR - Solar"/>
      <sheetName val="57 - WY - Wind"/>
      <sheetName val="69 - WY - Wind"/>
      <sheetName val="70 - UT - Wind"/>
      <sheetName val="72 - UT - Solar"/>
      <sheetName val="73 - UT - Wind"/>
      <sheetName val="74 - UT - Wind"/>
      <sheetName val="75 - UT - Wind"/>
      <sheetName val="76 - UT - Wind"/>
      <sheetName val="77 - UT - Wind"/>
      <sheetName val="78 - UT - Solar"/>
      <sheetName val="79 - UT - Solar"/>
      <sheetName val="80 - UT - Solar"/>
      <sheetName val="81 - UT - Solar"/>
      <sheetName val="82 - UT - Wind"/>
      <sheetName val="1-GRID Demand"/>
      <sheetName val="2-GRID (Cal ISO)"/>
      <sheetName val="3-GRID-Lewis Losses"/>
      <sheetName val="B-GRID (ActualLoadOnly)"/>
      <sheetName val="C-GRID (ID Only)"/>
      <sheetName val="D-GRID (BAL-002 Only)"/>
      <sheetName val="Source - Ramp Losses"/>
      <sheetName val="Source - Station Use"/>
      <sheetName val="xxDemand pre 2011"/>
      <sheetName val="GRID (Expired Contract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46">
          <cell r="O46">
            <v>3025.0413250027254</v>
          </cell>
          <cell r="P46">
            <v>744.49554563902848</v>
          </cell>
        </row>
        <row r="47">
          <cell r="O47">
            <v>3904.3023870961438</v>
          </cell>
          <cell r="P47">
            <v>844.88293115036322</v>
          </cell>
        </row>
        <row r="48">
          <cell r="O48">
            <v>3655.1897547943126</v>
          </cell>
          <cell r="P48">
            <v>730.2564597816322</v>
          </cell>
        </row>
        <row r="49">
          <cell r="O49">
            <v>4277.4096388797607</v>
          </cell>
          <cell r="P49">
            <v>784.80606826231292</v>
          </cell>
        </row>
        <row r="50">
          <cell r="O50">
            <v>4279.8120594610527</v>
          </cell>
          <cell r="P50">
            <v>1176.0972457535763</v>
          </cell>
        </row>
        <row r="51">
          <cell r="O51">
            <v>5114.9181008181349</v>
          </cell>
          <cell r="P51">
            <v>0</v>
          </cell>
        </row>
        <row r="52">
          <cell r="O52">
            <v>4512.543831076423</v>
          </cell>
          <cell r="P52">
            <v>774.36468203911932</v>
          </cell>
        </row>
        <row r="53">
          <cell r="O53">
            <v>5039.2226854993696</v>
          </cell>
          <cell r="P53">
            <v>339.26122832933311</v>
          </cell>
        </row>
        <row r="54">
          <cell r="O54">
            <v>5061.7082349139218</v>
          </cell>
          <cell r="P54">
            <v>377.29917088717667</v>
          </cell>
        </row>
        <row r="55">
          <cell r="O55">
            <v>3882.5762077571931</v>
          </cell>
          <cell r="P55">
            <v>898.22770798323859</v>
          </cell>
        </row>
        <row r="56">
          <cell r="O56">
            <v>4565.0188347113644</v>
          </cell>
          <cell r="P56">
            <v>857.09047648054752</v>
          </cell>
        </row>
        <row r="57">
          <cell r="O57">
            <v>6720.6512756509828</v>
          </cell>
          <cell r="P57">
            <v>832.73633203599547</v>
          </cell>
        </row>
      </sheetData>
      <sheetData sheetId="25">
        <row r="66">
          <cell r="H66">
            <v>5219</v>
          </cell>
        </row>
        <row r="67">
          <cell r="H67">
            <v>5703</v>
          </cell>
        </row>
        <row r="68">
          <cell r="H68">
            <v>7580</v>
          </cell>
        </row>
        <row r="69">
          <cell r="H69">
            <v>8174</v>
          </cell>
        </row>
        <row r="70">
          <cell r="H70">
            <v>7582</v>
          </cell>
        </row>
        <row r="71">
          <cell r="H71">
            <v>8396</v>
          </cell>
        </row>
        <row r="72">
          <cell r="H72">
            <v>6758</v>
          </cell>
        </row>
        <row r="73">
          <cell r="H73">
            <v>7054</v>
          </cell>
        </row>
        <row r="74">
          <cell r="H74">
            <v>7504</v>
          </cell>
        </row>
        <row r="75">
          <cell r="H75">
            <v>6912</v>
          </cell>
        </row>
        <row r="76">
          <cell r="H76">
            <v>8399</v>
          </cell>
        </row>
        <row r="77">
          <cell r="H77">
            <v>6833</v>
          </cell>
        </row>
      </sheetData>
      <sheetData sheetId="26"/>
      <sheetData sheetId="2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s"/>
      <sheetName val="NG"/>
      <sheetName val="Holidays"/>
    </sheetNames>
    <sheetDataSet>
      <sheetData sheetId="0">
        <row r="2">
          <cell r="C2">
            <v>41640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4">
          <cell r="C4" t="str">
            <v>Rocky Mountain Power</v>
          </cell>
        </row>
        <row r="5">
          <cell r="C5" t="str">
            <v>State of Utah</v>
          </cell>
        </row>
        <row r="6">
          <cell r="C6" t="str">
            <v>12 Months Ended May 2013</v>
          </cell>
          <cell r="L6">
            <v>7.9056500159652543E-2</v>
          </cell>
        </row>
        <row r="10">
          <cell r="D10">
            <v>0.5</v>
          </cell>
        </row>
        <row r="11">
          <cell r="W11">
            <v>2</v>
          </cell>
        </row>
        <row r="17">
          <cell r="H17">
            <v>0.37950999999999996</v>
          </cell>
        </row>
        <row r="21">
          <cell r="H21">
            <v>0.61916126045466735</v>
          </cell>
        </row>
        <row r="24">
          <cell r="D24">
            <v>0.3694468413935218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5752868671.222681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20">
          <cell r="F120" t="str">
            <v>2010 Protocol</v>
          </cell>
        </row>
      </sheetData>
      <sheetData sheetId="18" refreshError="1">
        <row r="4">
          <cell r="I4">
            <v>0.73983771349904326</v>
          </cell>
        </row>
      </sheetData>
      <sheetData sheetId="19" refreshError="1">
        <row r="90">
          <cell r="Y90" t="str">
            <v>DIS</v>
          </cell>
        </row>
        <row r="91">
          <cell r="Y91" t="str">
            <v>METER</v>
          </cell>
        </row>
        <row r="100">
          <cell r="Y100">
            <v>0</v>
          </cell>
        </row>
        <row r="101">
          <cell r="Y101">
            <v>0</v>
          </cell>
        </row>
        <row r="105">
          <cell r="F105">
            <v>9669240.0363846496</v>
          </cell>
        </row>
        <row r="114">
          <cell r="F114">
            <v>0</v>
          </cell>
          <cell r="Y114">
            <v>0</v>
          </cell>
        </row>
        <row r="115">
          <cell r="Y115">
            <v>0</v>
          </cell>
        </row>
        <row r="121">
          <cell r="Y121">
            <v>0</v>
          </cell>
        </row>
        <row r="124">
          <cell r="Y124">
            <v>0</v>
          </cell>
        </row>
        <row r="125">
          <cell r="Y125">
            <v>0</v>
          </cell>
        </row>
        <row r="130">
          <cell r="Y130">
            <v>0</v>
          </cell>
        </row>
        <row r="131">
          <cell r="Y131">
            <v>301836.05159100029</v>
          </cell>
        </row>
        <row r="132">
          <cell r="F132">
            <v>4531648.3099999996</v>
          </cell>
          <cell r="Y132">
            <v>136705.0518223579</v>
          </cell>
        </row>
        <row r="138">
          <cell r="F138">
            <v>3004767.94</v>
          </cell>
          <cell r="Y138">
            <v>0</v>
          </cell>
        </row>
        <row r="139">
          <cell r="Y139">
            <v>0</v>
          </cell>
        </row>
        <row r="140">
          <cell r="Y140">
            <v>0</v>
          </cell>
        </row>
        <row r="143">
          <cell r="F143">
            <v>3887173.55</v>
          </cell>
          <cell r="Y143">
            <v>0</v>
          </cell>
        </row>
        <row r="144">
          <cell r="Y144">
            <v>0</v>
          </cell>
        </row>
        <row r="145">
          <cell r="Y145">
            <v>0</v>
          </cell>
        </row>
        <row r="150">
          <cell r="Y150">
            <v>0</v>
          </cell>
        </row>
        <row r="153">
          <cell r="F153">
            <v>3377867.6000000006</v>
          </cell>
          <cell r="Y153">
            <v>114590.52530521387</v>
          </cell>
        </row>
        <row r="154">
          <cell r="Y154">
            <v>0</v>
          </cell>
        </row>
        <row r="155">
          <cell r="Y155">
            <v>13675.41245418739</v>
          </cell>
        </row>
        <row r="156">
          <cell r="Y156">
            <v>128265.93775940126</v>
          </cell>
        </row>
        <row r="159">
          <cell r="F159">
            <v>-256595.15999999642</v>
          </cell>
          <cell r="Y159">
            <v>0</v>
          </cell>
        </row>
        <row r="160">
          <cell r="Y160">
            <v>0</v>
          </cell>
        </row>
        <row r="161">
          <cell r="Y161">
            <v>0</v>
          </cell>
        </row>
        <row r="164">
          <cell r="Y164">
            <v>0</v>
          </cell>
        </row>
        <row r="177">
          <cell r="Y177">
            <v>0</v>
          </cell>
        </row>
        <row r="182">
          <cell r="Y182">
            <v>0</v>
          </cell>
        </row>
        <row r="186">
          <cell r="Y186">
            <v>0</v>
          </cell>
        </row>
        <row r="189">
          <cell r="Y189">
            <v>0</v>
          </cell>
        </row>
        <row r="193">
          <cell r="Y193">
            <v>0</v>
          </cell>
        </row>
        <row r="202">
          <cell r="Y202">
            <v>-4941.386957932752</v>
          </cell>
        </row>
        <row r="209">
          <cell r="Y209">
            <v>0</v>
          </cell>
        </row>
        <row r="212">
          <cell r="Y212">
            <v>0</v>
          </cell>
        </row>
        <row r="213">
          <cell r="Y213">
            <v>0</v>
          </cell>
        </row>
        <row r="214">
          <cell r="Y214">
            <v>0</v>
          </cell>
        </row>
        <row r="224">
          <cell r="Y224">
            <v>0</v>
          </cell>
        </row>
        <row r="225">
          <cell r="Y225">
            <v>0</v>
          </cell>
        </row>
        <row r="228">
          <cell r="Y228">
            <v>0</v>
          </cell>
        </row>
        <row r="229">
          <cell r="Y229">
            <v>0</v>
          </cell>
        </row>
        <row r="230">
          <cell r="Y230">
            <v>0</v>
          </cell>
        </row>
        <row r="231">
          <cell r="Y231">
            <v>0</v>
          </cell>
        </row>
        <row r="232">
          <cell r="Y232">
            <v>0</v>
          </cell>
        </row>
        <row r="233">
          <cell r="Y233">
            <v>0</v>
          </cell>
        </row>
        <row r="236">
          <cell r="Y236">
            <v>0</v>
          </cell>
        </row>
        <row r="237">
          <cell r="Y237">
            <v>0</v>
          </cell>
        </row>
        <row r="238">
          <cell r="Y238">
            <v>0</v>
          </cell>
        </row>
        <row r="241">
          <cell r="Y241">
            <v>0</v>
          </cell>
        </row>
        <row r="242">
          <cell r="Y242">
            <v>0</v>
          </cell>
        </row>
        <row r="243">
          <cell r="Y243">
            <v>0</v>
          </cell>
        </row>
        <row r="246">
          <cell r="Y246">
            <v>0</v>
          </cell>
        </row>
        <row r="247">
          <cell r="Y247">
            <v>0</v>
          </cell>
        </row>
        <row r="248">
          <cell r="Y248">
            <v>0</v>
          </cell>
        </row>
        <row r="251">
          <cell r="Y251">
            <v>0</v>
          </cell>
        </row>
        <row r="252">
          <cell r="Y252">
            <v>0</v>
          </cell>
        </row>
        <row r="253">
          <cell r="Y253">
            <v>0</v>
          </cell>
        </row>
        <row r="254">
          <cell r="Y254">
            <v>0</v>
          </cell>
        </row>
        <row r="258">
          <cell r="Y258">
            <v>0</v>
          </cell>
        </row>
        <row r="259">
          <cell r="Y259">
            <v>0</v>
          </cell>
        </row>
        <row r="263">
          <cell r="Y263">
            <v>0</v>
          </cell>
        </row>
        <row r="264">
          <cell r="Y264">
            <v>0</v>
          </cell>
        </row>
        <row r="268">
          <cell r="Y268">
            <v>0</v>
          </cell>
        </row>
        <row r="269">
          <cell r="Y269">
            <v>0</v>
          </cell>
        </row>
        <row r="273">
          <cell r="Y273">
            <v>0</v>
          </cell>
        </row>
        <row r="274">
          <cell r="Y274">
            <v>0</v>
          </cell>
        </row>
        <row r="278">
          <cell r="Y278">
            <v>0</v>
          </cell>
        </row>
        <row r="279">
          <cell r="Y279">
            <v>0</v>
          </cell>
        </row>
        <row r="283">
          <cell r="Y283">
            <v>0</v>
          </cell>
        </row>
        <row r="284">
          <cell r="Y284">
            <v>0</v>
          </cell>
        </row>
        <row r="290">
          <cell r="Y290">
            <v>0</v>
          </cell>
        </row>
        <row r="294">
          <cell r="Y294">
            <v>0</v>
          </cell>
        </row>
        <row r="299">
          <cell r="Y299">
            <v>0</v>
          </cell>
        </row>
        <row r="303">
          <cell r="Y303">
            <v>0</v>
          </cell>
        </row>
        <row r="307">
          <cell r="Y307">
            <v>0</v>
          </cell>
        </row>
        <row r="311">
          <cell r="Y311">
            <v>0</v>
          </cell>
        </row>
        <row r="315">
          <cell r="Y315">
            <v>0</v>
          </cell>
        </row>
        <row r="319">
          <cell r="Y319">
            <v>0</v>
          </cell>
        </row>
        <row r="323">
          <cell r="Y323">
            <v>0</v>
          </cell>
        </row>
        <row r="327">
          <cell r="Y327">
            <v>0</v>
          </cell>
        </row>
        <row r="331">
          <cell r="Y331">
            <v>0</v>
          </cell>
        </row>
        <row r="338">
          <cell r="Y338">
            <v>0</v>
          </cell>
        </row>
        <row r="342">
          <cell r="Y342">
            <v>0</v>
          </cell>
        </row>
        <row r="346">
          <cell r="Y346">
            <v>0</v>
          </cell>
        </row>
        <row r="350">
          <cell r="Y350">
            <v>0</v>
          </cell>
        </row>
        <row r="354">
          <cell r="Y354">
            <v>0</v>
          </cell>
        </row>
        <row r="358">
          <cell r="Y358">
            <v>0</v>
          </cell>
        </row>
        <row r="362">
          <cell r="Y362">
            <v>0</v>
          </cell>
        </row>
        <row r="366">
          <cell r="Y366">
            <v>0</v>
          </cell>
        </row>
        <row r="370">
          <cell r="Y370">
            <v>0</v>
          </cell>
        </row>
        <row r="374">
          <cell r="Y374">
            <v>0</v>
          </cell>
        </row>
        <row r="378">
          <cell r="Y378">
            <v>0</v>
          </cell>
        </row>
        <row r="385">
          <cell r="Y385">
            <v>0</v>
          </cell>
        </row>
        <row r="388">
          <cell r="Y388">
            <v>0</v>
          </cell>
        </row>
        <row r="389">
          <cell r="Y389">
            <v>0</v>
          </cell>
        </row>
        <row r="394">
          <cell r="Y394">
            <v>0</v>
          </cell>
        </row>
        <row r="395">
          <cell r="Y395">
            <v>0</v>
          </cell>
        </row>
        <row r="398">
          <cell r="Y398">
            <v>0</v>
          </cell>
        </row>
        <row r="400">
          <cell r="Y400">
            <v>0</v>
          </cell>
        </row>
        <row r="404">
          <cell r="Y404">
            <v>0</v>
          </cell>
        </row>
        <row r="405">
          <cell r="Y405">
            <v>0</v>
          </cell>
        </row>
        <row r="406">
          <cell r="Y406">
            <v>0</v>
          </cell>
        </row>
        <row r="410">
          <cell r="Y410">
            <v>0</v>
          </cell>
        </row>
        <row r="415">
          <cell r="Y415">
            <v>0</v>
          </cell>
        </row>
        <row r="420">
          <cell r="Y420">
            <v>0</v>
          </cell>
        </row>
        <row r="421">
          <cell r="Y421">
            <v>0</v>
          </cell>
        </row>
        <row r="422">
          <cell r="Y422">
            <v>0</v>
          </cell>
        </row>
        <row r="426">
          <cell r="Y426">
            <v>0</v>
          </cell>
        </row>
        <row r="427">
          <cell r="Y427">
            <v>0</v>
          </cell>
        </row>
        <row r="428">
          <cell r="Y428">
            <v>0</v>
          </cell>
        </row>
        <row r="433">
          <cell r="Y433">
            <v>0</v>
          </cell>
        </row>
        <row r="434">
          <cell r="Y434">
            <v>0</v>
          </cell>
        </row>
        <row r="435">
          <cell r="Y435">
            <v>0</v>
          </cell>
        </row>
        <row r="436">
          <cell r="Y436">
            <v>0</v>
          </cell>
        </row>
        <row r="437">
          <cell r="Y437">
            <v>0</v>
          </cell>
        </row>
        <row r="442">
          <cell r="Y442">
            <v>0</v>
          </cell>
        </row>
        <row r="449">
          <cell r="Y449">
            <v>0</v>
          </cell>
        </row>
        <row r="451">
          <cell r="Y451">
            <v>0</v>
          </cell>
        </row>
        <row r="476">
          <cell r="Y476">
            <v>0</v>
          </cell>
        </row>
        <row r="480">
          <cell r="Y480">
            <v>0</v>
          </cell>
        </row>
        <row r="484">
          <cell r="Y484">
            <v>0</v>
          </cell>
        </row>
        <row r="488">
          <cell r="Y488">
            <v>0</v>
          </cell>
        </row>
        <row r="492">
          <cell r="Y492">
            <v>0</v>
          </cell>
        </row>
        <row r="496">
          <cell r="Y496">
            <v>0</v>
          </cell>
        </row>
        <row r="497">
          <cell r="Y497">
            <v>0</v>
          </cell>
        </row>
        <row r="501">
          <cell r="Y501">
            <v>0</v>
          </cell>
        </row>
        <row r="505">
          <cell r="Y505">
            <v>0</v>
          </cell>
        </row>
        <row r="509">
          <cell r="Y509">
            <v>0</v>
          </cell>
        </row>
        <row r="513">
          <cell r="Y513">
            <v>0</v>
          </cell>
        </row>
        <row r="517">
          <cell r="Y517">
            <v>0</v>
          </cell>
        </row>
        <row r="521">
          <cell r="Y521">
            <v>0</v>
          </cell>
        </row>
        <row r="525">
          <cell r="Y525">
            <v>0</v>
          </cell>
        </row>
        <row r="529">
          <cell r="Y529">
            <v>0</v>
          </cell>
        </row>
        <row r="536">
          <cell r="F536">
            <v>6887747.60906268</v>
          </cell>
          <cell r="Y536">
            <v>233659.4296035236</v>
          </cell>
        </row>
        <row r="541">
          <cell r="F541">
            <v>6801957.418670794</v>
          </cell>
          <cell r="Y541">
            <v>0</v>
          </cell>
        </row>
        <row r="546">
          <cell r="F546">
            <v>1717029.9315471314</v>
          </cell>
          <cell r="Y546">
            <v>0</v>
          </cell>
        </row>
        <row r="551">
          <cell r="F551">
            <v>1690032.7532925711</v>
          </cell>
          <cell r="Y551">
            <v>0</v>
          </cell>
        </row>
        <row r="556">
          <cell r="F556">
            <v>279.70370100421121</v>
          </cell>
          <cell r="Y556">
            <v>0</v>
          </cell>
        </row>
        <row r="561">
          <cell r="F561">
            <v>109073.17651547365</v>
          </cell>
          <cell r="Y561">
            <v>109073.17651547365</v>
          </cell>
        </row>
        <row r="566">
          <cell r="F566">
            <v>2093957.1297450361</v>
          </cell>
          <cell r="Y566">
            <v>2093957.1297450361</v>
          </cell>
        </row>
        <row r="571">
          <cell r="F571">
            <v>5568377.0407811385</v>
          </cell>
          <cell r="Y571">
            <v>0</v>
          </cell>
        </row>
        <row r="576">
          <cell r="F576">
            <v>2887682.4332551132</v>
          </cell>
          <cell r="Y576">
            <v>0</v>
          </cell>
        </row>
        <row r="581">
          <cell r="F581">
            <v>649452.55268583796</v>
          </cell>
          <cell r="Y581">
            <v>0</v>
          </cell>
        </row>
        <row r="586">
          <cell r="F586">
            <v>2286640.7954633571</v>
          </cell>
          <cell r="Y586">
            <v>77571.829617146082</v>
          </cell>
        </row>
        <row r="591">
          <cell r="F591">
            <v>779035.55948743632</v>
          </cell>
          <cell r="Y591">
            <v>0</v>
          </cell>
        </row>
        <row r="596">
          <cell r="F596">
            <v>5614196.9840915361</v>
          </cell>
          <cell r="Y596">
            <v>0</v>
          </cell>
        </row>
        <row r="601">
          <cell r="F601">
            <v>41683283.447724432</v>
          </cell>
          <cell r="Y601">
            <v>0</v>
          </cell>
        </row>
        <row r="606">
          <cell r="F606">
            <v>13290306.073330021</v>
          </cell>
          <cell r="Y606">
            <v>0</v>
          </cell>
        </row>
        <row r="611">
          <cell r="F611">
            <v>429753.26392337057</v>
          </cell>
          <cell r="Y611">
            <v>0</v>
          </cell>
        </row>
        <row r="616">
          <cell r="F616">
            <v>2066463.481951908</v>
          </cell>
          <cell r="Y616">
            <v>0</v>
          </cell>
        </row>
        <row r="621">
          <cell r="F621">
            <v>2844221.8788886126</v>
          </cell>
          <cell r="Y621">
            <v>2844221.8788886126</v>
          </cell>
        </row>
        <row r="626">
          <cell r="F626">
            <v>994803.46999627387</v>
          </cell>
          <cell r="Y626">
            <v>0</v>
          </cell>
        </row>
        <row r="633">
          <cell r="Y633">
            <v>0</v>
          </cell>
        </row>
        <row r="638">
          <cell r="Y638">
            <v>0</v>
          </cell>
        </row>
        <row r="643">
          <cell r="Y643">
            <v>0</v>
          </cell>
        </row>
        <row r="649">
          <cell r="Y649">
            <v>0</v>
          </cell>
        </row>
        <row r="654">
          <cell r="Y654">
            <v>0</v>
          </cell>
        </row>
        <row r="661">
          <cell r="Y661">
            <v>0</v>
          </cell>
        </row>
        <row r="666">
          <cell r="Y666">
            <v>0</v>
          </cell>
        </row>
        <row r="671">
          <cell r="Y671">
            <v>0</v>
          </cell>
        </row>
        <row r="676">
          <cell r="Y676">
            <v>0</v>
          </cell>
        </row>
        <row r="683">
          <cell r="Y683">
            <v>0</v>
          </cell>
        </row>
        <row r="688">
          <cell r="Y688">
            <v>0</v>
          </cell>
        </row>
        <row r="693">
          <cell r="Y693">
            <v>0</v>
          </cell>
        </row>
        <row r="698">
          <cell r="Y698">
            <v>0</v>
          </cell>
        </row>
        <row r="705">
          <cell r="Y705">
            <v>0</v>
          </cell>
        </row>
        <row r="707">
          <cell r="Y707">
            <v>310375.33218447777</v>
          </cell>
        </row>
        <row r="711">
          <cell r="Y711">
            <v>0</v>
          </cell>
        </row>
        <row r="713">
          <cell r="Y713">
            <v>-95402.87358030738</v>
          </cell>
        </row>
        <row r="717">
          <cell r="Y717">
            <v>0</v>
          </cell>
        </row>
        <row r="719">
          <cell r="Y719">
            <v>57260.778270756142</v>
          </cell>
        </row>
        <row r="722">
          <cell r="Y722">
            <v>11440.454450226256</v>
          </cell>
        </row>
        <row r="723">
          <cell r="Y723">
            <v>0</v>
          </cell>
        </row>
        <row r="724">
          <cell r="Y724">
            <v>38084.035315421454</v>
          </cell>
        </row>
        <row r="729">
          <cell r="Y729">
            <v>38295.372316114284</v>
          </cell>
        </row>
        <row r="735">
          <cell r="Y735">
            <v>0</v>
          </cell>
        </row>
        <row r="740">
          <cell r="Y740">
            <v>0</v>
          </cell>
        </row>
        <row r="747">
          <cell r="Y747">
            <v>0</v>
          </cell>
        </row>
        <row r="749">
          <cell r="F749">
            <v>0</v>
          </cell>
          <cell r="Y749">
            <v>0</v>
          </cell>
        </row>
        <row r="754">
          <cell r="Y754">
            <v>-75137.926686523118</v>
          </cell>
        </row>
        <row r="757">
          <cell r="Y757">
            <v>14760.454273913067</v>
          </cell>
        </row>
        <row r="758">
          <cell r="Y758">
            <v>0</v>
          </cell>
        </row>
        <row r="759">
          <cell r="Y759">
            <v>159048.03680597671</v>
          </cell>
        </row>
        <row r="765">
          <cell r="Y765">
            <v>26118.329064479803</v>
          </cell>
        </row>
        <row r="771">
          <cell r="Y771">
            <v>155697.72022374539</v>
          </cell>
        </row>
        <row r="779">
          <cell r="Y779">
            <v>0</v>
          </cell>
        </row>
        <row r="780">
          <cell r="Y780">
            <v>0</v>
          </cell>
        </row>
        <row r="781">
          <cell r="Y781">
            <v>0</v>
          </cell>
        </row>
        <row r="782">
          <cell r="Y782">
            <v>0</v>
          </cell>
        </row>
        <row r="787">
          <cell r="Y787">
            <v>0</v>
          </cell>
        </row>
        <row r="792">
          <cell r="Y792">
            <v>0</v>
          </cell>
        </row>
        <row r="796">
          <cell r="Y796">
            <v>0</v>
          </cell>
        </row>
        <row r="797">
          <cell r="Y797">
            <v>0</v>
          </cell>
        </row>
        <row r="798">
          <cell r="Y798">
            <v>0</v>
          </cell>
        </row>
        <row r="799">
          <cell r="Y799">
            <v>0</v>
          </cell>
        </row>
        <row r="805">
          <cell r="Y805">
            <v>0</v>
          </cell>
        </row>
        <row r="808">
          <cell r="Y808">
            <v>0</v>
          </cell>
        </row>
        <row r="809">
          <cell r="Y809">
            <v>0</v>
          </cell>
        </row>
        <row r="810">
          <cell r="Y810">
            <v>0</v>
          </cell>
        </row>
        <row r="811">
          <cell r="Y811">
            <v>0</v>
          </cell>
        </row>
        <row r="812">
          <cell r="Y812">
            <v>0</v>
          </cell>
        </row>
        <row r="813">
          <cell r="Y813">
            <v>0</v>
          </cell>
        </row>
        <row r="814">
          <cell r="Y814">
            <v>0</v>
          </cell>
        </row>
        <row r="815">
          <cell r="Y815">
            <v>0</v>
          </cell>
        </row>
        <row r="816">
          <cell r="Y816">
            <v>0</v>
          </cell>
        </row>
        <row r="817">
          <cell r="Y817">
            <v>2586247.3326061517</v>
          </cell>
        </row>
        <row r="818">
          <cell r="Y818">
            <v>0</v>
          </cell>
        </row>
        <row r="819">
          <cell r="Y819">
            <v>0</v>
          </cell>
        </row>
        <row r="820">
          <cell r="Y820">
            <v>0</v>
          </cell>
        </row>
        <row r="824">
          <cell r="Y824">
            <v>107376.90781654602</v>
          </cell>
        </row>
        <row r="825">
          <cell r="Y825">
            <v>0</v>
          </cell>
        </row>
        <row r="826">
          <cell r="Y826">
            <v>0</v>
          </cell>
        </row>
        <row r="827">
          <cell r="Y827">
            <v>0</v>
          </cell>
        </row>
        <row r="828">
          <cell r="Y828">
            <v>0</v>
          </cell>
        </row>
        <row r="829">
          <cell r="Y829">
            <v>0</v>
          </cell>
        </row>
        <row r="830">
          <cell r="Y830">
            <v>54916.85591158348</v>
          </cell>
        </row>
        <row r="831">
          <cell r="Y831">
            <v>0</v>
          </cell>
        </row>
        <row r="832">
          <cell r="Y832">
            <v>0</v>
          </cell>
        </row>
        <row r="837">
          <cell r="Y837">
            <v>0</v>
          </cell>
        </row>
        <row r="841">
          <cell r="Y841">
            <v>0</v>
          </cell>
        </row>
        <row r="846">
          <cell r="Y846">
            <v>0</v>
          </cell>
        </row>
        <row r="853">
          <cell r="Y853">
            <v>4919.5405773324683</v>
          </cell>
        </row>
        <row r="855">
          <cell r="Y855">
            <v>0</v>
          </cell>
        </row>
        <row r="857">
          <cell r="Y857">
            <v>4931.9956539889781</v>
          </cell>
        </row>
        <row r="861">
          <cell r="Y861">
            <v>0</v>
          </cell>
        </row>
        <row r="864">
          <cell r="Y864">
            <v>-5949.0576384948245</v>
          </cell>
        </row>
        <row r="865">
          <cell r="Y865">
            <v>0</v>
          </cell>
        </row>
        <row r="866">
          <cell r="Y866">
            <v>82363.571767062298</v>
          </cell>
        </row>
        <row r="867">
          <cell r="Y867">
            <v>0</v>
          </cell>
        </row>
        <row r="868">
          <cell r="Y868">
            <v>0</v>
          </cell>
        </row>
        <row r="869">
          <cell r="Y869">
            <v>0</v>
          </cell>
        </row>
        <row r="870">
          <cell r="Y870">
            <v>0</v>
          </cell>
        </row>
        <row r="875">
          <cell r="Y875">
            <v>0</v>
          </cell>
        </row>
        <row r="880">
          <cell r="Y880">
            <v>0</v>
          </cell>
        </row>
        <row r="888">
          <cell r="Y888">
            <v>0</v>
          </cell>
        </row>
        <row r="894">
          <cell r="Y894">
            <v>0</v>
          </cell>
        </row>
        <row r="903">
          <cell r="Y903">
            <v>0</v>
          </cell>
        </row>
        <row r="908">
          <cell r="Y908">
            <v>0</v>
          </cell>
        </row>
        <row r="916">
          <cell r="Y916">
            <v>549039.89401507436</v>
          </cell>
        </row>
        <row r="921">
          <cell r="Y921">
            <v>-14087.793643621151</v>
          </cell>
        </row>
        <row r="926">
          <cell r="Y926">
            <v>0</v>
          </cell>
        </row>
        <row r="957">
          <cell r="Y957">
            <v>-194013.18520466588</v>
          </cell>
        </row>
        <row r="977">
          <cell r="Y977">
            <v>1534765.6425384094</v>
          </cell>
        </row>
        <row r="992">
          <cell r="Y992">
            <v>0</v>
          </cell>
        </row>
        <row r="1011">
          <cell r="Y1011">
            <v>-1285457.044839297</v>
          </cell>
        </row>
        <row r="1026">
          <cell r="Y1026">
            <v>0</v>
          </cell>
        </row>
        <row r="1031">
          <cell r="Y1031">
            <v>0</v>
          </cell>
        </row>
        <row r="1032">
          <cell r="Y1032">
            <v>0</v>
          </cell>
        </row>
        <row r="1033">
          <cell r="Y1033">
            <v>0</v>
          </cell>
        </row>
        <row r="1034">
          <cell r="Y1034">
            <v>0</v>
          </cell>
        </row>
        <row r="1035">
          <cell r="Y1035">
            <v>0</v>
          </cell>
        </row>
        <row r="1036">
          <cell r="Y1036">
            <v>0</v>
          </cell>
        </row>
        <row r="1040">
          <cell r="Y1040">
            <v>0</v>
          </cell>
        </row>
        <row r="1041">
          <cell r="Y1041">
            <v>0</v>
          </cell>
        </row>
        <row r="1042">
          <cell r="Y1042">
            <v>0</v>
          </cell>
        </row>
        <row r="1043">
          <cell r="Y1043">
            <v>-9491.4712869239065</v>
          </cell>
        </row>
        <row r="1044">
          <cell r="Y1044">
            <v>0</v>
          </cell>
        </row>
        <row r="1045">
          <cell r="Y1045">
            <v>-1105.4908293662215</v>
          </cell>
        </row>
        <row r="1049">
          <cell r="Y1049">
            <v>514.62804262538589</v>
          </cell>
        </row>
        <row r="1050">
          <cell r="Y1050">
            <v>0</v>
          </cell>
        </row>
        <row r="1051">
          <cell r="Y1051">
            <v>611188.27432083024</v>
          </cell>
        </row>
        <row r="1052">
          <cell r="Y1052">
            <v>491892.33903849556</v>
          </cell>
        </row>
        <row r="1053">
          <cell r="Y1053">
            <v>0</v>
          </cell>
        </row>
        <row r="1054">
          <cell r="Y1054">
            <v>0</v>
          </cell>
        </row>
        <row r="1055">
          <cell r="Y1055">
            <v>0</v>
          </cell>
        </row>
        <row r="1056">
          <cell r="Y1056">
            <v>0</v>
          </cell>
        </row>
        <row r="1057">
          <cell r="Y1057">
            <v>0</v>
          </cell>
        </row>
        <row r="1058">
          <cell r="Y1058">
            <v>66482.424861603082</v>
          </cell>
        </row>
        <row r="1059">
          <cell r="Y1059">
            <v>0</v>
          </cell>
        </row>
        <row r="1060">
          <cell r="Y1060">
            <v>0</v>
          </cell>
        </row>
        <row r="1061">
          <cell r="Y1061">
            <v>0</v>
          </cell>
        </row>
        <row r="1062">
          <cell r="Y1062">
            <v>2673734.0565705975</v>
          </cell>
        </row>
        <row r="1068">
          <cell r="Y1068">
            <v>0</v>
          </cell>
        </row>
        <row r="1069">
          <cell r="Y1069">
            <v>0</v>
          </cell>
        </row>
        <row r="1070">
          <cell r="Y1070">
            <v>0</v>
          </cell>
        </row>
        <row r="1073">
          <cell r="Y1073">
            <v>0</v>
          </cell>
        </row>
        <row r="1074">
          <cell r="Y1074">
            <v>0</v>
          </cell>
        </row>
        <row r="1075">
          <cell r="Y1075">
            <v>3117.2500792954934</v>
          </cell>
        </row>
        <row r="1076">
          <cell r="Y1076">
            <v>0</v>
          </cell>
        </row>
        <row r="1077">
          <cell r="Y1077">
            <v>0</v>
          </cell>
        </row>
        <row r="1078">
          <cell r="Y1078">
            <v>-41869.937946670994</v>
          </cell>
        </row>
        <row r="1082">
          <cell r="Y1082">
            <v>0</v>
          </cell>
        </row>
        <row r="1083">
          <cell r="Y1083">
            <v>0</v>
          </cell>
        </row>
        <row r="1084">
          <cell r="Y1084">
            <v>615063.87669115607</v>
          </cell>
        </row>
        <row r="1085">
          <cell r="Y1085">
            <v>0</v>
          </cell>
        </row>
        <row r="1086">
          <cell r="Y1086">
            <v>254.20817479575297</v>
          </cell>
        </row>
        <row r="1087">
          <cell r="Y1087">
            <v>0</v>
          </cell>
        </row>
        <row r="1088">
          <cell r="Y1088">
            <v>0</v>
          </cell>
        </row>
        <row r="1089">
          <cell r="Y1089">
            <v>0</v>
          </cell>
        </row>
        <row r="1090">
          <cell r="Y1090">
            <v>240834.08021339832</v>
          </cell>
        </row>
        <row r="1091">
          <cell r="Y1091">
            <v>-1083.4518747593802</v>
          </cell>
        </row>
        <row r="1092">
          <cell r="Y1092">
            <v>7142188.3529288154</v>
          </cell>
        </row>
        <row r="1093">
          <cell r="Y1093">
            <v>0</v>
          </cell>
        </row>
        <row r="1101">
          <cell r="Y1101">
            <v>103603.97418797985</v>
          </cell>
        </row>
        <row r="1103">
          <cell r="Y1103">
            <v>0</v>
          </cell>
        </row>
        <row r="1120">
          <cell r="Y1120">
            <v>-4125289.6175481696</v>
          </cell>
        </row>
        <row r="1124">
          <cell r="Y1124">
            <v>103603.97418762023</v>
          </cell>
        </row>
        <row r="1133">
          <cell r="Y1133">
            <v>0</v>
          </cell>
        </row>
        <row r="1134">
          <cell r="Y1134">
            <v>0</v>
          </cell>
        </row>
        <row r="1135">
          <cell r="Y1135">
            <v>0</v>
          </cell>
        </row>
        <row r="1136">
          <cell r="Y1136">
            <v>0</v>
          </cell>
        </row>
        <row r="1142">
          <cell r="Y1142">
            <v>762447.66114379407</v>
          </cell>
        </row>
        <row r="1150">
          <cell r="Y1150">
            <v>0</v>
          </cell>
        </row>
        <row r="1151">
          <cell r="Y1151">
            <v>0</v>
          </cell>
        </row>
        <row r="1155">
          <cell r="Y1155">
            <v>0</v>
          </cell>
        </row>
        <row r="1156">
          <cell r="Y1156">
            <v>0</v>
          </cell>
        </row>
        <row r="1160">
          <cell r="Y1160">
            <v>0</v>
          </cell>
        </row>
        <row r="1161">
          <cell r="Y1161">
            <v>0</v>
          </cell>
        </row>
        <row r="1165">
          <cell r="Y1165">
            <v>0</v>
          </cell>
        </row>
        <row r="1166">
          <cell r="Y1166">
            <v>0</v>
          </cell>
        </row>
        <row r="1170">
          <cell r="Y1170">
            <v>0</v>
          </cell>
        </row>
        <row r="1171">
          <cell r="Y1171">
            <v>0</v>
          </cell>
        </row>
        <row r="1175">
          <cell r="Y1175">
            <v>0</v>
          </cell>
        </row>
        <row r="1176">
          <cell r="Y1176">
            <v>0</v>
          </cell>
        </row>
        <row r="1181">
          <cell r="Y1181">
            <v>0</v>
          </cell>
        </row>
        <row r="1188">
          <cell r="Y1188">
            <v>0</v>
          </cell>
        </row>
        <row r="1192">
          <cell r="Y1192">
            <v>0</v>
          </cell>
        </row>
        <row r="1196">
          <cell r="Y1196">
            <v>0</v>
          </cell>
        </row>
        <row r="1200">
          <cell r="Y1200">
            <v>0</v>
          </cell>
        </row>
        <row r="1204">
          <cell r="Y1204">
            <v>0</v>
          </cell>
        </row>
        <row r="1208">
          <cell r="Y1208">
            <v>0</v>
          </cell>
        </row>
        <row r="1213">
          <cell r="Y1213">
            <v>0</v>
          </cell>
        </row>
        <row r="1221">
          <cell r="Y1221">
            <v>0</v>
          </cell>
        </row>
        <row r="1226">
          <cell r="Y1226">
            <v>0</v>
          </cell>
        </row>
        <row r="1231">
          <cell r="Y1231">
            <v>0</v>
          </cell>
        </row>
        <row r="1236">
          <cell r="Y1236">
            <v>0</v>
          </cell>
        </row>
        <row r="1241">
          <cell r="Y1241">
            <v>0</v>
          </cell>
        </row>
        <row r="1246">
          <cell r="Y1246">
            <v>0</v>
          </cell>
        </row>
        <row r="1251">
          <cell r="Y1251">
            <v>0</v>
          </cell>
        </row>
        <row r="1257">
          <cell r="Y1257">
            <v>0</v>
          </cell>
        </row>
        <row r="1264">
          <cell r="Y1264">
            <v>0</v>
          </cell>
        </row>
        <row r="1266">
          <cell r="Y1266">
            <v>0</v>
          </cell>
        </row>
        <row r="1270">
          <cell r="Y1270">
            <v>0</v>
          </cell>
        </row>
        <row r="1271">
          <cell r="Y1271">
            <v>0</v>
          </cell>
        </row>
        <row r="1272">
          <cell r="Y1272">
            <v>0</v>
          </cell>
        </row>
        <row r="1276">
          <cell r="Y1276">
            <v>0</v>
          </cell>
        </row>
        <row r="1277">
          <cell r="Y1277">
            <v>0</v>
          </cell>
        </row>
        <row r="1282">
          <cell r="Y1282">
            <v>0</v>
          </cell>
        </row>
        <row r="1283">
          <cell r="Y1283">
            <v>0</v>
          </cell>
        </row>
        <row r="1284">
          <cell r="Y1284">
            <v>0</v>
          </cell>
        </row>
        <row r="1289">
          <cell r="Y1289">
            <v>0</v>
          </cell>
        </row>
        <row r="1290">
          <cell r="Y1290">
            <v>0</v>
          </cell>
        </row>
        <row r="1291">
          <cell r="Y1291">
            <v>0</v>
          </cell>
        </row>
        <row r="1295">
          <cell r="Y1295">
            <v>0</v>
          </cell>
        </row>
        <row r="1296">
          <cell r="Y1296">
            <v>0</v>
          </cell>
        </row>
        <row r="1297">
          <cell r="Y1297">
            <v>0</v>
          </cell>
        </row>
        <row r="1301">
          <cell r="Y1301">
            <v>0</v>
          </cell>
        </row>
        <row r="1303">
          <cell r="Y1303">
            <v>0</v>
          </cell>
        </row>
        <row r="1308">
          <cell r="Y1308">
            <v>0</v>
          </cell>
        </row>
        <row r="1315">
          <cell r="Y1315">
            <v>0</v>
          </cell>
        </row>
        <row r="1323">
          <cell r="F1323">
            <v>65523788.682003349</v>
          </cell>
          <cell r="Y1323">
            <v>0</v>
          </cell>
        </row>
        <row r="1330">
          <cell r="F1330">
            <v>50845744.158184782</v>
          </cell>
          <cell r="Y1330">
            <v>0</v>
          </cell>
        </row>
        <row r="1336">
          <cell r="F1336">
            <v>634490802.10434282</v>
          </cell>
          <cell r="Y1336">
            <v>0</v>
          </cell>
        </row>
        <row r="1342">
          <cell r="F1342">
            <v>337979514.75243306</v>
          </cell>
          <cell r="Y1342">
            <v>0</v>
          </cell>
        </row>
        <row r="1348">
          <cell r="F1348">
            <v>545994485.22805691</v>
          </cell>
          <cell r="Y1348">
            <v>0</v>
          </cell>
        </row>
        <row r="1354">
          <cell r="F1354">
            <v>358772623.28166842</v>
          </cell>
          <cell r="Y1354">
            <v>0</v>
          </cell>
        </row>
        <row r="1360">
          <cell r="F1360">
            <v>1409441.8474685166</v>
          </cell>
          <cell r="Y1360">
            <v>0</v>
          </cell>
        </row>
        <row r="1366">
          <cell r="F1366">
            <v>3237640.7806528024</v>
          </cell>
          <cell r="Y1366">
            <v>0</v>
          </cell>
        </row>
        <row r="1372">
          <cell r="F1372">
            <v>4996120.9293602761</v>
          </cell>
          <cell r="Y1372">
            <v>0</v>
          </cell>
        </row>
        <row r="1376">
          <cell r="Y1376">
            <v>0</v>
          </cell>
        </row>
        <row r="1380">
          <cell r="F1380">
            <v>0</v>
          </cell>
        </row>
        <row r="1388">
          <cell r="F1388">
            <v>32758008.455924053</v>
          </cell>
          <cell r="Y1388">
            <v>0</v>
          </cell>
        </row>
        <row r="1394">
          <cell r="F1394">
            <v>41611910.685070224</v>
          </cell>
          <cell r="Y1394">
            <v>0</v>
          </cell>
        </row>
        <row r="1400">
          <cell r="F1400">
            <v>426968537.48323786</v>
          </cell>
          <cell r="Y1400">
            <v>0</v>
          </cell>
        </row>
        <row r="1407">
          <cell r="F1407">
            <v>323877080.59625232</v>
          </cell>
        </row>
        <row r="1414">
          <cell r="F1414">
            <v>217986859.43925196</v>
          </cell>
        </row>
        <row r="1421">
          <cell r="F1421">
            <v>169418841.40714058</v>
          </cell>
        </row>
        <row r="1428">
          <cell r="F1428">
            <v>470936475.3446579</v>
          </cell>
        </row>
        <row r="1434">
          <cell r="F1434">
            <v>432805782.20940626</v>
          </cell>
          <cell r="Y1434">
            <v>0</v>
          </cell>
        </row>
        <row r="1441">
          <cell r="F1441">
            <v>228878373.42927888</v>
          </cell>
          <cell r="Y1441">
            <v>0</v>
          </cell>
        </row>
        <row r="1447">
          <cell r="F1447">
            <v>80788746.213291228</v>
          </cell>
          <cell r="Y1447">
            <v>80788746.213291228</v>
          </cell>
        </row>
        <row r="1454">
          <cell r="F1454">
            <v>4665237.088400173</v>
          </cell>
        </row>
        <row r="1458">
          <cell r="F1458">
            <v>0</v>
          </cell>
          <cell r="Y1458">
            <v>0</v>
          </cell>
        </row>
        <row r="1459">
          <cell r="F1459">
            <v>0</v>
          </cell>
          <cell r="Y1459">
            <v>0</v>
          </cell>
        </row>
        <row r="1460">
          <cell r="F1460">
            <v>0</v>
          </cell>
          <cell r="Y1460">
            <v>0</v>
          </cell>
        </row>
        <row r="1461">
          <cell r="F1461">
            <v>0</v>
          </cell>
        </row>
        <row r="1467">
          <cell r="F1467">
            <v>25142234.001355112</v>
          </cell>
          <cell r="Y1467">
            <v>0</v>
          </cell>
        </row>
        <row r="1471">
          <cell r="Y1471">
            <v>0</v>
          </cell>
        </row>
        <row r="1475">
          <cell r="Y1475">
            <v>0</v>
          </cell>
        </row>
        <row r="1481">
          <cell r="Y1481">
            <v>101265.58183782731</v>
          </cell>
        </row>
        <row r="1482">
          <cell r="Y1482">
            <v>0</v>
          </cell>
        </row>
        <row r="1483">
          <cell r="Y1483">
            <v>0</v>
          </cell>
        </row>
        <row r="1484">
          <cell r="Y1484">
            <v>0</v>
          </cell>
        </row>
        <row r="1485">
          <cell r="Y1485">
            <v>21867.254750698467</v>
          </cell>
        </row>
        <row r="1489">
          <cell r="Y1489">
            <v>942256.5408805476</v>
          </cell>
        </row>
        <row r="1490">
          <cell r="Y1490">
            <v>0</v>
          </cell>
        </row>
        <row r="1491">
          <cell r="Y1491">
            <v>0</v>
          </cell>
        </row>
        <row r="1492">
          <cell r="Y1492">
            <v>0</v>
          </cell>
        </row>
        <row r="1493">
          <cell r="Y1493">
            <v>0</v>
          </cell>
        </row>
        <row r="1494">
          <cell r="Y1494">
            <v>404252.9430815645</v>
          </cell>
        </row>
        <row r="1498">
          <cell r="Y1498">
            <v>62999.884783196314</v>
          </cell>
        </row>
        <row r="1499">
          <cell r="Y1499">
            <v>0</v>
          </cell>
        </row>
        <row r="1500">
          <cell r="Y1500">
            <v>0</v>
          </cell>
        </row>
        <row r="1501">
          <cell r="Y1501">
            <v>0</v>
          </cell>
        </row>
        <row r="1502">
          <cell r="Y1502">
            <v>0</v>
          </cell>
        </row>
        <row r="1503">
          <cell r="Y1503">
            <v>0</v>
          </cell>
        </row>
        <row r="1504">
          <cell r="Y1504">
            <v>206803.06166919714</v>
          </cell>
        </row>
        <row r="1505">
          <cell r="Y1505">
            <v>0</v>
          </cell>
        </row>
        <row r="1506">
          <cell r="Y1506">
            <v>0</v>
          </cell>
        </row>
        <row r="1510">
          <cell r="Y1510">
            <v>788735.59571950044</v>
          </cell>
        </row>
        <row r="1511">
          <cell r="Y1511">
            <v>29737.663268964639</v>
          </cell>
        </row>
        <row r="1512">
          <cell r="Y1512">
            <v>0</v>
          </cell>
        </row>
        <row r="1513">
          <cell r="Y1513">
            <v>0</v>
          </cell>
        </row>
        <row r="1514">
          <cell r="Y1514">
            <v>0</v>
          </cell>
        </row>
        <row r="1515">
          <cell r="Y1515">
            <v>0</v>
          </cell>
        </row>
        <row r="1516">
          <cell r="Y1516">
            <v>0</v>
          </cell>
        </row>
        <row r="1517">
          <cell r="Y1517">
            <v>0</v>
          </cell>
        </row>
        <row r="1518">
          <cell r="Y1518">
            <v>0</v>
          </cell>
        </row>
        <row r="1522">
          <cell r="Y1522">
            <v>88278.71379745884</v>
          </cell>
        </row>
        <row r="1523">
          <cell r="Y1523">
            <v>0</v>
          </cell>
        </row>
        <row r="1524">
          <cell r="Y1524">
            <v>0</v>
          </cell>
        </row>
        <row r="1525">
          <cell r="Y1525">
            <v>1345.6894533043651</v>
          </cell>
        </row>
        <row r="1526">
          <cell r="Y1526">
            <v>0</v>
          </cell>
        </row>
        <row r="1527">
          <cell r="Y1527">
            <v>0</v>
          </cell>
        </row>
        <row r="1531">
          <cell r="Y1531">
            <v>302506.83164974279</v>
          </cell>
        </row>
        <row r="1532">
          <cell r="Y1532">
            <v>0</v>
          </cell>
        </row>
        <row r="1533">
          <cell r="Y1533">
            <v>0</v>
          </cell>
        </row>
        <row r="1534">
          <cell r="Y1534">
            <v>15124.93488335246</v>
          </cell>
        </row>
        <row r="1535">
          <cell r="Y1535">
            <v>0</v>
          </cell>
        </row>
        <row r="1536">
          <cell r="Y1536">
            <v>0</v>
          </cell>
        </row>
        <row r="1537">
          <cell r="Y1537">
            <v>0</v>
          </cell>
        </row>
        <row r="1538">
          <cell r="Y1538">
            <v>0</v>
          </cell>
        </row>
        <row r="1542">
          <cell r="Y1542">
            <v>179898.8990322403</v>
          </cell>
        </row>
        <row r="1543">
          <cell r="Y1543">
            <v>0</v>
          </cell>
        </row>
        <row r="1544">
          <cell r="Y1544">
            <v>0</v>
          </cell>
        </row>
        <row r="1545">
          <cell r="Y1545">
            <v>20890.15354817707</v>
          </cell>
        </row>
        <row r="1546">
          <cell r="Y1546">
            <v>0</v>
          </cell>
        </row>
        <row r="1547">
          <cell r="Y1547">
            <v>0</v>
          </cell>
        </row>
        <row r="1548">
          <cell r="Y1548">
            <v>0</v>
          </cell>
        </row>
        <row r="1549">
          <cell r="Y1549">
            <v>0</v>
          </cell>
        </row>
        <row r="1553">
          <cell r="Y1553">
            <v>895096.34506212233</v>
          </cell>
        </row>
        <row r="1554">
          <cell r="Y1554">
            <v>0</v>
          </cell>
        </row>
        <row r="1555">
          <cell r="Y1555">
            <v>0</v>
          </cell>
        </row>
        <row r="1556">
          <cell r="Y1556">
            <v>4977.2527658881372</v>
          </cell>
        </row>
        <row r="1557">
          <cell r="Y1557">
            <v>0</v>
          </cell>
        </row>
        <row r="1558">
          <cell r="Y1558">
            <v>0</v>
          </cell>
        </row>
        <row r="1559">
          <cell r="Y1559">
            <v>0</v>
          </cell>
        </row>
        <row r="1560">
          <cell r="Y1560">
            <v>0</v>
          </cell>
        </row>
        <row r="1564">
          <cell r="Y1564">
            <v>1466728.4068507515</v>
          </cell>
        </row>
        <row r="1565">
          <cell r="Y1565">
            <v>0</v>
          </cell>
        </row>
        <row r="1566">
          <cell r="Y1566">
            <v>0</v>
          </cell>
        </row>
        <row r="1567">
          <cell r="Y1567">
            <v>201326.50887063431</v>
          </cell>
        </row>
        <row r="1568">
          <cell r="Y1568">
            <v>0</v>
          </cell>
        </row>
        <row r="1569">
          <cell r="Y1569">
            <v>0</v>
          </cell>
        </row>
        <row r="1570">
          <cell r="Y1570">
            <v>0</v>
          </cell>
        </row>
        <row r="1571">
          <cell r="Y1571">
            <v>0</v>
          </cell>
        </row>
        <row r="1572">
          <cell r="Y1572">
            <v>0</v>
          </cell>
        </row>
        <row r="1576">
          <cell r="Y1576">
            <v>10147.52024848265</v>
          </cell>
        </row>
        <row r="1577">
          <cell r="Y1577">
            <v>0</v>
          </cell>
        </row>
        <row r="1578">
          <cell r="Y1578">
            <v>0</v>
          </cell>
        </row>
        <row r="1579">
          <cell r="Y1579">
            <v>0</v>
          </cell>
        </row>
        <row r="1580">
          <cell r="Y1580">
            <v>12111.113448174949</v>
          </cell>
        </row>
        <row r="1581">
          <cell r="Y1581">
            <v>0</v>
          </cell>
        </row>
        <row r="1582">
          <cell r="Y1582">
            <v>0</v>
          </cell>
        </row>
        <row r="1583">
          <cell r="Y1583">
            <v>0</v>
          </cell>
        </row>
        <row r="1590">
          <cell r="Y1590">
            <v>0</v>
          </cell>
        </row>
        <row r="1594">
          <cell r="Y1594">
            <v>0</v>
          </cell>
        </row>
        <row r="1596">
          <cell r="Y1596">
            <v>0</v>
          </cell>
        </row>
        <row r="1601">
          <cell r="Y1601">
            <v>295211.46033860912</v>
          </cell>
        </row>
        <row r="1602">
          <cell r="Y1602">
            <v>0</v>
          </cell>
        </row>
        <row r="1603">
          <cell r="Y1603">
            <v>49474.613030731496</v>
          </cell>
        </row>
        <row r="1611">
          <cell r="Y1611">
            <v>0</v>
          </cell>
        </row>
        <row r="1614">
          <cell r="F1614">
            <v>0</v>
          </cell>
        </row>
        <row r="1623">
          <cell r="Y1623">
            <v>-776.58512581808077</v>
          </cell>
        </row>
        <row r="1631">
          <cell r="Y1631">
            <v>0</v>
          </cell>
        </row>
        <row r="1636">
          <cell r="Y1636">
            <v>0</v>
          </cell>
        </row>
        <row r="1637">
          <cell r="Y1637">
            <v>0</v>
          </cell>
        </row>
        <row r="1638">
          <cell r="Y1638">
            <v>0</v>
          </cell>
        </row>
        <row r="1641">
          <cell r="Y1641">
            <v>0</v>
          </cell>
        </row>
        <row r="1642">
          <cell r="Y1642">
            <v>0</v>
          </cell>
        </row>
        <row r="1643">
          <cell r="Y1643">
            <v>0</v>
          </cell>
        </row>
        <row r="1644">
          <cell r="Y1644">
            <v>0</v>
          </cell>
        </row>
        <row r="1648">
          <cell r="Y1648">
            <v>51372.058256774704</v>
          </cell>
        </row>
        <row r="1649">
          <cell r="Y1649">
            <v>0</v>
          </cell>
        </row>
        <row r="1650">
          <cell r="Y1650">
            <v>1497901.9444749004</v>
          </cell>
        </row>
        <row r="1651">
          <cell r="Y1651">
            <v>0</v>
          </cell>
        </row>
        <row r="1652">
          <cell r="Y1652">
            <v>0</v>
          </cell>
        </row>
        <row r="1654">
          <cell r="Y1654">
            <v>0</v>
          </cell>
        </row>
        <row r="1665">
          <cell r="Y1665">
            <v>0</v>
          </cell>
        </row>
        <row r="1673">
          <cell r="Y1673">
            <v>85230.408112353121</v>
          </cell>
        </row>
        <row r="1674">
          <cell r="Y1674">
            <v>0</v>
          </cell>
        </row>
        <row r="1675">
          <cell r="Y1675">
            <v>0</v>
          </cell>
        </row>
        <row r="1676">
          <cell r="Y1676">
            <v>0</v>
          </cell>
        </row>
        <row r="1677">
          <cell r="Y1677">
            <v>0</v>
          </cell>
        </row>
        <row r="1678">
          <cell r="Y1678">
            <v>0</v>
          </cell>
        </row>
        <row r="1685">
          <cell r="Y1685">
            <v>0</v>
          </cell>
        </row>
        <row r="1689">
          <cell r="Y1689">
            <v>0</v>
          </cell>
        </row>
        <row r="1694">
          <cell r="Y1694">
            <v>0</v>
          </cell>
        </row>
        <row r="1701">
          <cell r="Y1701">
            <v>0</v>
          </cell>
        </row>
        <row r="1709">
          <cell r="Y1709">
            <v>0</v>
          </cell>
        </row>
        <row r="1715">
          <cell r="Y1715">
            <v>0</v>
          </cell>
        </row>
        <row r="1716">
          <cell r="Y1716">
            <v>0</v>
          </cell>
        </row>
        <row r="1724">
          <cell r="Y1724">
            <v>0</v>
          </cell>
        </row>
        <row r="1728">
          <cell r="Y1728">
            <v>0</v>
          </cell>
        </row>
        <row r="1732">
          <cell r="Y1732">
            <v>0</v>
          </cell>
        </row>
        <row r="1749">
          <cell r="Y1749">
            <v>0</v>
          </cell>
        </row>
        <row r="1750">
          <cell r="Y1750">
            <v>408231.79532516038</v>
          </cell>
        </row>
        <row r="1755">
          <cell r="Y1755">
            <v>0</v>
          </cell>
        </row>
        <row r="1760">
          <cell r="Y1760">
            <v>-601.17712280735304</v>
          </cell>
        </row>
        <row r="1768">
          <cell r="Y1768">
            <v>0</v>
          </cell>
        </row>
        <row r="1770">
          <cell r="Y1770">
            <v>65626.116575501277</v>
          </cell>
        </row>
        <row r="1778">
          <cell r="Y1778">
            <v>0</v>
          </cell>
        </row>
        <row r="1780">
          <cell r="Y1780">
            <v>27654.647045515041</v>
          </cell>
        </row>
        <row r="1788">
          <cell r="Y1788">
            <v>0</v>
          </cell>
        </row>
        <row r="1791">
          <cell r="Y1791">
            <v>46.301605417910494</v>
          </cell>
        </row>
        <row r="1798">
          <cell r="Y1798">
            <v>73634.676801837399</v>
          </cell>
        </row>
        <row r="1809">
          <cell r="Y1809">
            <v>0</v>
          </cell>
        </row>
        <row r="1810">
          <cell r="Y1810">
            <v>199297.80722946802</v>
          </cell>
        </row>
        <row r="1824">
          <cell r="Y1824">
            <v>0</v>
          </cell>
        </row>
        <row r="1829">
          <cell r="Y1829">
            <v>0</v>
          </cell>
        </row>
        <row r="1834">
          <cell r="Y1834">
            <v>0</v>
          </cell>
        </row>
        <row r="1843">
          <cell r="Y1843">
            <v>0</v>
          </cell>
        </row>
        <row r="1847">
          <cell r="F1847">
            <v>0</v>
          </cell>
          <cell r="Y1847">
            <v>0</v>
          </cell>
        </row>
        <row r="1850">
          <cell r="F1850">
            <v>-2956470.2857848713</v>
          </cell>
        </row>
        <row r="1851">
          <cell r="F1851">
            <v>-2956470.2857848713</v>
          </cell>
          <cell r="Y1851">
            <v>-26952.298544626792</v>
          </cell>
        </row>
        <row r="1855">
          <cell r="F1855">
            <v>-10270013.358761465</v>
          </cell>
          <cell r="Y1855">
            <v>-93625.316457107736</v>
          </cell>
        </row>
        <row r="1859">
          <cell r="F1859">
            <v>-647320.21573147376</v>
          </cell>
          <cell r="Y1859">
            <v>0</v>
          </cell>
        </row>
        <row r="1863">
          <cell r="Y1863">
            <v>0</v>
          </cell>
        </row>
        <row r="1864">
          <cell r="F1864">
            <v>-446748.89750999969</v>
          </cell>
          <cell r="Y1864">
            <v>0</v>
          </cell>
        </row>
        <row r="1867">
          <cell r="F1867">
            <v>-2239290.6767274253</v>
          </cell>
        </row>
        <row r="1868">
          <cell r="F1868">
            <v>-2239290.6767274253</v>
          </cell>
          <cell r="Y1868">
            <v>0</v>
          </cell>
        </row>
        <row r="1876">
          <cell r="Y1876">
            <v>-98823.602009310547</v>
          </cell>
        </row>
        <row r="1880">
          <cell r="F1880">
            <v>-778472.93409763381</v>
          </cell>
          <cell r="Y1880">
            <v>0</v>
          </cell>
        </row>
        <row r="1887">
          <cell r="F1887">
            <v>-5840281.8868034603</v>
          </cell>
          <cell r="Y1887">
            <v>0</v>
          </cell>
        </row>
        <row r="1891">
          <cell r="Y1891">
            <v>0</v>
          </cell>
        </row>
        <row r="1892">
          <cell r="Y1892">
            <v>851175.07160338084</v>
          </cell>
        </row>
        <row r="1894">
          <cell r="Y1894">
            <v>0</v>
          </cell>
        </row>
        <row r="1901">
          <cell r="Y1901">
            <v>0</v>
          </cell>
        </row>
        <row r="1902">
          <cell r="Y1902">
            <v>864335.08093002078</v>
          </cell>
        </row>
        <row r="1908">
          <cell r="Y1908">
            <v>0</v>
          </cell>
        </row>
        <row r="1912">
          <cell r="F1912">
            <v>1.0719561604796075</v>
          </cell>
        </row>
        <row r="1914">
          <cell r="Y1914">
            <v>246349.14090247222</v>
          </cell>
        </row>
        <row r="1926">
          <cell r="Y1926">
            <v>-13898473.445420917</v>
          </cell>
        </row>
        <row r="1932">
          <cell r="Y1932">
            <v>-104396.69531253657</v>
          </cell>
        </row>
        <row r="1939">
          <cell r="Y1939">
            <v>-156820.33035747628</v>
          </cell>
        </row>
        <row r="1952">
          <cell r="Y1952">
            <v>-1054.1465351026409</v>
          </cell>
        </row>
        <row r="1961">
          <cell r="Y1961">
            <v>0</v>
          </cell>
        </row>
        <row r="1962">
          <cell r="Y1962">
            <v>0</v>
          </cell>
        </row>
        <row r="1968">
          <cell r="Y1968">
            <v>0</v>
          </cell>
        </row>
        <row r="1975">
          <cell r="Y1975">
            <v>0</v>
          </cell>
        </row>
        <row r="1980">
          <cell r="Y1980">
            <v>0</v>
          </cell>
        </row>
        <row r="1982">
          <cell r="Y1982">
            <v>0</v>
          </cell>
        </row>
        <row r="1983">
          <cell r="Y1983">
            <v>0</v>
          </cell>
        </row>
        <row r="1988">
          <cell r="Y1988">
            <v>0</v>
          </cell>
        </row>
        <row r="2002">
          <cell r="Y2002">
            <v>0</v>
          </cell>
        </row>
        <row r="2006">
          <cell r="Y2006">
            <v>0</v>
          </cell>
        </row>
        <row r="2010">
          <cell r="Y2010">
            <v>0</v>
          </cell>
        </row>
        <row r="2014">
          <cell r="Y2014">
            <v>0</v>
          </cell>
        </row>
        <row r="2018">
          <cell r="Y2018">
            <v>0</v>
          </cell>
        </row>
        <row r="2022">
          <cell r="Y2022">
            <v>0</v>
          </cell>
        </row>
        <row r="2026">
          <cell r="Y2026">
            <v>0</v>
          </cell>
        </row>
        <row r="2030">
          <cell r="Y2030">
            <v>0</v>
          </cell>
        </row>
        <row r="2034">
          <cell r="Y2034">
            <v>0</v>
          </cell>
        </row>
        <row r="2038">
          <cell r="Y2038">
            <v>0</v>
          </cell>
        </row>
        <row r="2042">
          <cell r="Y2042">
            <v>-29001886.223786578</v>
          </cell>
        </row>
        <row r="2046">
          <cell r="Y2046">
            <v>0</v>
          </cell>
        </row>
        <row r="2050">
          <cell r="Y2050">
            <v>0</v>
          </cell>
        </row>
        <row r="2054">
          <cell r="Y2054">
            <v>0</v>
          </cell>
        </row>
        <row r="2057">
          <cell r="F2057">
            <v>0</v>
          </cell>
        </row>
        <row r="2058">
          <cell r="Y2058">
            <v>0</v>
          </cell>
        </row>
        <row r="2061">
          <cell r="F2061">
            <v>0</v>
          </cell>
        </row>
        <row r="2062">
          <cell r="Y2062">
            <v>0</v>
          </cell>
        </row>
        <row r="2065">
          <cell r="F2065">
            <v>538164.5</v>
          </cell>
        </row>
        <row r="2066">
          <cell r="Y2066">
            <v>18256.651846158136</v>
          </cell>
        </row>
        <row r="2072">
          <cell r="Y2072">
            <v>-1391592.5819716619</v>
          </cell>
        </row>
        <row r="2073">
          <cell r="Y2073">
            <v>0</v>
          </cell>
        </row>
        <row r="2074">
          <cell r="Y2074">
            <v>0</v>
          </cell>
        </row>
        <row r="2075">
          <cell r="Y2075">
            <v>0</v>
          </cell>
        </row>
        <row r="2076">
          <cell r="Y2076">
            <v>0</v>
          </cell>
        </row>
        <row r="2077">
          <cell r="Y2077">
            <v>-251047.15576095413</v>
          </cell>
        </row>
        <row r="2078">
          <cell r="Y2078">
            <v>0</v>
          </cell>
        </row>
        <row r="2079">
          <cell r="Y2079">
            <v>0</v>
          </cell>
        </row>
        <row r="2080">
          <cell r="Y2080">
            <v>0</v>
          </cell>
        </row>
        <row r="2092">
          <cell r="Y2092">
            <v>0</v>
          </cell>
        </row>
        <row r="2098">
          <cell r="Y2098">
            <v>0</v>
          </cell>
        </row>
        <row r="2099">
          <cell r="Y2099">
            <v>0</v>
          </cell>
        </row>
        <row r="2106">
          <cell r="Y2106">
            <v>0</v>
          </cell>
        </row>
        <row r="2107">
          <cell r="Y2107">
            <v>0</v>
          </cell>
        </row>
        <row r="2119">
          <cell r="Y2119">
            <v>0</v>
          </cell>
        </row>
        <row r="2124">
          <cell r="Y2124">
            <v>0</v>
          </cell>
        </row>
        <row r="2126">
          <cell r="Y2126">
            <v>-51196.748568084222</v>
          </cell>
        </row>
        <row r="2127">
          <cell r="Y2127">
            <v>0</v>
          </cell>
        </row>
        <row r="2128">
          <cell r="Y2128">
            <v>-51528.184162782003</v>
          </cell>
        </row>
        <row r="2134">
          <cell r="Y2134">
            <v>0</v>
          </cell>
        </row>
        <row r="2138">
          <cell r="Y2138">
            <v>-881.31927976879228</v>
          </cell>
        </row>
        <row r="2139">
          <cell r="Y2139">
            <v>0</v>
          </cell>
        </row>
        <row r="2140">
          <cell r="Y2140">
            <v>0</v>
          </cell>
        </row>
        <row r="2141">
          <cell r="Y2141">
            <v>0</v>
          </cell>
        </row>
        <row r="2142">
          <cell r="Y2142">
            <v>0</v>
          </cell>
        </row>
        <row r="2143">
          <cell r="Y2143">
            <v>0</v>
          </cell>
        </row>
        <row r="2145">
          <cell r="Y2145">
            <v>0</v>
          </cell>
        </row>
        <row r="2146">
          <cell r="Y2146">
            <v>-1105700.5510010931</v>
          </cell>
        </row>
        <row r="2159">
          <cell r="Y2159">
            <v>0</v>
          </cell>
        </row>
      </sheetData>
      <sheetData sheetId="20" refreshError="1"/>
      <sheetData sheetId="21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0.73983771349904326</v>
          </cell>
          <cell r="C11">
            <v>0.13136654769351463</v>
          </cell>
          <cell r="D11">
            <v>0.12879573880744205</v>
          </cell>
          <cell r="E11">
            <v>0.12618654548359934</v>
          </cell>
          <cell r="F11">
            <v>2.6091933238426997E-3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0.53330883081307834</v>
          </cell>
          <cell r="C12">
            <v>0.16661852821541756</v>
          </cell>
          <cell r="D12">
            <v>0.30007264097150399</v>
          </cell>
          <cell r="E12">
            <v>0.29663707297504832</v>
          </cell>
          <cell r="F12">
            <v>3.4355679964556858E-3</v>
          </cell>
          <cell r="G12">
            <v>0</v>
          </cell>
          <cell r="H12">
            <v>1</v>
          </cell>
        </row>
        <row r="13">
          <cell r="A13" t="str">
            <v>CUST</v>
          </cell>
          <cell r="B13">
            <v>0</v>
          </cell>
          <cell r="C13">
            <v>0</v>
          </cell>
          <cell r="D13">
            <v>1</v>
          </cell>
          <cell r="E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A14" t="str">
            <v>CWC</v>
          </cell>
          <cell r="B14">
            <v>0.75646892039982017</v>
          </cell>
          <cell r="C14">
            <v>8.8444614506006478E-2</v>
          </cell>
          <cell r="D14">
            <v>0.15508646509414725</v>
          </cell>
          <cell r="E14">
            <v>0.11633571872970792</v>
          </cell>
          <cell r="F14">
            <v>3.3873720093208132E-2</v>
          </cell>
          <cell r="G14">
            <v>4.8770262712312098E-3</v>
          </cell>
          <cell r="H14">
            <v>0.99999999999997402</v>
          </cell>
        </row>
        <row r="15">
          <cell r="A15" t="str">
            <v>DDS2</v>
          </cell>
          <cell r="B15">
            <v>0.8654170762895036</v>
          </cell>
          <cell r="C15">
            <v>1.1344409372251537E-2</v>
          </cell>
          <cell r="D15">
            <v>0.12323851433824477</v>
          </cell>
          <cell r="E15">
            <v>7.1894508570484687E-3</v>
          </cell>
          <cell r="F15">
            <v>0.14539156536514505</v>
          </cell>
          <cell r="G15">
            <v>-2.9342501883948758E-2</v>
          </cell>
          <cell r="H15">
            <v>0.99999999999999967</v>
          </cell>
        </row>
        <row r="16">
          <cell r="A16" t="str">
            <v>DDS6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</row>
        <row r="17">
          <cell r="A17" t="str">
            <v>DDSO2</v>
          </cell>
          <cell r="B17">
            <v>0.11177468612147946</v>
          </cell>
          <cell r="C17">
            <v>3.7258228707159828E-2</v>
          </cell>
          <cell r="D17">
            <v>0.85096708517136066</v>
          </cell>
          <cell r="E17">
            <v>0.22354937224295893</v>
          </cell>
          <cell r="F17">
            <v>0</v>
          </cell>
          <cell r="G17">
            <v>0.62741771292840176</v>
          </cell>
          <cell r="H17">
            <v>1</v>
          </cell>
        </row>
        <row r="18">
          <cell r="A18" t="str">
            <v>DDSO6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19" t="str">
            <v>DEFSG</v>
          </cell>
          <cell r="B19">
            <v>0.63464816167518867</v>
          </cell>
          <cell r="C19">
            <v>0.36535183832481127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</v>
          </cell>
        </row>
        <row r="20">
          <cell r="A20" t="str">
            <v>DITEXP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 t="str">
            <v>DMSC</v>
          </cell>
          <cell r="B21">
            <v>0</v>
          </cell>
          <cell r="C21">
            <v>0</v>
          </cell>
          <cell r="D21">
            <v>1</v>
          </cell>
          <cell r="E21">
            <v>0</v>
          </cell>
          <cell r="F21">
            <v>0</v>
          </cell>
          <cell r="G21">
            <v>1</v>
          </cell>
          <cell r="H21">
            <v>1</v>
          </cell>
        </row>
        <row r="22">
          <cell r="A22" t="str">
            <v>DPW</v>
          </cell>
          <cell r="B22">
            <v>0</v>
          </cell>
          <cell r="C22">
            <v>0</v>
          </cell>
          <cell r="D22">
            <v>1</v>
          </cell>
          <cell r="E22">
            <v>1</v>
          </cell>
          <cell r="F22">
            <v>0</v>
          </cell>
          <cell r="G22">
            <v>0</v>
          </cell>
          <cell r="H22">
            <v>1</v>
          </cell>
        </row>
        <row r="23">
          <cell r="A23" t="str">
            <v>ESD</v>
          </cell>
          <cell r="B23">
            <v>0.3</v>
          </cell>
          <cell r="C23">
            <v>0.1</v>
          </cell>
          <cell r="D23">
            <v>0.6</v>
          </cell>
          <cell r="E23">
            <v>0.6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FERC</v>
          </cell>
          <cell r="B24">
            <v>0.53728866283770005</v>
          </cell>
          <cell r="C24">
            <v>0.4627113371622999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FIT</v>
          </cell>
          <cell r="B25">
            <v>3.5937574256291764</v>
          </cell>
          <cell r="C25">
            <v>-0.65055639122877695</v>
          </cell>
          <cell r="D25">
            <v>-1.9432010344014681</v>
          </cell>
          <cell r="E25">
            <v>-1.9876502590952456</v>
          </cell>
          <cell r="F25">
            <v>7.3386872107999337E-2</v>
          </cell>
          <cell r="G25">
            <v>-2.8937647414221689E-2</v>
          </cell>
          <cell r="H25">
            <v>0.99999999999893163</v>
          </cell>
        </row>
        <row r="26">
          <cell r="A26" t="str">
            <v>G</v>
          </cell>
          <cell r="B26">
            <v>0.23284244722796199</v>
          </cell>
          <cell r="C26">
            <v>0.2990202443759668</v>
          </cell>
          <cell r="D26">
            <v>0.46813730839607121</v>
          </cell>
          <cell r="E26">
            <v>0.44193116167922869</v>
          </cell>
          <cell r="F26">
            <v>2.6206146716842512E-2</v>
          </cell>
          <cell r="G26">
            <v>0</v>
          </cell>
          <cell r="H26">
            <v>1</v>
          </cell>
        </row>
        <row r="27">
          <cell r="A27" t="str">
            <v>G-DGP</v>
          </cell>
          <cell r="B27">
            <v>0.69712876692486192</v>
          </cell>
          <cell r="C27">
            <v>0.30287123307513802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1</v>
          </cell>
        </row>
        <row r="28">
          <cell r="A28" t="str">
            <v>G-DGU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GP</v>
          </cell>
          <cell r="B29">
            <v>0.50926645632842615</v>
          </cell>
          <cell r="C29">
            <v>0.21576006978240711</v>
          </cell>
          <cell r="D29">
            <v>0.27497347388916676</v>
          </cell>
          <cell r="E29">
            <v>0.26867509095069092</v>
          </cell>
          <cell r="F29">
            <v>6.2983829384758213E-3</v>
          </cell>
          <cell r="G29">
            <v>0</v>
          </cell>
          <cell r="H29">
            <v>1</v>
          </cell>
        </row>
        <row r="30">
          <cell r="A30" t="str">
            <v>G-SG</v>
          </cell>
          <cell r="B30">
            <v>0.47156660238274711</v>
          </cell>
          <cell r="C30">
            <v>0.52843339761725294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</v>
          </cell>
        </row>
        <row r="31">
          <cell r="A31" t="str">
            <v>G-SITUS</v>
          </cell>
          <cell r="B31">
            <v>0</v>
          </cell>
          <cell r="C31">
            <v>0.25712929813384683</v>
          </cell>
          <cell r="D31">
            <v>0.74287070186615312</v>
          </cell>
          <cell r="E31">
            <v>0.74287070186615312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I</v>
          </cell>
          <cell r="B32">
            <v>0.55656937860616518</v>
          </cell>
          <cell r="C32">
            <v>0.14769088765991648</v>
          </cell>
          <cell r="D32">
            <v>0.29573973373391843</v>
          </cell>
          <cell r="E32">
            <v>0.14123903943769978</v>
          </cell>
          <cell r="F32">
            <v>0.15450069429621865</v>
          </cell>
          <cell r="G32">
            <v>0</v>
          </cell>
          <cell r="H32">
            <v>1</v>
          </cell>
        </row>
        <row r="33">
          <cell r="A33" t="str">
            <v>IBT</v>
          </cell>
          <cell r="B33">
            <v>-0.93460571069614073</v>
          </cell>
          <cell r="C33">
            <v>0.48523046032165246</v>
          </cell>
          <cell r="D33">
            <v>1.4493752503749655</v>
          </cell>
          <cell r="E33">
            <v>1.482528591191925</v>
          </cell>
          <cell r="F33">
            <v>-5.4737062327873461E-2</v>
          </cell>
          <cell r="G33">
            <v>2.1583721510914099E-2</v>
          </cell>
          <cell r="H33">
            <v>1.0000000000004774</v>
          </cell>
        </row>
        <row r="34">
          <cell r="A34" t="str">
            <v>I-DGP</v>
          </cell>
          <cell r="B34">
            <v>1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</v>
          </cell>
        </row>
        <row r="35">
          <cell r="A35" t="str">
            <v>I-DGU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I-SG</v>
          </cell>
          <cell r="B36">
            <v>0.85459762506580794</v>
          </cell>
          <cell r="C36">
            <v>0.14540237493419209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I-SITUS</v>
          </cell>
          <cell r="B37">
            <v>2.7634291901946124E-2</v>
          </cell>
          <cell r="C37">
            <v>0.46796630452447796</v>
          </cell>
          <cell r="D37">
            <v>0.50439940357357582</v>
          </cell>
          <cell r="E37">
            <v>0.50439940357357582</v>
          </cell>
          <cell r="F37">
            <v>0</v>
          </cell>
          <cell r="G37">
            <v>0</v>
          </cell>
          <cell r="H37">
            <v>0.99999999999999989</v>
          </cell>
        </row>
        <row r="38">
          <cell r="A38" t="str">
            <v>LABOR</v>
          </cell>
          <cell r="B38">
            <v>0.42712904549402431</v>
          </cell>
          <cell r="C38">
            <v>6.855059317608897E-2</v>
          </cell>
          <cell r="D38">
            <v>0.50432036132988678</v>
          </cell>
          <cell r="E38">
            <v>0.35533822131657783</v>
          </cell>
          <cell r="F38">
            <v>0.14898214001330889</v>
          </cell>
          <cell r="G38">
            <v>0</v>
          </cell>
          <cell r="H38">
            <v>1</v>
          </cell>
        </row>
        <row r="39">
          <cell r="A39" t="str">
            <v>MSS</v>
          </cell>
          <cell r="B39">
            <v>0.84309552049741154</v>
          </cell>
          <cell r="C39">
            <v>6.4844048397869371E-3</v>
          </cell>
          <cell r="D39">
            <v>0.15042007466280158</v>
          </cell>
          <cell r="E39">
            <v>0.15042007466280158</v>
          </cell>
          <cell r="F39">
            <v>0</v>
          </cell>
          <cell r="G39">
            <v>0</v>
          </cell>
          <cell r="H39">
            <v>0.99999999999999989</v>
          </cell>
        </row>
        <row r="40">
          <cell r="A40" t="str">
            <v>NONE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A41" t="str">
            <v>NUTIL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OTHDGP</v>
          </cell>
          <cell r="B42">
            <v>0.65778675941071063</v>
          </cell>
          <cell r="C42">
            <v>0.34221324058928942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</v>
          </cell>
        </row>
        <row r="43">
          <cell r="A43" t="str">
            <v>OTHDGU</v>
          </cell>
          <cell r="B43">
            <v>0.65778675941071063</v>
          </cell>
          <cell r="C43">
            <v>0.34221324058928942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OTHSE</v>
          </cell>
          <cell r="B44">
            <v>0</v>
          </cell>
          <cell r="C44">
            <v>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OTHSG</v>
          </cell>
          <cell r="B45">
            <v>0.65778675941071063</v>
          </cell>
          <cell r="C45">
            <v>0.34221324058928942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OTHSGR</v>
          </cell>
          <cell r="B46">
            <v>0.65778675941071063</v>
          </cell>
          <cell r="C46">
            <v>0.34221324058928942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OTHSITUS</v>
          </cell>
          <cell r="B47">
            <v>0</v>
          </cell>
          <cell r="C47">
            <v>0</v>
          </cell>
          <cell r="D47">
            <v>1</v>
          </cell>
          <cell r="E47">
            <v>0</v>
          </cell>
          <cell r="F47">
            <v>0</v>
          </cell>
          <cell r="G47">
            <v>1</v>
          </cell>
          <cell r="H47">
            <v>1</v>
          </cell>
        </row>
        <row r="48">
          <cell r="A48" t="str">
            <v>OTHSO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P</v>
          </cell>
          <cell r="B49">
            <v>1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</v>
          </cell>
        </row>
        <row r="50">
          <cell r="A50" t="str">
            <v>PT</v>
          </cell>
          <cell r="B50">
            <v>0.69712876692486192</v>
          </cell>
          <cell r="C50">
            <v>0.30287123307513802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PTD</v>
          </cell>
          <cell r="B51">
            <v>0.50978933160451001</v>
          </cell>
          <cell r="C51">
            <v>0.22148063714640825</v>
          </cell>
          <cell r="D51">
            <v>0.26873003124908162</v>
          </cell>
          <cell r="E51">
            <v>0.26873003124908162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REVREQ</v>
          </cell>
          <cell r="B52">
            <v>0.68943708603711984</v>
          </cell>
          <cell r="C52">
            <v>0.12661977371849539</v>
          </cell>
          <cell r="D52">
            <v>0.18394314024439659</v>
          </cell>
          <cell r="E52">
            <v>0.1556837233431935</v>
          </cell>
          <cell r="F52">
            <v>2.4697572147382281E-2</v>
          </cell>
          <cell r="G52">
            <v>3.5618447538208289E-3</v>
          </cell>
          <cell r="H52">
            <v>1.000000000000012</v>
          </cell>
        </row>
        <row r="53">
          <cell r="A53" t="str">
            <v>SCHMA</v>
          </cell>
          <cell r="B53">
            <v>0.52592735793137158</v>
          </cell>
          <cell r="C53">
            <v>0.17749230447050818</v>
          </cell>
          <cell r="D53">
            <v>0.2965803375981203</v>
          </cell>
          <cell r="E53">
            <v>0.2797551697710543</v>
          </cell>
          <cell r="F53">
            <v>1.2090484078880118E-2</v>
          </cell>
          <cell r="G53">
            <v>4.7346837481858691E-3</v>
          </cell>
          <cell r="H53">
            <v>0.99999999999999989</v>
          </cell>
        </row>
        <row r="54">
          <cell r="A54" t="str">
            <v>SCHMAF</v>
          </cell>
          <cell r="B54">
            <v>1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</v>
          </cell>
        </row>
        <row r="55">
          <cell r="A55" t="str">
            <v>SCHMAP</v>
          </cell>
          <cell r="B55">
            <v>0.43956098409095457</v>
          </cell>
          <cell r="C55">
            <v>7.8689969960154899E-2</v>
          </cell>
          <cell r="D55">
            <v>0.48174904594889062</v>
          </cell>
          <cell r="E55">
            <v>0.34527455396186357</v>
          </cell>
          <cell r="F55">
            <v>0.13647449198702705</v>
          </cell>
          <cell r="G55">
            <v>0</v>
          </cell>
          <cell r="H55">
            <v>1</v>
          </cell>
        </row>
        <row r="56">
          <cell r="A56" t="str">
            <v>SCHMAP-SO</v>
          </cell>
          <cell r="B56">
            <v>0.43281923253404248</v>
          </cell>
          <cell r="C56">
            <v>7.9188139695999277E-2</v>
          </cell>
          <cell r="D56">
            <v>0.48799262776995828</v>
          </cell>
          <cell r="E56">
            <v>0.34951873105478648</v>
          </cell>
          <cell r="F56">
            <v>0.1384738967151718</v>
          </cell>
          <cell r="G56">
            <v>0</v>
          </cell>
          <cell r="H56">
            <v>1</v>
          </cell>
        </row>
        <row r="57">
          <cell r="A57" t="str">
            <v>SCHMAT</v>
          </cell>
          <cell r="B57">
            <v>0.52740517946323806</v>
          </cell>
          <cell r="C57">
            <v>0.17918291866264574</v>
          </cell>
          <cell r="D57">
            <v>0.29341190187411625</v>
          </cell>
          <cell r="E57">
            <v>0.27863406265023533</v>
          </cell>
          <cell r="F57">
            <v>9.9621399452459927E-3</v>
          </cell>
          <cell r="G57">
            <v>4.8156992786349741E-3</v>
          </cell>
          <cell r="H57">
            <v>1</v>
          </cell>
        </row>
        <row r="58">
          <cell r="A58" t="str">
            <v>SCHMAT-GPS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A59" t="str">
            <v>SCHMAT-SE</v>
          </cell>
          <cell r="B59">
            <v>0.99970273171677915</v>
          </cell>
          <cell r="C59">
            <v>3.5571566313406565E-5</v>
          </cell>
          <cell r="D59">
            <v>2.6169671690754479E-4</v>
          </cell>
          <cell r="E59">
            <v>1.8438844242794246E-4</v>
          </cell>
          <cell r="F59">
            <v>7.7308274479602295E-5</v>
          </cell>
          <cell r="G59">
            <v>0</v>
          </cell>
          <cell r="H59">
            <v>1</v>
          </cell>
        </row>
        <row r="60">
          <cell r="A60" t="str">
            <v>SCHMAT-SITUS</v>
          </cell>
          <cell r="B60">
            <v>0.56171083564203561</v>
          </cell>
          <cell r="C60">
            <v>4.5221940914908262E-2</v>
          </cell>
          <cell r="D60">
            <v>0.39306722344305611</v>
          </cell>
          <cell r="E60">
            <v>0.22924058443625531</v>
          </cell>
          <cell r="F60">
            <v>3.5863226649137943E-2</v>
          </cell>
          <cell r="G60">
            <v>0.12796341235766287</v>
          </cell>
          <cell r="H60">
            <v>1</v>
          </cell>
        </row>
        <row r="61">
          <cell r="A61" t="str">
            <v>SCHMAT-SNP</v>
          </cell>
          <cell r="B61">
            <v>0.50786983377167305</v>
          </cell>
          <cell r="C61">
            <v>0.21920008801843979</v>
          </cell>
          <cell r="D61">
            <v>0.27293007820988724</v>
          </cell>
          <cell r="E61">
            <v>0.2726403702431649</v>
          </cell>
          <cell r="F61">
            <v>2.8970796672232258E-4</v>
          </cell>
          <cell r="G61">
            <v>0</v>
          </cell>
          <cell r="H61">
            <v>1</v>
          </cell>
        </row>
        <row r="62">
          <cell r="A62" t="str">
            <v>SCHMAT-SO</v>
          </cell>
          <cell r="B62">
            <v>0.47953534255774422</v>
          </cell>
          <cell r="C62">
            <v>0.16652178797705691</v>
          </cell>
          <cell r="D62">
            <v>0.35394286946519882</v>
          </cell>
          <cell r="E62">
            <v>0.30174104897865572</v>
          </cell>
          <cell r="F62">
            <v>5.2201820486543121E-2</v>
          </cell>
          <cell r="G62">
            <v>0</v>
          </cell>
          <cell r="H62">
            <v>0.99999999999999989</v>
          </cell>
        </row>
        <row r="63">
          <cell r="A63" t="str">
            <v>SCHMD</v>
          </cell>
          <cell r="B63">
            <v>0.58363443343232746</v>
          </cell>
          <cell r="C63">
            <v>0.18373948447688987</v>
          </cell>
          <cell r="D63">
            <v>0.23262608209078267</v>
          </cell>
          <cell r="E63">
            <v>0.21126920683782022</v>
          </cell>
          <cell r="F63">
            <v>5.3105496369128327E-3</v>
          </cell>
          <cell r="G63">
            <v>1.6046325616049614E-2</v>
          </cell>
          <cell r="H63">
            <v>1</v>
          </cell>
        </row>
        <row r="64">
          <cell r="A64" t="str">
            <v>SCHMDF</v>
          </cell>
          <cell r="B64">
            <v>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1</v>
          </cell>
        </row>
        <row r="65">
          <cell r="A65" t="str">
            <v>SCHMDP</v>
          </cell>
          <cell r="B65">
            <v>0.44350674696753561</v>
          </cell>
          <cell r="C65">
            <v>6.9241309808896062E-2</v>
          </cell>
          <cell r="D65">
            <v>0.48725194322356835</v>
          </cell>
          <cell r="E65">
            <v>0.34464326134131928</v>
          </cell>
          <cell r="F65">
            <v>0.14260868188224907</v>
          </cell>
          <cell r="G65">
            <v>0</v>
          </cell>
          <cell r="H65">
            <v>0.99999999999999989</v>
          </cell>
        </row>
        <row r="66">
          <cell r="A66" t="str">
            <v>SCHMDP-SO</v>
          </cell>
          <cell r="B66">
            <v>0.42712904549402431</v>
          </cell>
          <cell r="C66">
            <v>6.855059317608897E-2</v>
          </cell>
          <cell r="D66">
            <v>0.50432036132988678</v>
          </cell>
          <cell r="E66">
            <v>0.35533822131657783</v>
          </cell>
          <cell r="F66">
            <v>0.14898214001330889</v>
          </cell>
          <cell r="G66">
            <v>0</v>
          </cell>
          <cell r="H66">
            <v>1</v>
          </cell>
        </row>
        <row r="67">
          <cell r="A67" t="str">
            <v>SCHMDT</v>
          </cell>
          <cell r="B67">
            <v>0.58457280955951785</v>
          </cell>
          <cell r="C67">
            <v>0.18450623055274348</v>
          </cell>
          <cell r="D67">
            <v>0.23092095988773861</v>
          </cell>
          <cell r="E67">
            <v>0.21037605694082162</v>
          </cell>
          <cell r="F67">
            <v>4.3911218431825199E-3</v>
          </cell>
          <cell r="G67">
            <v>1.6153781103734471E-2</v>
          </cell>
          <cell r="H67">
            <v>0.99999999999999978</v>
          </cell>
        </row>
        <row r="68">
          <cell r="A68" t="str">
            <v>SCHMDT-GPS</v>
          </cell>
          <cell r="B68">
            <v>0.50790729766261489</v>
          </cell>
          <cell r="C68">
            <v>0.21910781078332736</v>
          </cell>
          <cell r="D68">
            <v>0.27298489155405781</v>
          </cell>
          <cell r="E68">
            <v>0.27253400307169895</v>
          </cell>
          <cell r="F68">
            <v>4.5088848235883444E-4</v>
          </cell>
          <cell r="G68">
            <v>0</v>
          </cell>
          <cell r="H68">
            <v>1</v>
          </cell>
        </row>
        <row r="69">
          <cell r="A69" t="str">
            <v>SCHMDT-SG</v>
          </cell>
          <cell r="B69">
            <v>1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SCHMDT-SITUS</v>
          </cell>
          <cell r="B70">
            <v>0.83446664233208079</v>
          </cell>
          <cell r="C70">
            <v>1.1838611749211416E-2</v>
          </cell>
          <cell r="D70">
            <v>0.15369474591870777</v>
          </cell>
          <cell r="E70">
            <v>6.3316079492887853E-2</v>
          </cell>
          <cell r="F70">
            <v>2.9438266343328669E-2</v>
          </cell>
          <cell r="G70">
            <v>6.0940400082491235E-2</v>
          </cell>
          <cell r="H70">
            <v>0.99999999999999967</v>
          </cell>
        </row>
        <row r="71">
          <cell r="A71" t="str">
            <v>SCHMDT-SNP</v>
          </cell>
          <cell r="B71">
            <v>0.50780249568414171</v>
          </cell>
          <cell r="C71">
            <v>0.2193659483276317</v>
          </cell>
          <cell r="D71">
            <v>0.27283155598822667</v>
          </cell>
          <cell r="E71">
            <v>0.27283155598822667</v>
          </cell>
          <cell r="F71">
            <v>0</v>
          </cell>
          <cell r="G71">
            <v>0</v>
          </cell>
          <cell r="H71">
            <v>1</v>
          </cell>
        </row>
        <row r="72">
          <cell r="A72" t="str">
            <v>SCHMDT-SO</v>
          </cell>
          <cell r="B72">
            <v>0.44777325063596862</v>
          </cell>
          <cell r="C72">
            <v>0.18161323250672493</v>
          </cell>
          <cell r="D72">
            <v>0.37061351685730654</v>
          </cell>
          <cell r="E72">
            <v>0.36596892501547851</v>
          </cell>
          <cell r="F72">
            <v>4.6445918418280508E-3</v>
          </cell>
          <cell r="G72">
            <v>0</v>
          </cell>
          <cell r="H72">
            <v>1</v>
          </cell>
        </row>
        <row r="73">
          <cell r="A73" t="str">
            <v>SIT</v>
          </cell>
          <cell r="B73">
            <v>-1.2761393147128948</v>
          </cell>
          <cell r="C73">
            <v>0.57089262236857008</v>
          </cell>
          <cell r="D73">
            <v>1.7052466923369718</v>
          </cell>
          <cell r="E73">
            <v>1.7442528950100766</v>
          </cell>
          <cell r="F73">
            <v>-6.4400295545277972E-2</v>
          </cell>
          <cell r="G73">
            <v>2.5394092872173184E-2</v>
          </cell>
          <cell r="H73">
            <v>0.99999999999264699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0.57747451163818431</v>
          </cell>
          <cell r="C75">
            <v>0.1959065237010699</v>
          </cell>
          <cell r="D75">
            <v>0.2266189646607458</v>
          </cell>
          <cell r="E75">
            <v>0.22210242530333088</v>
          </cell>
          <cell r="F75">
            <v>4.516539357414911E-3</v>
          </cell>
          <cell r="G75">
            <v>0</v>
          </cell>
          <cell r="H75">
            <v>0.99999999999999989</v>
          </cell>
        </row>
        <row r="76">
          <cell r="A76" t="str">
            <v>TD</v>
          </cell>
          <cell r="B76">
            <v>0</v>
          </cell>
          <cell r="C76">
            <v>0.44568683588216201</v>
          </cell>
          <cell r="D76">
            <v>0.55431316411783793</v>
          </cell>
          <cell r="E76">
            <v>0.55431316411783793</v>
          </cell>
          <cell r="F76">
            <v>0</v>
          </cell>
          <cell r="G76">
            <v>0</v>
          </cell>
          <cell r="H76">
            <v>1</v>
          </cell>
        </row>
      </sheetData>
      <sheetData sheetId="22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0.17928794655401331</v>
          </cell>
          <cell r="C19">
            <v>0.50894097370860392</v>
          </cell>
          <cell r="D19">
            <v>0.1817390583540931</v>
          </cell>
          <cell r="E19">
            <v>3.3923924462052286E-2</v>
          </cell>
          <cell r="F19">
            <v>9.6108096921237493E-2</v>
          </cell>
          <cell r="G19">
            <v>1.0000000000000002</v>
          </cell>
        </row>
        <row r="20">
          <cell r="A20" t="str">
            <v>PLNT2</v>
          </cell>
          <cell r="B20">
            <v>0.26050626655677284</v>
          </cell>
          <cell r="C20">
            <v>0.73949373344322733</v>
          </cell>
          <cell r="D20">
            <v>0</v>
          </cell>
          <cell r="E20">
            <v>0</v>
          </cell>
          <cell r="F20">
            <v>0</v>
          </cell>
          <cell r="G20">
            <v>1.0000000000000002</v>
          </cell>
        </row>
        <row r="21">
          <cell r="A21" t="str">
            <v>DISom</v>
          </cell>
          <cell r="B21">
            <v>0.10247932079409991</v>
          </cell>
          <cell r="C21">
            <v>0.82248520974213024</v>
          </cell>
          <cell r="D21">
            <v>6.0072922448994905E-3</v>
          </cell>
          <cell r="E21">
            <v>6.9028177218870321E-2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0.17928794655401331</v>
          </cell>
          <cell r="C22">
            <v>0.50894097370860392</v>
          </cell>
          <cell r="D22">
            <v>0.1817390583540931</v>
          </cell>
          <cell r="E22">
            <v>3.3923924462052286E-2</v>
          </cell>
          <cell r="F22">
            <v>9.6108096921237479E-2</v>
          </cell>
          <cell r="G22">
            <v>1.0000000000000002</v>
          </cell>
        </row>
        <row r="23">
          <cell r="A23" t="str">
            <v>GENL</v>
          </cell>
          <cell r="B23">
            <v>0.17928794655401334</v>
          </cell>
          <cell r="C23">
            <v>0.50894097370860381</v>
          </cell>
          <cell r="D23">
            <v>0.18173905835409307</v>
          </cell>
          <cell r="E23">
            <v>3.3923924462052286E-2</v>
          </cell>
          <cell r="F23">
            <v>9.6108096921237507E-2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0.21179501770106898</v>
          </cell>
          <cell r="C25">
            <v>0.46478503569781732</v>
          </cell>
          <cell r="D25">
            <v>0.19565496795865137</v>
          </cell>
          <cell r="E25">
            <v>3.0166739003265219E-2</v>
          </cell>
          <cell r="F25">
            <v>9.7598239639197559E-2</v>
          </cell>
          <cell r="G25">
            <v>1.0000000000000004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A15" t="str">
            <v>F10</v>
          </cell>
          <cell r="B15" t="str">
            <v xml:space="preserve">Coincident Peak, System </v>
          </cell>
          <cell r="C15">
            <v>1</v>
          </cell>
          <cell r="D15" t="str">
            <v>/</v>
          </cell>
          <cell r="E15">
            <v>0</v>
          </cell>
          <cell r="F15">
            <v>0.41211832256664166</v>
          </cell>
          <cell r="G15">
            <v>0.27512738379881591</v>
          </cell>
          <cell r="H15">
            <v>7.5173056973591668E-2</v>
          </cell>
          <cell r="I15">
            <v>0</v>
          </cell>
          <cell r="J15">
            <v>0.13631379153323206</v>
          </cell>
          <cell r="K15">
            <v>1.3850859666903158E-2</v>
          </cell>
          <cell r="L15">
            <v>1.6328122823383863E-4</v>
          </cell>
          <cell r="M15">
            <v>0</v>
          </cell>
          <cell r="N15">
            <v>7.2688644676086323E-2</v>
          </cell>
          <cell r="O15">
            <v>1.4564659556495305E-2</v>
          </cell>
          <cell r="P15">
            <v>0</v>
          </cell>
          <cell r="Q15">
            <v>1</v>
          </cell>
        </row>
        <row r="16">
          <cell r="A16" t="str">
            <v>F11</v>
          </cell>
          <cell r="B16" t="str">
            <v xml:space="preserve">Coincident Peak, System </v>
          </cell>
          <cell r="C16">
            <v>0.5</v>
          </cell>
          <cell r="D16" t="str">
            <v>/</v>
          </cell>
          <cell r="E16">
            <v>0.5</v>
          </cell>
          <cell r="F16">
            <v>0.35644877894888038</v>
          </cell>
          <cell r="G16">
            <v>0.27473365595527444</v>
          </cell>
          <cell r="H16">
            <v>8.4262633841551582E-2</v>
          </cell>
          <cell r="I16">
            <v>1.9296961340489523E-3</v>
          </cell>
          <cell r="J16">
            <v>0.16762262713359435</v>
          </cell>
          <cell r="K16">
            <v>1.117851489797907E-2</v>
          </cell>
          <cell r="L16">
            <v>2.1024063667596888E-4</v>
          </cell>
          <cell r="M16">
            <v>3.5694042893399318E-4</v>
          </cell>
          <cell r="N16">
            <v>6.8576887052728228E-2</v>
          </cell>
          <cell r="O16">
            <v>1.9093937022519783E-2</v>
          </cell>
          <cell r="P16">
            <v>1.5586087947813222E-2</v>
          </cell>
          <cell r="Q16">
            <v>1</v>
          </cell>
        </row>
        <row r="17">
          <cell r="A17" t="str">
            <v>F12</v>
          </cell>
          <cell r="B17" t="str">
            <v xml:space="preserve">Coincident Peak, System </v>
          </cell>
          <cell r="C17">
            <v>1</v>
          </cell>
          <cell r="D17" t="str">
            <v>/</v>
          </cell>
          <cell r="E17">
            <v>0</v>
          </cell>
          <cell r="F17">
            <v>0.41211832256664166</v>
          </cell>
          <cell r="G17">
            <v>0.27512738379881591</v>
          </cell>
          <cell r="H17">
            <v>7.5173056973591668E-2</v>
          </cell>
          <cell r="I17">
            <v>0</v>
          </cell>
          <cell r="J17">
            <v>0.13631379153323206</v>
          </cell>
          <cell r="K17">
            <v>1.3850859666903158E-2</v>
          </cell>
          <cell r="L17">
            <v>1.6328122823383863E-4</v>
          </cell>
          <cell r="M17">
            <v>0</v>
          </cell>
          <cell r="N17">
            <v>7.2688644676086323E-2</v>
          </cell>
          <cell r="O17">
            <v>1.4564659556495305E-2</v>
          </cell>
          <cell r="P17">
            <v>0</v>
          </cell>
          <cell r="Q17">
            <v>1</v>
          </cell>
        </row>
        <row r="18">
          <cell r="A18" t="str">
            <v>F20</v>
          </cell>
          <cell r="B18" t="str">
            <v>12 Weighted Distribution Peaks</v>
          </cell>
          <cell r="C18">
            <v>0</v>
          </cell>
          <cell r="D18">
            <v>0</v>
          </cell>
          <cell r="E18">
            <v>0</v>
          </cell>
          <cell r="F18">
            <v>0.49164012535987578</v>
          </cell>
          <cell r="G18">
            <v>0.31833765729272945</v>
          </cell>
          <cell r="H18">
            <v>9.0341104180462567E-2</v>
          </cell>
          <cell r="I18">
            <v>8.0690928123709716E-4</v>
          </cell>
          <cell r="J18">
            <v>0</v>
          </cell>
          <cell r="K18">
            <v>1.2017021468444966E-2</v>
          </cell>
          <cell r="L18">
            <v>1.9426455932775339E-4</v>
          </cell>
          <cell r="M18">
            <v>1.4489141046728271E-4</v>
          </cell>
          <cell r="N18">
            <v>8.6518026447455251E-2</v>
          </cell>
          <cell r="O18">
            <v>0</v>
          </cell>
          <cell r="P18">
            <v>0</v>
          </cell>
          <cell r="Q18">
            <v>1</v>
          </cell>
        </row>
        <row r="19">
          <cell r="A19" t="str">
            <v>F21</v>
          </cell>
          <cell r="B19" t="str">
            <v>Transformers      - NCP</v>
          </cell>
          <cell r="C19">
            <v>0</v>
          </cell>
          <cell r="D19">
            <v>0</v>
          </cell>
          <cell r="E19">
            <v>0</v>
          </cell>
          <cell r="F19">
            <v>0.58769899110886759</v>
          </cell>
          <cell r="G19">
            <v>0.2493136908616341</v>
          </cell>
          <cell r="H19">
            <v>6.2904140421850857E-2</v>
          </cell>
          <cell r="I19">
            <v>3.4392196894104661E-3</v>
          </cell>
          <cell r="J19">
            <v>0</v>
          </cell>
          <cell r="K19">
            <v>2.8667733780318675E-2</v>
          </cell>
          <cell r="L19">
            <v>1.1928399899876234E-4</v>
          </cell>
          <cell r="M19">
            <v>7.1129534858342842E-4</v>
          </cell>
          <cell r="N19">
            <v>6.7145644790336065E-2</v>
          </cell>
          <cell r="O19">
            <v>0</v>
          </cell>
          <cell r="P19">
            <v>0</v>
          </cell>
          <cell r="Q19">
            <v>1</v>
          </cell>
        </row>
        <row r="20">
          <cell r="A20" t="str">
            <v>F22</v>
          </cell>
          <cell r="B20" t="str">
            <v>Secondary Lines - NCP</v>
          </cell>
          <cell r="C20">
            <v>0</v>
          </cell>
          <cell r="D20">
            <v>0</v>
          </cell>
          <cell r="E20">
            <v>0</v>
          </cell>
          <cell r="F20">
            <v>0.89746324378432962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0.10253675621567035</v>
          </cell>
          <cell r="O20">
            <v>0</v>
          </cell>
          <cell r="P20">
            <v>0</v>
          </cell>
          <cell r="Q20">
            <v>1</v>
          </cell>
        </row>
        <row r="21">
          <cell r="A21" t="str">
            <v>F30</v>
          </cell>
          <cell r="B21" t="str">
            <v>MWH @ Input</v>
          </cell>
          <cell r="C21">
            <v>0</v>
          </cell>
          <cell r="D21">
            <v>0</v>
          </cell>
          <cell r="E21">
            <v>0</v>
          </cell>
          <cell r="F21">
            <v>0.30077923533111905</v>
          </cell>
          <cell r="G21">
            <v>0.27433992811173291</v>
          </cell>
          <cell r="H21">
            <v>9.3352210709511496E-2</v>
          </cell>
          <cell r="I21">
            <v>3.8593922680979047E-3</v>
          </cell>
          <cell r="J21">
            <v>0.19893146273395665</v>
          </cell>
          <cell r="K21">
            <v>8.5061701290549824E-3</v>
          </cell>
          <cell r="L21">
            <v>2.5720004511809916E-4</v>
          </cell>
          <cell r="M21">
            <v>7.1388085786798635E-4</v>
          </cell>
          <cell r="N21">
            <v>6.4465129429370133E-2</v>
          </cell>
          <cell r="O21">
            <v>2.3623214488544257E-2</v>
          </cell>
          <cell r="P21">
            <v>3.1172175895626444E-2</v>
          </cell>
          <cell r="Q21">
            <v>1</v>
          </cell>
        </row>
        <row r="22">
          <cell r="A22" t="str">
            <v>F40</v>
          </cell>
          <cell r="B22" t="str">
            <v>Average Customers</v>
          </cell>
          <cell r="C22">
            <v>0</v>
          </cell>
          <cell r="D22">
            <v>0</v>
          </cell>
          <cell r="E22">
            <v>0</v>
          </cell>
          <cell r="F22">
            <v>0.86764424087019154</v>
          </cell>
          <cell r="G22">
            <v>1.9169313672045576E-2</v>
          </cell>
          <cell r="H22">
            <v>3.5793324283902526E-4</v>
          </cell>
          <cell r="I22">
            <v>1.1434581171907985E-2</v>
          </cell>
          <cell r="J22">
            <v>1.8318468993781765E-4</v>
          </cell>
          <cell r="K22">
            <v>3.5070226823621666E-3</v>
          </cell>
          <cell r="L22">
            <v>2.986392510959948E-3</v>
          </cell>
          <cell r="M22">
            <v>6.4958255181897181E-4</v>
          </cell>
          <cell r="N22">
            <v>9.4065338283069358E-2</v>
          </cell>
          <cell r="O22">
            <v>1.2051624338014318E-6</v>
          </cell>
          <cell r="P22">
            <v>1.2051624338014318E-6</v>
          </cell>
          <cell r="Q22">
            <v>1</v>
          </cell>
        </row>
        <row r="23">
          <cell r="A23" t="str">
            <v>F41</v>
          </cell>
          <cell r="B23" t="str">
            <v>Weighted Customers Acct 902</v>
          </cell>
          <cell r="C23">
            <v>0</v>
          </cell>
          <cell r="D23">
            <v>0</v>
          </cell>
          <cell r="E23">
            <v>0</v>
          </cell>
          <cell r="F23">
            <v>0.79566753371364696</v>
          </cell>
          <cell r="G23">
            <v>3.6388726640361045E-2</v>
          </cell>
          <cell r="H23">
            <v>1.0759719098602157E-2</v>
          </cell>
          <cell r="I23">
            <v>0</v>
          </cell>
          <cell r="J23">
            <v>7.073988741267136E-3</v>
          </cell>
          <cell r="K23">
            <v>1.5019151719993688E-2</v>
          </cell>
          <cell r="L23">
            <v>3.0399036283347124E-3</v>
          </cell>
          <cell r="M23">
            <v>6.6122197565472555E-4</v>
          </cell>
          <cell r="N23">
            <v>0.13111825438930952</v>
          </cell>
          <cell r="O23">
            <v>1.3575004641506615E-4</v>
          </cell>
          <cell r="P23">
            <v>1.3575004641506615E-4</v>
          </cell>
          <cell r="Q23">
            <v>1</v>
          </cell>
        </row>
        <row r="24">
          <cell r="A24" t="str">
            <v>F42</v>
          </cell>
          <cell r="B24" t="str">
            <v>Weighted Customers Acct 903</v>
          </cell>
          <cell r="C24">
            <v>0</v>
          </cell>
          <cell r="D24">
            <v>0</v>
          </cell>
          <cell r="E24">
            <v>0</v>
          </cell>
          <cell r="F24">
            <v>0.8723608413628593</v>
          </cell>
          <cell r="G24">
            <v>1.9466255169731564E-2</v>
          </cell>
          <cell r="H24">
            <v>3.6347779362569312E-4</v>
          </cell>
          <cell r="I24">
            <v>1.0570312778031523E-2</v>
          </cell>
          <cell r="J24">
            <v>1.359252091134305E-3</v>
          </cell>
          <cell r="K24">
            <v>3.5966089510277095E-3</v>
          </cell>
          <cell r="L24">
            <v>2.7624166909894659E-3</v>
          </cell>
          <cell r="M24">
            <v>6.0086464747510977E-4</v>
          </cell>
          <cell r="N24">
            <v>8.8902085619189386E-2</v>
          </cell>
          <cell r="O24">
            <v>8.9424479679888485E-6</v>
          </cell>
          <cell r="P24">
            <v>8.9424479679888485E-6</v>
          </cell>
          <cell r="Q24">
            <v>1</v>
          </cell>
        </row>
        <row r="25">
          <cell r="A25" t="str">
            <v>F43</v>
          </cell>
          <cell r="B25" t="str">
            <v>Residential Split</v>
          </cell>
          <cell r="C25">
            <v>0</v>
          </cell>
          <cell r="D25">
            <v>0</v>
          </cell>
          <cell r="E25">
            <v>0</v>
          </cell>
          <cell r="F25">
            <v>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1</v>
          </cell>
        </row>
        <row r="26">
          <cell r="A26" t="str">
            <v>F44</v>
          </cell>
          <cell r="B26" t="str">
            <v>Commercial Split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0.16274202574146615</v>
          </cell>
          <cell r="H26">
            <v>1.9585898153329602E-3</v>
          </cell>
          <cell r="I26">
            <v>0</v>
          </cell>
          <cell r="J26">
            <v>3.0218242865137103E-4</v>
          </cell>
          <cell r="K26">
            <v>0</v>
          </cell>
          <cell r="L26">
            <v>0</v>
          </cell>
          <cell r="M26">
            <v>0</v>
          </cell>
          <cell r="N26">
            <v>0.83499720201454952</v>
          </cell>
          <cell r="O26">
            <v>0</v>
          </cell>
          <cell r="P26">
            <v>0</v>
          </cell>
          <cell r="Q26">
            <v>1</v>
          </cell>
        </row>
        <row r="27">
          <cell r="A27" t="str">
            <v>F45</v>
          </cell>
          <cell r="B27" t="str">
            <v>Industrial / Irrigation Split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0.17100138208317628</v>
          </cell>
          <cell r="H27">
            <v>1.5328558864178917E-2</v>
          </cell>
          <cell r="I27">
            <v>0</v>
          </cell>
          <cell r="J27">
            <v>1.5328558864178917E-2</v>
          </cell>
          <cell r="K27">
            <v>0.36562382208820204</v>
          </cell>
          <cell r="L27">
            <v>0</v>
          </cell>
          <cell r="M27">
            <v>0</v>
          </cell>
          <cell r="N27">
            <v>0.43246639025003142</v>
          </cell>
          <cell r="O27">
            <v>1.2564392511622062E-4</v>
          </cell>
          <cell r="P27">
            <v>1.2564392511622062E-4</v>
          </cell>
          <cell r="Q27">
            <v>1</v>
          </cell>
        </row>
        <row r="28">
          <cell r="A28" t="str">
            <v>F46</v>
          </cell>
          <cell r="B28" t="str">
            <v>Lighting / OSPA  Split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0.75873650539784088</v>
          </cell>
          <cell r="J28">
            <v>0</v>
          </cell>
          <cell r="K28">
            <v>0</v>
          </cell>
          <cell r="L28">
            <v>0.19816073570571771</v>
          </cell>
          <cell r="M28">
            <v>4.3102758896441426E-2</v>
          </cell>
          <cell r="N28">
            <v>0</v>
          </cell>
          <cell r="O28">
            <v>0</v>
          </cell>
          <cell r="P28">
            <v>0</v>
          </cell>
          <cell r="Q28">
            <v>1</v>
          </cell>
        </row>
        <row r="29">
          <cell r="A29" t="str">
            <v>F47</v>
          </cell>
          <cell r="B29" t="str">
            <v>Wtd Customers Acct 902 - irrigation</v>
          </cell>
          <cell r="C29">
            <v>0</v>
          </cell>
          <cell r="D29">
            <v>0</v>
          </cell>
          <cell r="E29">
            <v>0</v>
          </cell>
          <cell r="F29">
            <v>0.80130901755092743</v>
          </cell>
          <cell r="G29">
            <v>3.6646731905754591E-2</v>
          </cell>
          <cell r="H29">
            <v>1.0836008225425181E-2</v>
          </cell>
          <cell r="I29">
            <v>0</v>
          </cell>
          <cell r="J29">
            <v>7.1241451086668465E-3</v>
          </cell>
          <cell r="K29">
            <v>8.0353886529406504E-3</v>
          </cell>
          <cell r="L29">
            <v>3.061457313083037E-3</v>
          </cell>
          <cell r="M29">
            <v>6.6591020651806168E-4</v>
          </cell>
          <cell r="N29">
            <v>0.13204791593960213</v>
          </cell>
          <cell r="O29">
            <v>1.3671254854103111E-4</v>
          </cell>
          <cell r="P29">
            <v>1.3671254854103111E-4</v>
          </cell>
          <cell r="Q29">
            <v>1</v>
          </cell>
        </row>
        <row r="30">
          <cell r="A30" t="str">
            <v>F48</v>
          </cell>
          <cell r="B30" t="str">
            <v>Wtd Customers Acct 903 - irrigation</v>
          </cell>
          <cell r="C30">
            <v>0</v>
          </cell>
          <cell r="D30">
            <v>0</v>
          </cell>
          <cell r="E30">
            <v>0</v>
          </cell>
          <cell r="F30">
            <v>0.8738340698493916</v>
          </cell>
          <cell r="G30">
            <v>1.9499129457849942E-2</v>
          </cell>
          <cell r="H30">
            <v>3.6409162888101555E-4</v>
          </cell>
          <cell r="I30">
            <v>1.0588163746527339E-2</v>
          </cell>
          <cell r="J30">
            <v>1.3615475734692403E-3</v>
          </cell>
          <cell r="K30">
            <v>1.9138994687021907E-3</v>
          </cell>
          <cell r="L30">
            <v>2.7670818143740506E-3</v>
          </cell>
          <cell r="M30">
            <v>6.0187937770283021E-4</v>
          </cell>
          <cell r="N30">
            <v>8.9052221983450891E-2</v>
          </cell>
          <cell r="O30">
            <v>8.9575498254555275E-6</v>
          </cell>
          <cell r="P30">
            <v>8.9575498254555275E-6</v>
          </cell>
          <cell r="Q30">
            <v>1</v>
          </cell>
        </row>
        <row r="31">
          <cell r="A31" t="str">
            <v>F50</v>
          </cell>
          <cell r="B31" t="str">
            <v>Contribution in Aid of Construction</v>
          </cell>
          <cell r="C31">
            <v>0</v>
          </cell>
          <cell r="D31">
            <v>0</v>
          </cell>
          <cell r="E31">
            <v>0</v>
          </cell>
          <cell r="F31">
            <v>0.25323044470455486</v>
          </cell>
          <cell r="G31">
            <v>0.12064853098448039</v>
          </cell>
          <cell r="H31">
            <v>6.0988634673088959E-2</v>
          </cell>
          <cell r="I31">
            <v>2.7396045932713511E-2</v>
          </cell>
          <cell r="J31">
            <v>0.2463709688737688</v>
          </cell>
          <cell r="K31">
            <v>1.3960349071883097E-2</v>
          </cell>
          <cell r="L31">
            <v>1.3209321609023788E-3</v>
          </cell>
          <cell r="M31">
            <v>2.5850381361495357E-3</v>
          </cell>
          <cell r="N31">
            <v>0.27349905546245851</v>
          </cell>
          <cell r="O31">
            <v>0</v>
          </cell>
          <cell r="P31">
            <v>0</v>
          </cell>
          <cell r="Q31">
            <v>1</v>
          </cell>
        </row>
        <row r="32">
          <cell r="A32" t="str">
            <v>F51</v>
          </cell>
          <cell r="B32" t="str">
            <v>Security Deposits</v>
          </cell>
          <cell r="C32">
            <v>0</v>
          </cell>
          <cell r="D32">
            <v>0</v>
          </cell>
          <cell r="E32">
            <v>0</v>
          </cell>
          <cell r="F32">
            <v>0.19648367727022512</v>
          </cell>
          <cell r="G32">
            <v>2.8116419775727201E-2</v>
          </cell>
          <cell r="H32">
            <v>6.7219642612959984E-2</v>
          </cell>
          <cell r="I32">
            <v>5.4818919966663515E-4</v>
          </cell>
          <cell r="J32">
            <v>0.38706334466450776</v>
          </cell>
          <cell r="K32">
            <v>5.0861469570849874E-3</v>
          </cell>
          <cell r="L32">
            <v>0</v>
          </cell>
          <cell r="M32">
            <v>7.6222080042635581E-5</v>
          </cell>
          <cell r="N32">
            <v>0.27399673068254282</v>
          </cell>
          <cell r="O32">
            <v>0</v>
          </cell>
          <cell r="P32">
            <v>4.1409626757242891E-2</v>
          </cell>
          <cell r="Q32">
            <v>1</v>
          </cell>
        </row>
        <row r="33">
          <cell r="A33" t="str">
            <v>F60</v>
          </cell>
          <cell r="B33" t="str">
            <v>Meters</v>
          </cell>
          <cell r="C33">
            <v>0</v>
          </cell>
          <cell r="D33">
            <v>0</v>
          </cell>
          <cell r="E33">
            <v>0</v>
          </cell>
          <cell r="F33">
            <v>0.70881158058379934</v>
          </cell>
          <cell r="G33">
            <v>0.10567524530241849</v>
          </cell>
          <cell r="H33">
            <v>1.4549237279013401E-2</v>
          </cell>
          <cell r="I33">
            <v>0</v>
          </cell>
          <cell r="J33">
            <v>3.9289776562640356E-2</v>
          </cell>
          <cell r="K33">
            <v>9.8558266872212086E-3</v>
          </cell>
          <cell r="L33">
            <v>2.3829789317951705E-3</v>
          </cell>
          <cell r="M33">
            <v>5.1833157555996646E-4</v>
          </cell>
          <cell r="N33">
            <v>0.11311435670179797</v>
          </cell>
          <cell r="O33">
            <v>2.9013331878770489E-3</v>
          </cell>
          <cell r="P33">
            <v>2.9013331878770489E-3</v>
          </cell>
          <cell r="Q33">
            <v>1</v>
          </cell>
        </row>
        <row r="34">
          <cell r="A34" t="str">
            <v>F70</v>
          </cell>
          <cell r="B34" t="str">
            <v>Services</v>
          </cell>
          <cell r="C34">
            <v>0</v>
          </cell>
          <cell r="D34">
            <v>0</v>
          </cell>
          <cell r="E34">
            <v>0</v>
          </cell>
          <cell r="F34">
            <v>0.8042474854852234</v>
          </cell>
          <cell r="G34">
            <v>7.3318708977329894E-2</v>
          </cell>
          <cell r="H34">
            <v>7.3419809105201321E-3</v>
          </cell>
          <cell r="I34">
            <v>0</v>
          </cell>
          <cell r="J34">
            <v>0</v>
          </cell>
          <cell r="K34">
            <v>0</v>
          </cell>
          <cell r="L34">
            <v>3.0279824670523792E-3</v>
          </cell>
          <cell r="M34">
            <v>6.58628954697834E-4</v>
          </cell>
          <cell r="N34">
            <v>0.11140521320517636</v>
          </cell>
          <cell r="O34">
            <v>0</v>
          </cell>
          <cell r="P34">
            <v>0</v>
          </cell>
          <cell r="Q34">
            <v>1</v>
          </cell>
        </row>
        <row r="35">
          <cell r="A35" t="str">
            <v>F80</v>
          </cell>
          <cell r="B35" t="str">
            <v>Uncollectables</v>
          </cell>
          <cell r="C35">
            <v>0</v>
          </cell>
          <cell r="D35">
            <v>0</v>
          </cell>
          <cell r="E35">
            <v>0</v>
          </cell>
          <cell r="F35">
            <v>0.93230947832260325</v>
          </cell>
          <cell r="G35">
            <v>3.2569275136414985E-2</v>
          </cell>
          <cell r="H35">
            <v>9.7045431342324146E-3</v>
          </cell>
          <cell r="I35">
            <v>0</v>
          </cell>
          <cell r="J35">
            <v>1.5721100693143388E-2</v>
          </cell>
          <cell r="K35">
            <v>7.9045864916509436E-4</v>
          </cell>
          <cell r="L35">
            <v>0</v>
          </cell>
          <cell r="M35">
            <v>0</v>
          </cell>
          <cell r="N35">
            <v>8.9051440644407186E-3</v>
          </cell>
          <cell r="O35">
            <v>0</v>
          </cell>
          <cell r="P35">
            <v>0</v>
          </cell>
          <cell r="Q35">
            <v>1</v>
          </cell>
        </row>
        <row r="36">
          <cell r="A36" t="str">
            <v>F85</v>
          </cell>
          <cell r="B36" t="str">
            <v>Firm Sales - Scaled</v>
          </cell>
          <cell r="C36">
            <v>0</v>
          </cell>
          <cell r="D36">
            <v>0</v>
          </cell>
          <cell r="E36">
            <v>0</v>
          </cell>
          <cell r="F36" t="e">
            <v>#DIV/0!</v>
          </cell>
          <cell r="G36" t="e">
            <v>#DIV/0!</v>
          </cell>
          <cell r="H36" t="e">
            <v>#DIV/0!</v>
          </cell>
          <cell r="I36" t="e">
            <v>#DIV/0!</v>
          </cell>
          <cell r="J36" t="e">
            <v>#DIV/0!</v>
          </cell>
          <cell r="K36" t="e">
            <v>#DIV/0!</v>
          </cell>
          <cell r="L36" t="e">
            <v>#DIV/0!</v>
          </cell>
          <cell r="M36" t="e">
            <v>#DIV/0!</v>
          </cell>
          <cell r="N36" t="e">
            <v>#DIV/0!</v>
          </cell>
          <cell r="O36" t="e">
            <v>#DIV/0!</v>
          </cell>
          <cell r="P36" t="e">
            <v>#DIV/0!</v>
          </cell>
          <cell r="Q36" t="e">
            <v>#DIV/0!</v>
          </cell>
        </row>
        <row r="37">
          <cell r="A37" t="str">
            <v>F86</v>
          </cell>
          <cell r="B37" t="str">
            <v>Non Firm Sales - Utah Share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1</v>
          </cell>
        </row>
        <row r="38">
          <cell r="A38" t="str">
            <v>F87</v>
          </cell>
          <cell r="B38" t="str">
            <v>Firm Purchases (Non-Seasonal) - Scaled</v>
          </cell>
          <cell r="C38">
            <v>0</v>
          </cell>
          <cell r="D38">
            <v>0</v>
          </cell>
          <cell r="E38">
            <v>0</v>
          </cell>
          <cell r="F38" t="e">
            <v>#DIV/0!</v>
          </cell>
          <cell r="G38" t="e">
            <v>#DIV/0!</v>
          </cell>
          <cell r="H38" t="e">
            <v>#DIV/0!</v>
          </cell>
          <cell r="I38" t="e">
            <v>#DIV/0!</v>
          </cell>
          <cell r="J38" t="e">
            <v>#DIV/0!</v>
          </cell>
          <cell r="K38" t="e">
            <v>#DIV/0!</v>
          </cell>
          <cell r="L38" t="e">
            <v>#DIV/0!</v>
          </cell>
          <cell r="M38" t="e">
            <v>#DIV/0!</v>
          </cell>
          <cell r="N38" t="e">
            <v>#DIV/0!</v>
          </cell>
          <cell r="O38" t="e">
            <v>#DIV/0!</v>
          </cell>
          <cell r="P38" t="e">
            <v>#DIV/0!</v>
          </cell>
          <cell r="Q38" t="e">
            <v>#DIV/0!</v>
          </cell>
        </row>
        <row r="39">
          <cell r="A39" t="str">
            <v>F88</v>
          </cell>
          <cell r="B39" t="str">
            <v>Seasonal Purchases - Scaled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1</v>
          </cell>
        </row>
        <row r="40">
          <cell r="A40" t="str">
            <v>F89</v>
          </cell>
          <cell r="B40" t="str">
            <v>Non firm Purchases - Scaled</v>
          </cell>
          <cell r="C40">
            <v>0</v>
          </cell>
          <cell r="D40">
            <v>0</v>
          </cell>
          <cell r="E40">
            <v>0</v>
          </cell>
          <cell r="F40" t="e">
            <v>#DIV/0!</v>
          </cell>
          <cell r="G40" t="e">
            <v>#DIV/0!</v>
          </cell>
          <cell r="H40" t="e">
            <v>#DIV/0!</v>
          </cell>
          <cell r="I40" t="e">
            <v>#DIV/0!</v>
          </cell>
          <cell r="J40" t="e">
            <v>#DIV/0!</v>
          </cell>
          <cell r="K40" t="e">
            <v>#DIV/0!</v>
          </cell>
          <cell r="L40" t="e">
            <v>#DIV/0!</v>
          </cell>
          <cell r="M40" t="e">
            <v>#DIV/0!</v>
          </cell>
          <cell r="N40" t="e">
            <v>#DIV/0!</v>
          </cell>
          <cell r="O40" t="e">
            <v>#DIV/0!</v>
          </cell>
          <cell r="P40" t="e">
            <v>#DIV/0!</v>
          </cell>
          <cell r="Q40" t="e">
            <v>#DIV/0!</v>
          </cell>
        </row>
        <row r="41">
          <cell r="A41" t="str">
            <v>F90</v>
          </cell>
          <cell r="B41" t="str">
            <v>Coal (Non-Seasonal) - Scaled</v>
          </cell>
          <cell r="C41">
            <v>0</v>
          </cell>
          <cell r="D41">
            <v>0</v>
          </cell>
          <cell r="E41">
            <v>0</v>
          </cell>
          <cell r="F41" t="e">
            <v>#DIV/0!</v>
          </cell>
          <cell r="G41" t="e">
            <v>#DIV/0!</v>
          </cell>
          <cell r="H41" t="e">
            <v>#DIV/0!</v>
          </cell>
          <cell r="I41" t="e">
            <v>#DIV/0!</v>
          </cell>
          <cell r="J41" t="e">
            <v>#DIV/0!</v>
          </cell>
          <cell r="K41" t="e">
            <v>#DIV/0!</v>
          </cell>
          <cell r="L41" t="e">
            <v>#DIV/0!</v>
          </cell>
          <cell r="M41" t="e">
            <v>#DIV/0!</v>
          </cell>
          <cell r="N41" t="e">
            <v>#DIV/0!</v>
          </cell>
          <cell r="O41" t="e">
            <v>#DIV/0!</v>
          </cell>
          <cell r="P41" t="e">
            <v>#DIV/0!</v>
          </cell>
          <cell r="Q41" t="e">
            <v>#DIV/0!</v>
          </cell>
        </row>
        <row r="42">
          <cell r="A42" t="str">
            <v>F91</v>
          </cell>
          <cell r="B42" t="str">
            <v>Seasonal Cholla Coal - Scaled</v>
          </cell>
          <cell r="C42">
            <v>0</v>
          </cell>
          <cell r="D42">
            <v>0</v>
          </cell>
          <cell r="E42">
            <v>0</v>
          </cell>
          <cell r="F42">
            <v>0.30101360459864346</v>
          </cell>
          <cell r="G42">
            <v>0.2745541378526275</v>
          </cell>
          <cell r="H42">
            <v>9.336199624871358E-2</v>
          </cell>
          <cell r="I42">
            <v>3.8620350311723587E-3</v>
          </cell>
          <cell r="J42">
            <v>0.19865678486233318</v>
          </cell>
          <cell r="K42">
            <v>8.2967805396901208E-3</v>
          </cell>
          <cell r="L42">
            <v>2.5734366680461331E-4</v>
          </cell>
          <cell r="M42">
            <v>7.1582550693575781E-4</v>
          </cell>
          <cell r="N42">
            <v>6.4495439340537059E-2</v>
          </cell>
          <cell r="O42">
            <v>2.357400186540495E-2</v>
          </cell>
          <cell r="P42">
            <v>3.1212050487137585E-2</v>
          </cell>
          <cell r="Q42">
            <v>1</v>
          </cell>
        </row>
        <row r="43">
          <cell r="A43" t="str">
            <v>F92</v>
          </cell>
          <cell r="B43" t="str">
            <v>Gas (Non-Seasonal) - Scaled</v>
          </cell>
          <cell r="C43">
            <v>0</v>
          </cell>
          <cell r="D43">
            <v>0</v>
          </cell>
          <cell r="E43">
            <v>0</v>
          </cell>
          <cell r="F43" t="e">
            <v>#DIV/0!</v>
          </cell>
          <cell r="G43" t="e">
            <v>#DIV/0!</v>
          </cell>
          <cell r="H43" t="e">
            <v>#DIV/0!</v>
          </cell>
          <cell r="I43" t="e">
            <v>#DIV/0!</v>
          </cell>
          <cell r="J43" t="e">
            <v>#DIV/0!</v>
          </cell>
          <cell r="K43" t="e">
            <v>#DIV/0!</v>
          </cell>
          <cell r="L43" t="e">
            <v>#DIV/0!</v>
          </cell>
          <cell r="M43" t="e">
            <v>#DIV/0!</v>
          </cell>
          <cell r="N43" t="e">
            <v>#DIV/0!</v>
          </cell>
          <cell r="O43" t="e">
            <v>#DIV/0!</v>
          </cell>
          <cell r="P43" t="e">
            <v>#DIV/0!</v>
          </cell>
          <cell r="Q43" t="e">
            <v>#DIV/0!</v>
          </cell>
        </row>
        <row r="44">
          <cell r="A44" t="str">
            <v>F93</v>
          </cell>
          <cell r="B44" t="str">
            <v>Seasonal CT Gas - Scaled</v>
          </cell>
          <cell r="C44">
            <v>0</v>
          </cell>
          <cell r="D44">
            <v>0</v>
          </cell>
          <cell r="E44">
            <v>0</v>
          </cell>
          <cell r="F44">
            <v>0.29996062721168415</v>
          </cell>
          <cell r="G44">
            <v>0.27483717935372259</v>
          </cell>
          <cell r="H44">
            <v>9.352187773184481E-2</v>
          </cell>
          <cell r="I44">
            <v>3.856106619042024E-3</v>
          </cell>
          <cell r="J44">
            <v>0.19866893964910762</v>
          </cell>
          <cell r="K44">
            <v>8.879767805005748E-3</v>
          </cell>
          <cell r="L44">
            <v>2.5647705928289984E-4</v>
          </cell>
          <cell r="M44">
            <v>7.1750499373592503E-4</v>
          </cell>
          <cell r="N44">
            <v>6.4344803082258178E-2</v>
          </cell>
          <cell r="O44">
            <v>2.3627892852760447E-2</v>
          </cell>
          <cell r="P44">
            <v>3.1328823641555752E-2</v>
          </cell>
          <cell r="Q44">
            <v>1</v>
          </cell>
        </row>
        <row r="45">
          <cell r="A45" t="str">
            <v>F94</v>
          </cell>
          <cell r="B45" t="str">
            <v>Other Generation - Scaled</v>
          </cell>
          <cell r="C45">
            <v>0</v>
          </cell>
          <cell r="D45">
            <v>0</v>
          </cell>
          <cell r="E45">
            <v>0</v>
          </cell>
          <cell r="F45" t="e">
            <v>#DIV/0!</v>
          </cell>
          <cell r="G45" t="e">
            <v>#DIV/0!</v>
          </cell>
          <cell r="H45" t="e">
            <v>#DIV/0!</v>
          </cell>
          <cell r="I45" t="e">
            <v>#DIV/0!</v>
          </cell>
          <cell r="J45" t="e">
            <v>#DIV/0!</v>
          </cell>
          <cell r="K45" t="e">
            <v>#DIV/0!</v>
          </cell>
          <cell r="L45" t="e">
            <v>#DIV/0!</v>
          </cell>
          <cell r="M45" t="e">
            <v>#DIV/0!</v>
          </cell>
          <cell r="N45" t="e">
            <v>#DIV/0!</v>
          </cell>
          <cell r="O45" t="e">
            <v>#DIV/0!</v>
          </cell>
          <cell r="P45" t="e">
            <v>#DIV/0!</v>
          </cell>
          <cell r="Q45" t="e">
            <v>#DIV/0!</v>
          </cell>
        </row>
        <row r="46">
          <cell r="A46" t="str">
            <v>F95</v>
          </cell>
          <cell r="B46" t="str">
            <v>Firm Wheeling - Scaled</v>
          </cell>
          <cell r="C46">
            <v>0</v>
          </cell>
          <cell r="D46">
            <v>0</v>
          </cell>
          <cell r="E46">
            <v>0</v>
          </cell>
          <cell r="F46" t="e">
            <v>#DIV/0!</v>
          </cell>
          <cell r="G46" t="e">
            <v>#DIV/0!</v>
          </cell>
          <cell r="H46" t="e">
            <v>#DIV/0!</v>
          </cell>
          <cell r="I46" t="e">
            <v>#DIV/0!</v>
          </cell>
          <cell r="J46" t="e">
            <v>#DIV/0!</v>
          </cell>
          <cell r="K46" t="e">
            <v>#DIV/0!</v>
          </cell>
          <cell r="L46" t="e">
            <v>#DIV/0!</v>
          </cell>
          <cell r="M46" t="e">
            <v>#DIV/0!</v>
          </cell>
          <cell r="N46" t="e">
            <v>#DIV/0!</v>
          </cell>
          <cell r="O46" t="e">
            <v>#DIV/0!</v>
          </cell>
          <cell r="P46" t="e">
            <v>#DIV/0!</v>
          </cell>
          <cell r="Q46" t="e">
            <v>#DIV/0!</v>
          </cell>
        </row>
        <row r="47">
          <cell r="A47" t="str">
            <v>F96</v>
          </cell>
          <cell r="B47" t="str">
            <v>Non-Firm Wheeling - Scaled</v>
          </cell>
          <cell r="C47">
            <v>0</v>
          </cell>
          <cell r="D47">
            <v>0</v>
          </cell>
          <cell r="E47">
            <v>0</v>
          </cell>
          <cell r="F47" t="e">
            <v>#DIV/0!</v>
          </cell>
          <cell r="G47" t="e">
            <v>#DIV/0!</v>
          </cell>
          <cell r="H47" t="e">
            <v>#DIV/0!</v>
          </cell>
          <cell r="I47" t="e">
            <v>#DIV/0!</v>
          </cell>
          <cell r="J47" t="e">
            <v>#DIV/0!</v>
          </cell>
          <cell r="K47" t="e">
            <v>#DIV/0!</v>
          </cell>
          <cell r="L47" t="e">
            <v>#DIV/0!</v>
          </cell>
          <cell r="M47" t="e">
            <v>#DIV/0!</v>
          </cell>
          <cell r="N47" t="e">
            <v>#DIV/0!</v>
          </cell>
          <cell r="O47" t="e">
            <v>#DIV/0!</v>
          </cell>
          <cell r="P47" t="e">
            <v>#DIV/0!</v>
          </cell>
          <cell r="Q47" t="e">
            <v>#DIV/0!</v>
          </cell>
        </row>
        <row r="48">
          <cell r="A48" t="str">
            <v>F101</v>
          </cell>
          <cell r="B48" t="str">
            <v>Rate Base</v>
          </cell>
          <cell r="C48">
            <v>0</v>
          </cell>
          <cell r="D48">
            <v>0</v>
          </cell>
          <cell r="E48">
            <v>0</v>
          </cell>
          <cell r="F48">
            <v>0.45378817176052955</v>
          </cell>
          <cell r="G48">
            <v>0.264573102971011</v>
          </cell>
          <cell r="H48">
            <v>7.2681998782379645E-2</v>
          </cell>
          <cell r="I48">
            <v>2.8922572459532917E-3</v>
          </cell>
          <cell r="J48">
            <v>0.10472807285348248</v>
          </cell>
          <cell r="K48">
            <v>1.3242015692012769E-2</v>
          </cell>
          <cell r="L48">
            <v>2.5651895696860463E-4</v>
          </cell>
          <cell r="M48">
            <v>1.0409663140361493E-4</v>
          </cell>
          <cell r="N48">
            <v>7.5097713515809489E-2</v>
          </cell>
          <cell r="O48">
            <v>1.134948424990017E-2</v>
          </cell>
          <cell r="P48">
            <v>1.2865673405494916E-3</v>
          </cell>
          <cell r="Q48">
            <v>1</v>
          </cell>
        </row>
        <row r="49">
          <cell r="A49" t="str">
            <v>F101G</v>
          </cell>
          <cell r="B49" t="str">
            <v>Generation Rate Base</v>
          </cell>
          <cell r="C49">
            <v>0</v>
          </cell>
          <cell r="D49">
            <v>0</v>
          </cell>
          <cell r="E49">
            <v>0</v>
          </cell>
          <cell r="F49">
            <v>0.40299205757185619</v>
          </cell>
          <cell r="G49">
            <v>0.27510269192675446</v>
          </cell>
          <cell r="H49">
            <v>7.6679676681942879E-2</v>
          </cell>
          <cell r="I49">
            <v>3.1487783596122182E-4</v>
          </cell>
          <cell r="J49">
            <v>0.14141584941172713</v>
          </cell>
          <cell r="K49">
            <v>1.339812310191282E-2</v>
          </cell>
          <cell r="L49">
            <v>1.7093553851278784E-4</v>
          </cell>
          <cell r="M49">
            <v>5.8420956383830169E-5</v>
          </cell>
          <cell r="N49">
            <v>7.2018224837593944E-2</v>
          </cell>
          <cell r="O49">
            <v>1.5302267165017725E-2</v>
          </cell>
          <cell r="P49">
            <v>2.546874972337361E-3</v>
          </cell>
          <cell r="Q49">
            <v>1</v>
          </cell>
        </row>
        <row r="50">
          <cell r="A50" t="str">
            <v>F101T</v>
          </cell>
          <cell r="B50" t="str">
            <v>Transmission Rate Base</v>
          </cell>
          <cell r="C50">
            <v>0</v>
          </cell>
          <cell r="D50">
            <v>0</v>
          </cell>
          <cell r="E50">
            <v>0</v>
          </cell>
          <cell r="F50">
            <v>0.4105134846028759</v>
          </cell>
          <cell r="G50">
            <v>0.27449795539884803</v>
          </cell>
          <cell r="H50">
            <v>7.4921751694764491E-2</v>
          </cell>
          <cell r="I50">
            <v>-1.1942446951881677E-4</v>
          </cell>
          <cell r="J50">
            <v>0.14010322989934965</v>
          </cell>
          <cell r="K50">
            <v>1.3754228314403004E-2</v>
          </cell>
          <cell r="L50">
            <v>1.5724137219551822E-4</v>
          </cell>
          <cell r="M50">
            <v>-1.0382211601644794E-5</v>
          </cell>
          <cell r="N50">
            <v>7.1360850837823037E-2</v>
          </cell>
          <cell r="O50">
            <v>1.4747876359320717E-2</v>
          </cell>
          <cell r="P50">
            <v>7.3188201540267742E-5</v>
          </cell>
          <cell r="Q50">
            <v>1</v>
          </cell>
        </row>
        <row r="51">
          <cell r="A51" t="str">
            <v>F101D</v>
          </cell>
          <cell r="B51" t="str">
            <v>Distribution Rate Base</v>
          </cell>
          <cell r="C51">
            <v>0</v>
          </cell>
          <cell r="D51">
            <v>0</v>
          </cell>
          <cell r="E51">
            <v>0</v>
          </cell>
          <cell r="F51">
            <v>0.59190080695585179</v>
          </cell>
          <cell r="G51">
            <v>0.23354058800748179</v>
          </cell>
          <cell r="H51">
            <v>6.2880275045593195E-2</v>
          </cell>
          <cell r="I51">
            <v>1.0823812797558169E-2</v>
          </cell>
          <cell r="J51">
            <v>7.2561264575782703E-4</v>
          </cell>
          <cell r="K51">
            <v>1.2475553228536541E-2</v>
          </cell>
          <cell r="L51">
            <v>4.999613576597518E-4</v>
          </cell>
          <cell r="M51">
            <v>2.9474096053520133E-4</v>
          </cell>
          <cell r="N51">
            <v>8.6676937109290822E-2</v>
          </cell>
          <cell r="O51">
            <v>9.1138490348559981E-5</v>
          </cell>
          <cell r="P51">
            <v>9.0573401386521732E-5</v>
          </cell>
          <cell r="Q51">
            <v>1</v>
          </cell>
        </row>
        <row r="52">
          <cell r="A52" t="str">
            <v>F101R</v>
          </cell>
          <cell r="B52" t="str">
            <v>Retail Rate Base</v>
          </cell>
          <cell r="C52">
            <v>0</v>
          </cell>
          <cell r="D52">
            <v>0</v>
          </cell>
          <cell r="E52">
            <v>0</v>
          </cell>
          <cell r="F52">
            <v>-2.9111170386286092</v>
          </cell>
          <cell r="G52">
            <v>5.8881018376450149E-2</v>
          </cell>
          <cell r="H52">
            <v>0.36961522180050771</v>
          </cell>
          <cell r="I52">
            <v>-3.9721071552115982E-2</v>
          </cell>
          <cell r="J52">
            <v>2.1595541023237761</v>
          </cell>
          <cell r="K52">
            <v>1.3995730007269305E-2</v>
          </cell>
          <cell r="L52">
            <v>-1.2200181864581725E-2</v>
          </cell>
          <cell r="M52">
            <v>-2.226599254197382E-3</v>
          </cell>
          <cell r="N52">
            <v>1.1311331890346923</v>
          </cell>
          <cell r="O52">
            <v>-9.8199655958833705E-5</v>
          </cell>
          <cell r="P52">
            <v>0.23218382941276469</v>
          </cell>
          <cell r="Q52">
            <v>1</v>
          </cell>
        </row>
        <row r="53">
          <cell r="A53" t="str">
            <v>F101M</v>
          </cell>
          <cell r="B53" t="str">
            <v>Misc Rate Base</v>
          </cell>
          <cell r="C53">
            <v>0</v>
          </cell>
          <cell r="D53">
            <v>0</v>
          </cell>
          <cell r="E53">
            <v>0</v>
          </cell>
          <cell r="F53">
            <v>0.41482254593334705</v>
          </cell>
          <cell r="G53">
            <v>0.26822268075141104</v>
          </cell>
          <cell r="H53">
            <v>7.7134888399055634E-2</v>
          </cell>
          <cell r="I53">
            <v>3.2790339417739459E-3</v>
          </cell>
          <cell r="J53">
            <v>0.12960220153720126</v>
          </cell>
          <cell r="K53">
            <v>1.2422703218888975E-2</v>
          </cell>
          <cell r="L53">
            <v>2.3321571597314814E-4</v>
          </cell>
          <cell r="M53">
            <v>1.9690790417674302E-4</v>
          </cell>
          <cell r="N53">
            <v>7.3067822266258034E-2</v>
          </cell>
          <cell r="O53">
            <v>1.4305662361442734E-2</v>
          </cell>
          <cell r="P53">
            <v>6.7123379704712525E-3</v>
          </cell>
          <cell r="Q53">
            <v>1</v>
          </cell>
        </row>
        <row r="54">
          <cell r="A54" t="str">
            <v>F102</v>
          </cell>
          <cell r="B54" t="str">
            <v>SGP - System Gross Plant</v>
          </cell>
          <cell r="C54">
            <v>0</v>
          </cell>
          <cell r="D54">
            <v>0</v>
          </cell>
          <cell r="E54">
            <v>0</v>
          </cell>
          <cell r="F54">
            <v>0.45881007819751091</v>
          </cell>
          <cell r="G54">
            <v>0.26331633760026024</v>
          </cell>
          <cell r="H54">
            <v>7.1763778244284093E-2</v>
          </cell>
          <cell r="I54">
            <v>4.295826988012565E-3</v>
          </cell>
          <cell r="J54">
            <v>0.10095192275591902</v>
          </cell>
          <cell r="K54">
            <v>1.3360260905088728E-2</v>
          </cell>
          <cell r="L54">
            <v>2.5052857916604989E-4</v>
          </cell>
          <cell r="M54">
            <v>7.6315449556702279E-5</v>
          </cell>
          <cell r="N54">
            <v>7.64519649695031E-2</v>
          </cell>
          <cell r="O54">
            <v>1.0697459618593331E-2</v>
          </cell>
          <cell r="P54">
            <v>2.5526692105047385E-5</v>
          </cell>
          <cell r="Q54">
            <v>1</v>
          </cell>
        </row>
        <row r="55">
          <cell r="A55" t="str">
            <v>F102G</v>
          </cell>
          <cell r="B55" t="str">
            <v>SGGP - System Gross Generation Plant</v>
          </cell>
          <cell r="C55">
            <v>0</v>
          </cell>
          <cell r="D55">
            <v>0</v>
          </cell>
          <cell r="E55">
            <v>0</v>
          </cell>
          <cell r="F55">
            <v>0.4121183225666416</v>
          </cell>
          <cell r="G55">
            <v>0.27512738379881596</v>
          </cell>
          <cell r="H55">
            <v>7.5173056973591668E-2</v>
          </cell>
          <cell r="I55">
            <v>0</v>
          </cell>
          <cell r="J55">
            <v>0.13631379153323206</v>
          </cell>
          <cell r="K55">
            <v>1.3850859666903158E-2</v>
          </cell>
          <cell r="L55">
            <v>1.6328122823383863E-4</v>
          </cell>
          <cell r="M55">
            <v>0</v>
          </cell>
          <cell r="N55">
            <v>7.2688644676086323E-2</v>
          </cell>
          <cell r="O55">
            <v>1.4564659556495304E-2</v>
          </cell>
          <cell r="P55">
            <v>0</v>
          </cell>
          <cell r="Q55">
            <v>1</v>
          </cell>
        </row>
        <row r="56">
          <cell r="A56" t="str">
            <v>F102T</v>
          </cell>
          <cell r="B56" t="str">
            <v>SGTP - System Gross Transmission Plant</v>
          </cell>
          <cell r="C56">
            <v>0</v>
          </cell>
          <cell r="D56">
            <v>0</v>
          </cell>
          <cell r="E56">
            <v>0</v>
          </cell>
          <cell r="F56">
            <v>0.41004683155212651</v>
          </cell>
          <cell r="G56">
            <v>0.27374447051353196</v>
          </cell>
          <cell r="H56">
            <v>7.479520356711214E-2</v>
          </cell>
          <cell r="I56">
            <v>0</v>
          </cell>
          <cell r="J56">
            <v>0.14048597972129503</v>
          </cell>
          <cell r="K56">
            <v>1.3781239051239654E-2</v>
          </cell>
          <cell r="L56">
            <v>1.6246050375107624E-4</v>
          </cell>
          <cell r="M56">
            <v>0</v>
          </cell>
          <cell r="N56">
            <v>7.2323279036999866E-2</v>
          </cell>
          <cell r="O56">
            <v>1.4660536053943535E-2</v>
          </cell>
          <cell r="P56">
            <v>0</v>
          </cell>
          <cell r="Q56">
            <v>1</v>
          </cell>
        </row>
        <row r="57">
          <cell r="A57" t="str">
            <v>F102D</v>
          </cell>
          <cell r="B57" t="str">
            <v>SGDP - System Gross Distribution Plant</v>
          </cell>
          <cell r="C57">
            <v>0</v>
          </cell>
          <cell r="D57">
            <v>0</v>
          </cell>
          <cell r="E57">
            <v>0</v>
          </cell>
          <cell r="F57">
            <v>0.58757526930775283</v>
          </cell>
          <cell r="G57">
            <v>0.23231580211761113</v>
          </cell>
          <cell r="H57">
            <v>6.2797843453037627E-2</v>
          </cell>
          <cell r="I57">
            <v>1.5985660285324901E-2</v>
          </cell>
          <cell r="J57">
            <v>1.2863533759124863E-3</v>
          </cell>
          <cell r="K57">
            <v>1.2082619841640331E-2</v>
          </cell>
          <cell r="L57">
            <v>4.8862307822059524E-4</v>
          </cell>
          <cell r="M57">
            <v>2.8398556425562535E-4</v>
          </cell>
          <cell r="N57">
            <v>8.6993862779491685E-2</v>
          </cell>
          <cell r="O57">
            <v>9.4990098376415165E-5</v>
          </cell>
          <cell r="P57">
            <v>9.4990098376415165E-5</v>
          </cell>
          <cell r="Q57">
            <v>1</v>
          </cell>
        </row>
        <row r="58">
          <cell r="A58" t="str">
            <v>F102R</v>
          </cell>
          <cell r="B58" t="str">
            <v>SGTP - System Gross Retail Plant</v>
          </cell>
          <cell r="C58">
            <v>0</v>
          </cell>
          <cell r="D58">
            <v>0</v>
          </cell>
          <cell r="E58">
            <v>0</v>
          </cell>
          <cell r="F58">
            <v>0.45881007819751091</v>
          </cell>
          <cell r="G58">
            <v>0.26331633760026024</v>
          </cell>
          <cell r="H58">
            <v>7.1763778244284093E-2</v>
          </cell>
          <cell r="I58">
            <v>4.295826988012565E-3</v>
          </cell>
          <cell r="J58">
            <v>0.10095192275591902</v>
          </cell>
          <cell r="K58">
            <v>1.3360260905088728E-2</v>
          </cell>
          <cell r="L58">
            <v>2.5052857916604989E-4</v>
          </cell>
          <cell r="M58">
            <v>7.6315449556702279E-5</v>
          </cell>
          <cell r="N58">
            <v>7.64519649695031E-2</v>
          </cell>
          <cell r="O58">
            <v>1.0697459618593331E-2</v>
          </cell>
          <cell r="P58">
            <v>2.5526692105047385E-5</v>
          </cell>
          <cell r="Q58">
            <v>1</v>
          </cell>
        </row>
        <row r="59">
          <cell r="A59" t="str">
            <v>F102M</v>
          </cell>
          <cell r="B59" t="str">
            <v>SGDP - System Gross Misc Plant</v>
          </cell>
          <cell r="C59">
            <v>0</v>
          </cell>
          <cell r="D59">
            <v>0</v>
          </cell>
          <cell r="E59">
            <v>0</v>
          </cell>
          <cell r="F59">
            <v>0.45881007819751091</v>
          </cell>
          <cell r="G59">
            <v>0.26331633760026024</v>
          </cell>
          <cell r="H59">
            <v>7.1763778244284093E-2</v>
          </cell>
          <cell r="I59">
            <v>4.295826988012565E-3</v>
          </cell>
          <cell r="J59">
            <v>0.10095192275591902</v>
          </cell>
          <cell r="K59">
            <v>1.3360260905088728E-2</v>
          </cell>
          <cell r="L59">
            <v>2.5052857916604989E-4</v>
          </cell>
          <cell r="M59">
            <v>7.6315449556702279E-5</v>
          </cell>
          <cell r="N59">
            <v>7.64519649695031E-2</v>
          </cell>
          <cell r="O59">
            <v>1.0697459618593331E-2</v>
          </cell>
          <cell r="P59">
            <v>2.5526692105047385E-5</v>
          </cell>
          <cell r="Q59">
            <v>1</v>
          </cell>
        </row>
        <row r="60">
          <cell r="A60" t="str">
            <v>F103</v>
          </cell>
          <cell r="B60" t="str">
            <v>SGP - System Gross Plant (Regulatory fees)</v>
          </cell>
          <cell r="C60">
            <v>0</v>
          </cell>
          <cell r="D60">
            <v>0</v>
          </cell>
          <cell r="E60">
            <v>0</v>
          </cell>
          <cell r="F60">
            <v>0.33333333333333331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0.33333333333333331</v>
          </cell>
          <cell r="L60">
            <v>0</v>
          </cell>
          <cell r="M60">
            <v>0</v>
          </cell>
          <cell r="N60">
            <v>0.33333333333333331</v>
          </cell>
          <cell r="O60">
            <v>0</v>
          </cell>
          <cell r="P60">
            <v>0</v>
          </cell>
          <cell r="Q60">
            <v>1</v>
          </cell>
        </row>
        <row r="61">
          <cell r="A61" t="str">
            <v>F104</v>
          </cell>
          <cell r="B61" t="str">
            <v>SNP - System Net Plant</v>
          </cell>
          <cell r="C61">
            <v>0</v>
          </cell>
          <cell r="D61">
            <v>0</v>
          </cell>
          <cell r="E61">
            <v>0</v>
          </cell>
          <cell r="F61">
            <v>0.45705645937424816</v>
          </cell>
          <cell r="G61">
            <v>0.26327855748433593</v>
          </cell>
          <cell r="H61">
            <v>7.2070570542026355E-2</v>
          </cell>
          <cell r="I61">
            <v>3.1749571264844808E-3</v>
          </cell>
          <cell r="J61">
            <v>0.10291579539742153</v>
          </cell>
          <cell r="K61">
            <v>1.3337821790545342E-2</v>
          </cell>
          <cell r="L61">
            <v>2.5748135387042536E-4</v>
          </cell>
          <cell r="M61">
            <v>9.3110666447700419E-5</v>
          </cell>
          <cell r="N61">
            <v>7.621773643796978E-2</v>
          </cell>
          <cell r="O61">
            <v>1.0953218499813148E-2</v>
          </cell>
          <cell r="P61">
            <v>6.4429132683729536E-4</v>
          </cell>
          <cell r="Q61">
            <v>1</v>
          </cell>
        </row>
        <row r="62">
          <cell r="A62" t="str">
            <v>F104G</v>
          </cell>
          <cell r="B62" t="str">
            <v>SNP - System Net Generation Plant</v>
          </cell>
          <cell r="C62">
            <v>0</v>
          </cell>
          <cell r="D62">
            <v>0</v>
          </cell>
          <cell r="E62">
            <v>0</v>
          </cell>
          <cell r="F62">
            <v>0.40877522730707461</v>
          </cell>
          <cell r="G62">
            <v>0.27495727380557811</v>
          </cell>
          <cell r="H62">
            <v>7.5657533003932173E-2</v>
          </cell>
          <cell r="I62">
            <v>1.2196716553323544E-4</v>
          </cell>
          <cell r="J62">
            <v>0.13830344653436941</v>
          </cell>
          <cell r="K62">
            <v>1.3743849425120129E-2</v>
          </cell>
          <cell r="L62">
            <v>1.6627774160888801E-4</v>
          </cell>
          <cell r="M62">
            <v>2.1838355783517017E-5</v>
          </cell>
          <cell r="N62">
            <v>7.2427668787547667E-2</v>
          </cell>
          <cell r="O62">
            <v>1.4854590435372681E-2</v>
          </cell>
          <cell r="P62">
            <v>9.7032743807959007E-4</v>
          </cell>
          <cell r="Q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C63">
            <v>0</v>
          </cell>
          <cell r="D63">
            <v>0</v>
          </cell>
          <cell r="E63">
            <v>0</v>
          </cell>
          <cell r="F63">
            <v>0.41105996311973853</v>
          </cell>
          <cell r="G63">
            <v>0.27362634695543442</v>
          </cell>
          <cell r="H63">
            <v>7.4577282184679669E-2</v>
          </cell>
          <cell r="I63">
            <v>-2.9912465489271658E-5</v>
          </cell>
          <cell r="J63">
            <v>0.14000981499018197</v>
          </cell>
          <cell r="K63">
            <v>1.3875619058555565E-2</v>
          </cell>
          <cell r="L63">
            <v>1.6175691075761786E-4</v>
          </cell>
          <cell r="M63">
            <v>-6.1508474086935062E-6</v>
          </cell>
          <cell r="N63">
            <v>7.2386087605557869E-2</v>
          </cell>
          <cell r="O63">
            <v>1.459345390417798E-2</v>
          </cell>
          <cell r="P63">
            <v>-2.5426141618576135E-4</v>
          </cell>
          <cell r="Q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C64">
            <v>0</v>
          </cell>
          <cell r="D64">
            <v>0</v>
          </cell>
          <cell r="E64">
            <v>0</v>
          </cell>
          <cell r="F64">
            <v>0.58757875122739411</v>
          </cell>
          <cell r="G64">
            <v>0.23231485349522929</v>
          </cell>
          <cell r="H64">
            <v>6.2797915439090787E-2</v>
          </cell>
          <cell r="I64">
            <v>1.5985660285324905E-2</v>
          </cell>
          <cell r="J64">
            <v>1.2865488867585234E-3</v>
          </cell>
          <cell r="K64">
            <v>1.2082490489625208E-2</v>
          </cell>
          <cell r="L64">
            <v>4.8863476598618252E-4</v>
          </cell>
          <cell r="M64">
            <v>2.8398810650972204E-4</v>
          </cell>
          <cell r="N64">
            <v>8.6991148232534302E-2</v>
          </cell>
          <cell r="O64">
            <v>9.5004535773514964E-5</v>
          </cell>
          <cell r="P64">
            <v>9.5004535773514964E-5</v>
          </cell>
          <cell r="Q64">
            <v>1</v>
          </cell>
        </row>
        <row r="65">
          <cell r="A65" t="str">
            <v>F104R</v>
          </cell>
          <cell r="B65" t="str">
            <v>SNP - System Net Retail Plant</v>
          </cell>
          <cell r="C65">
            <v>0</v>
          </cell>
          <cell r="D65">
            <v>0</v>
          </cell>
          <cell r="E65">
            <v>0</v>
          </cell>
          <cell r="F65">
            <v>0.87281006316227649</v>
          </cell>
          <cell r="G65">
            <v>1.9494536681833246E-2</v>
          </cell>
          <cell r="H65">
            <v>3.6400587165248807E-4</v>
          </cell>
          <cell r="I65">
            <v>1.0487997516503603E-2</v>
          </cell>
          <cell r="J65">
            <v>1.4712639342027956E-3</v>
          </cell>
          <cell r="K65">
            <v>3.6051413897779439E-3</v>
          </cell>
          <cell r="L65">
            <v>2.7410846275616849E-3</v>
          </cell>
          <cell r="M65">
            <v>5.9622462237923649E-4</v>
          </cell>
          <cell r="N65">
            <v>8.8410323457836185E-2</v>
          </cell>
          <cell r="O65">
            <v>9.6793679881762908E-6</v>
          </cell>
          <cell r="P65">
            <v>9.6793679881762908E-6</v>
          </cell>
          <cell r="Q65">
            <v>1</v>
          </cell>
        </row>
        <row r="66">
          <cell r="A66" t="str">
            <v>F104M</v>
          </cell>
          <cell r="B66" t="str">
            <v>SNP - System Net Misc Plant</v>
          </cell>
          <cell r="C66">
            <v>0</v>
          </cell>
          <cell r="D66">
            <v>0</v>
          </cell>
          <cell r="E66">
            <v>0</v>
          </cell>
          <cell r="F66">
            <v>0.45705645937424816</v>
          </cell>
          <cell r="G66">
            <v>0.26327855748433593</v>
          </cell>
          <cell r="H66">
            <v>7.2070570542026355E-2</v>
          </cell>
          <cell r="I66">
            <v>3.1749571264844808E-3</v>
          </cell>
          <cell r="J66">
            <v>0.10291579539742153</v>
          </cell>
          <cell r="K66">
            <v>1.3337821790545342E-2</v>
          </cell>
          <cell r="L66">
            <v>2.5748135387042536E-4</v>
          </cell>
          <cell r="M66">
            <v>9.3110666447700419E-5</v>
          </cell>
          <cell r="N66">
            <v>7.621773643796978E-2</v>
          </cell>
          <cell r="O66">
            <v>1.0953218499813148E-2</v>
          </cell>
          <cell r="P66">
            <v>6.4429132683729536E-4</v>
          </cell>
          <cell r="Q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C67">
            <v>0</v>
          </cell>
          <cell r="D67">
            <v>0</v>
          </cell>
          <cell r="E67">
            <v>0</v>
          </cell>
          <cell r="F67">
            <v>0.41149092752877131</v>
          </cell>
          <cell r="G67">
            <v>0.27470853914686599</v>
          </cell>
          <cell r="H67">
            <v>7.5058616046449575E-2</v>
          </cell>
          <cell r="I67">
            <v>0</v>
          </cell>
          <cell r="J67">
            <v>0.1375774273143722</v>
          </cell>
          <cell r="K67">
            <v>1.3829773585189701E-2</v>
          </cell>
          <cell r="L67">
            <v>1.6303265439772944E-4</v>
          </cell>
          <cell r="M67">
            <v>0</v>
          </cell>
          <cell r="N67">
            <v>7.2577985934452915E-2</v>
          </cell>
          <cell r="O67">
            <v>1.4593697789500374E-2</v>
          </cell>
          <cell r="P67">
            <v>0</v>
          </cell>
          <cell r="Q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C68">
            <v>0</v>
          </cell>
          <cell r="D68">
            <v>0</v>
          </cell>
          <cell r="E68">
            <v>0</v>
          </cell>
          <cell r="F68">
            <v>0.4121183225666416</v>
          </cell>
          <cell r="G68">
            <v>0.27512738379881596</v>
          </cell>
          <cell r="H68">
            <v>7.5173056973591668E-2</v>
          </cell>
          <cell r="I68">
            <v>0</v>
          </cell>
          <cell r="J68">
            <v>0.13631379153323206</v>
          </cell>
          <cell r="K68">
            <v>1.3850859666903158E-2</v>
          </cell>
          <cell r="L68">
            <v>1.6328122823383863E-4</v>
          </cell>
          <cell r="M68">
            <v>0</v>
          </cell>
          <cell r="N68">
            <v>7.2688644676086323E-2</v>
          </cell>
          <cell r="O68">
            <v>1.4564659556495304E-2</v>
          </cell>
          <cell r="P68">
            <v>0</v>
          </cell>
          <cell r="Q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C69">
            <v>0</v>
          </cell>
          <cell r="D69">
            <v>0</v>
          </cell>
          <cell r="E69">
            <v>0</v>
          </cell>
          <cell r="F69">
            <v>0.41004683155212651</v>
          </cell>
          <cell r="G69">
            <v>0.27374447051353196</v>
          </cell>
          <cell r="H69">
            <v>7.479520356711214E-2</v>
          </cell>
          <cell r="I69">
            <v>0</v>
          </cell>
          <cell r="J69">
            <v>0.14048597972129503</v>
          </cell>
          <cell r="K69">
            <v>1.3781239051239654E-2</v>
          </cell>
          <cell r="L69">
            <v>1.6246050375107624E-4</v>
          </cell>
          <cell r="M69">
            <v>0</v>
          </cell>
          <cell r="N69">
            <v>7.2323279036999866E-2</v>
          </cell>
          <cell r="O69">
            <v>1.4660536053943535E-2</v>
          </cell>
          <cell r="P69">
            <v>0</v>
          </cell>
          <cell r="Q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C70">
            <v>0</v>
          </cell>
          <cell r="D70">
            <v>0</v>
          </cell>
          <cell r="E70">
            <v>0</v>
          </cell>
          <cell r="F70">
            <v>9.0909090909090912E-2</v>
          </cell>
          <cell r="G70">
            <v>9.0909090909090912E-2</v>
          </cell>
          <cell r="H70">
            <v>9.0909090909090912E-2</v>
          </cell>
          <cell r="I70">
            <v>9.0909090909090912E-2</v>
          </cell>
          <cell r="J70">
            <v>9.0909090909090912E-2</v>
          </cell>
          <cell r="K70">
            <v>9.0909090909090912E-2</v>
          </cell>
          <cell r="L70">
            <v>9.0909090909090912E-2</v>
          </cell>
          <cell r="M70">
            <v>9.0909090909090912E-2</v>
          </cell>
          <cell r="N70">
            <v>9.0909090909090912E-2</v>
          </cell>
          <cell r="O70">
            <v>9.0909090909090912E-2</v>
          </cell>
          <cell r="P70">
            <v>9.0909090909090912E-2</v>
          </cell>
          <cell r="Q70">
            <v>1</v>
          </cell>
        </row>
        <row r="71">
          <cell r="A71" t="str">
            <v>F105R</v>
          </cell>
          <cell r="B71" t="str">
            <v>SGTP - System Gross Retail Plant</v>
          </cell>
          <cell r="C71">
            <v>0</v>
          </cell>
          <cell r="D71">
            <v>0</v>
          </cell>
          <cell r="E71">
            <v>0</v>
          </cell>
          <cell r="F71">
            <v>9.0909090909090912E-2</v>
          </cell>
          <cell r="G71">
            <v>9.0909090909090912E-2</v>
          </cell>
          <cell r="H71">
            <v>9.0909090909090912E-2</v>
          </cell>
          <cell r="I71">
            <v>9.0909090909090912E-2</v>
          </cell>
          <cell r="J71">
            <v>9.0909090909090912E-2</v>
          </cell>
          <cell r="K71">
            <v>9.0909090909090912E-2</v>
          </cell>
          <cell r="L71">
            <v>9.0909090909090912E-2</v>
          </cell>
          <cell r="M71">
            <v>9.0909090909090912E-2</v>
          </cell>
          <cell r="N71">
            <v>9.0909090909090912E-2</v>
          </cell>
          <cell r="O71">
            <v>9.0909090909090912E-2</v>
          </cell>
          <cell r="P71">
            <v>9.0909090909090912E-2</v>
          </cell>
          <cell r="Q71">
            <v>1</v>
          </cell>
        </row>
        <row r="72">
          <cell r="A72" t="str">
            <v>F105M</v>
          </cell>
          <cell r="B72" t="str">
            <v>SGDP - System Gross Misc Plant</v>
          </cell>
          <cell r="C72">
            <v>0</v>
          </cell>
          <cell r="D72">
            <v>0</v>
          </cell>
          <cell r="E72">
            <v>0</v>
          </cell>
          <cell r="F72">
            <v>9.0909090909090912E-2</v>
          </cell>
          <cell r="G72">
            <v>9.0909090909090912E-2</v>
          </cell>
          <cell r="H72">
            <v>9.0909090909090912E-2</v>
          </cell>
          <cell r="I72">
            <v>9.0909090909090912E-2</v>
          </cell>
          <cell r="J72">
            <v>9.0909090909090912E-2</v>
          </cell>
          <cell r="K72">
            <v>9.0909090909090912E-2</v>
          </cell>
          <cell r="L72">
            <v>9.0909090909090912E-2</v>
          </cell>
          <cell r="M72">
            <v>9.0909090909090912E-2</v>
          </cell>
          <cell r="N72">
            <v>9.0909090909090912E-2</v>
          </cell>
          <cell r="O72">
            <v>9.0909090909090912E-2</v>
          </cell>
          <cell r="P72">
            <v>9.0909090909090912E-2</v>
          </cell>
          <cell r="Q72">
            <v>1</v>
          </cell>
        </row>
        <row r="73">
          <cell r="A73" t="str">
            <v>F106</v>
          </cell>
          <cell r="B73" t="str">
            <v>STP - System Transmission Plant</v>
          </cell>
          <cell r="C73">
            <v>0</v>
          </cell>
          <cell r="D73">
            <v>0</v>
          </cell>
          <cell r="E73">
            <v>0</v>
          </cell>
          <cell r="F73">
            <v>0.41004683155212651</v>
          </cell>
          <cell r="G73">
            <v>0.27374447051353196</v>
          </cell>
          <cell r="H73">
            <v>7.479520356711214E-2</v>
          </cell>
          <cell r="I73">
            <v>0</v>
          </cell>
          <cell r="J73">
            <v>0.14048597972129503</v>
          </cell>
          <cell r="K73">
            <v>1.3781239051239654E-2</v>
          </cell>
          <cell r="L73">
            <v>1.6246050375107624E-4</v>
          </cell>
          <cell r="M73">
            <v>0</v>
          </cell>
          <cell r="N73">
            <v>7.2323279036999866E-2</v>
          </cell>
          <cell r="O73">
            <v>1.4660536053943535E-2</v>
          </cell>
          <cell r="P73">
            <v>0</v>
          </cell>
          <cell r="Q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C74">
            <v>0</v>
          </cell>
          <cell r="D74">
            <v>0</v>
          </cell>
          <cell r="E74">
            <v>0</v>
          </cell>
          <cell r="F74">
            <v>0.50736666912689976</v>
          </cell>
          <cell r="G74">
            <v>0.25103356667073407</v>
          </cell>
          <cell r="H74">
            <v>6.8218335362847271E-2</v>
          </cell>
          <cell r="I74">
            <v>8.7632262310268546E-3</v>
          </cell>
          <cell r="J74">
            <v>6.4177726251225725E-2</v>
          </cell>
          <cell r="K74">
            <v>1.2850067979891923E-2</v>
          </cell>
          <cell r="L74">
            <v>3.4126052684392571E-4</v>
          </cell>
          <cell r="M74">
            <v>1.5567888354305022E-4</v>
          </cell>
          <cell r="N74">
            <v>8.0365589581701119E-2</v>
          </cell>
          <cell r="O74">
            <v>6.6758064832651452E-3</v>
          </cell>
          <cell r="P74">
            <v>5.2072902021081843E-5</v>
          </cell>
          <cell r="Q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C75">
            <v>0</v>
          </cell>
          <cell r="D75">
            <v>0</v>
          </cell>
          <cell r="E75">
            <v>0</v>
          </cell>
          <cell r="F75">
            <v>0.4121183225666416</v>
          </cell>
          <cell r="G75">
            <v>0.27512738379881596</v>
          </cell>
          <cell r="H75">
            <v>7.5173056973591668E-2</v>
          </cell>
          <cell r="I75">
            <v>0</v>
          </cell>
          <cell r="J75">
            <v>0.13631379153323206</v>
          </cell>
          <cell r="K75">
            <v>1.3850859666903158E-2</v>
          </cell>
          <cell r="L75">
            <v>1.6328122823383863E-4</v>
          </cell>
          <cell r="M75">
            <v>0</v>
          </cell>
          <cell r="N75">
            <v>7.2688644676086323E-2</v>
          </cell>
          <cell r="O75">
            <v>1.4564659556495304E-2</v>
          </cell>
          <cell r="P75">
            <v>0</v>
          </cell>
          <cell r="Q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C76">
            <v>0</v>
          </cell>
          <cell r="D76">
            <v>0</v>
          </cell>
          <cell r="E76">
            <v>0</v>
          </cell>
          <cell r="F76">
            <v>0.41004683155212651</v>
          </cell>
          <cell r="G76">
            <v>0.27374447051353196</v>
          </cell>
          <cell r="H76">
            <v>7.479520356711214E-2</v>
          </cell>
          <cell r="I76">
            <v>0</v>
          </cell>
          <cell r="J76">
            <v>0.14048597972129503</v>
          </cell>
          <cell r="K76">
            <v>1.3781239051239654E-2</v>
          </cell>
          <cell r="L76">
            <v>1.6246050375107624E-4</v>
          </cell>
          <cell r="M76">
            <v>0</v>
          </cell>
          <cell r="N76">
            <v>7.2323279036999866E-2</v>
          </cell>
          <cell r="O76">
            <v>1.4660536053943535E-2</v>
          </cell>
          <cell r="P76">
            <v>0</v>
          </cell>
          <cell r="Q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C77">
            <v>0</v>
          </cell>
          <cell r="D77">
            <v>0</v>
          </cell>
          <cell r="E77">
            <v>0</v>
          </cell>
          <cell r="F77">
            <v>0.58757526930775283</v>
          </cell>
          <cell r="G77">
            <v>0.23231580211761113</v>
          </cell>
          <cell r="H77">
            <v>6.2797843453037627E-2</v>
          </cell>
          <cell r="I77">
            <v>1.5985660285324901E-2</v>
          </cell>
          <cell r="J77">
            <v>1.2863533759124863E-3</v>
          </cell>
          <cell r="K77">
            <v>1.2082619841640331E-2</v>
          </cell>
          <cell r="L77">
            <v>4.8862307822059524E-4</v>
          </cell>
          <cell r="M77">
            <v>2.8398556425562535E-4</v>
          </cell>
          <cell r="N77">
            <v>8.6993862779491685E-2</v>
          </cell>
          <cell r="O77">
            <v>9.4990098376415165E-5</v>
          </cell>
          <cell r="P77">
            <v>9.4990098376415165E-5</v>
          </cell>
          <cell r="Q77">
            <v>1</v>
          </cell>
        </row>
        <row r="78">
          <cell r="A78" t="str">
            <v>F107R</v>
          </cell>
          <cell r="B78" t="str">
            <v>SGTP - System Gross Retail Plant</v>
          </cell>
          <cell r="C78">
            <v>0</v>
          </cell>
          <cell r="D78">
            <v>0</v>
          </cell>
          <cell r="E78">
            <v>0</v>
          </cell>
          <cell r="F78">
            <v>0.58757526930775283</v>
          </cell>
          <cell r="G78">
            <v>0.23231580211761113</v>
          </cell>
          <cell r="H78">
            <v>6.2797843453037627E-2</v>
          </cell>
          <cell r="I78">
            <v>1.5985660285324901E-2</v>
          </cell>
          <cell r="J78">
            <v>1.2863533759124863E-3</v>
          </cell>
          <cell r="K78">
            <v>1.2082619841640331E-2</v>
          </cell>
          <cell r="L78">
            <v>4.8862307822059524E-4</v>
          </cell>
          <cell r="M78">
            <v>2.8398556425562535E-4</v>
          </cell>
          <cell r="N78">
            <v>8.6993862779491685E-2</v>
          </cell>
          <cell r="O78">
            <v>9.4990098376415165E-5</v>
          </cell>
          <cell r="P78">
            <v>9.4990098376415165E-5</v>
          </cell>
          <cell r="Q78">
            <v>1</v>
          </cell>
        </row>
        <row r="79">
          <cell r="A79" t="str">
            <v>F107M</v>
          </cell>
          <cell r="B79" t="str">
            <v>SGDP - System Gross Misc Plant</v>
          </cell>
          <cell r="C79">
            <v>0</v>
          </cell>
          <cell r="D79">
            <v>0</v>
          </cell>
          <cell r="E79">
            <v>0</v>
          </cell>
          <cell r="F79">
            <v>0.58757526930775283</v>
          </cell>
          <cell r="G79">
            <v>0.23231580211761113</v>
          </cell>
          <cell r="H79">
            <v>6.2797843453037627E-2</v>
          </cell>
          <cell r="I79">
            <v>1.5985660285324901E-2</v>
          </cell>
          <cell r="J79">
            <v>1.2863533759124863E-3</v>
          </cell>
          <cell r="K79">
            <v>1.2082619841640331E-2</v>
          </cell>
          <cell r="L79">
            <v>4.8862307822059524E-4</v>
          </cell>
          <cell r="M79">
            <v>2.8398556425562535E-4</v>
          </cell>
          <cell r="N79">
            <v>8.6993862779491685E-2</v>
          </cell>
          <cell r="O79">
            <v>9.4990098376415165E-5</v>
          </cell>
          <cell r="P79">
            <v>9.4990098376415165E-5</v>
          </cell>
          <cell r="Q79">
            <v>1</v>
          </cell>
        </row>
        <row r="80">
          <cell r="A80" t="str">
            <v>F108</v>
          </cell>
          <cell r="B80" t="str">
            <v>SGP - System General Plant</v>
          </cell>
          <cell r="C80">
            <v>0</v>
          </cell>
          <cell r="D80">
            <v>0</v>
          </cell>
          <cell r="E80">
            <v>0</v>
          </cell>
          <cell r="F80">
            <v>0.4310850742824181</v>
          </cell>
          <cell r="G80">
            <v>0.25781708671228826</v>
          </cell>
          <cell r="H80">
            <v>7.6518554762872421E-2</v>
          </cell>
          <cell r="I80">
            <v>6.0247696552660455E-3</v>
          </cell>
          <cell r="J80">
            <v>0.11830434522291403</v>
          </cell>
          <cell r="K80">
            <v>1.1303103873755034E-2</v>
          </cell>
          <cell r="L80">
            <v>3.3514201505839314E-4</v>
          </cell>
          <cell r="M80">
            <v>3.377052069944686E-4</v>
          </cell>
          <cell r="N80">
            <v>7.4097648599051102E-2</v>
          </cell>
          <cell r="O80">
            <v>1.3375957612004245E-2</v>
          </cell>
          <cell r="P80">
            <v>1.0800612057377717E-2</v>
          </cell>
          <cell r="Q80">
            <v>1</v>
          </cell>
        </row>
        <row r="81">
          <cell r="A81" t="str">
            <v>F108G</v>
          </cell>
          <cell r="B81" t="str">
            <v>SGGP - System Gen Generation Plant</v>
          </cell>
          <cell r="C81">
            <v>0</v>
          </cell>
          <cell r="D81">
            <v>0</v>
          </cell>
          <cell r="E81">
            <v>0</v>
          </cell>
          <cell r="F81">
            <v>0.33586118331700415</v>
          </cell>
          <cell r="G81">
            <v>0.27458804833744482</v>
          </cell>
          <cell r="H81">
            <v>8.7624122383784045E-2</v>
          </cell>
          <cell r="I81">
            <v>2.643332372437648E-3</v>
          </cell>
          <cell r="J81">
            <v>0.17920119604500714</v>
          </cell>
          <cell r="K81">
            <v>1.0190233875426991E-2</v>
          </cell>
          <cell r="L81">
            <v>2.2760706810850969E-4</v>
          </cell>
          <cell r="M81">
            <v>4.889434010800942E-4</v>
          </cell>
          <cell r="N81">
            <v>6.7056285341544578E-2</v>
          </cell>
          <cell r="O81">
            <v>2.0768945059505564E-2</v>
          </cell>
          <cell r="P81">
            <v>2.1350102798656397E-2</v>
          </cell>
          <cell r="Q81">
            <v>1</v>
          </cell>
        </row>
        <row r="82">
          <cell r="A82" t="str">
            <v>F108T</v>
          </cell>
          <cell r="B82" t="str">
            <v>SGTP - System Gen Transmission Plant</v>
          </cell>
          <cell r="C82">
            <v>0</v>
          </cell>
          <cell r="D82">
            <v>0</v>
          </cell>
          <cell r="E82">
            <v>0</v>
          </cell>
          <cell r="F82">
            <v>0.41004733725842696</v>
          </cell>
          <cell r="G82">
            <v>0.27374480811961199</v>
          </cell>
          <cell r="H82">
            <v>7.4795295811223739E-2</v>
          </cell>
          <cell r="I82">
            <v>0</v>
          </cell>
          <cell r="J82">
            <v>0.14048496117869053</v>
          </cell>
          <cell r="K82">
            <v>1.3781256047491983E-2</v>
          </cell>
          <cell r="L82">
            <v>1.6246070411184968E-4</v>
          </cell>
          <cell r="M82">
            <v>0</v>
          </cell>
          <cell r="N82">
            <v>7.2323368232513813E-2</v>
          </cell>
          <cell r="O82">
            <v>1.4660512647928985E-2</v>
          </cell>
          <cell r="P82">
            <v>0</v>
          </cell>
          <cell r="Q82">
            <v>1</v>
          </cell>
        </row>
        <row r="83">
          <cell r="A83" t="str">
            <v>F108D</v>
          </cell>
          <cell r="B83" t="str">
            <v>SGDP - System Gen Distribution Plant</v>
          </cell>
          <cell r="C83">
            <v>0</v>
          </cell>
          <cell r="D83">
            <v>0</v>
          </cell>
          <cell r="E83">
            <v>0</v>
          </cell>
          <cell r="F83">
            <v>0.58757526930775261</v>
          </cell>
          <cell r="G83">
            <v>0.23231580211761105</v>
          </cell>
          <cell r="H83">
            <v>6.2797843453037613E-2</v>
          </cell>
          <cell r="I83">
            <v>1.5985660285324898E-2</v>
          </cell>
          <cell r="J83">
            <v>1.2863533759124861E-3</v>
          </cell>
          <cell r="K83">
            <v>1.2082619841640328E-2</v>
          </cell>
          <cell r="L83">
            <v>4.8862307822059514E-4</v>
          </cell>
          <cell r="M83">
            <v>2.839855642556253E-4</v>
          </cell>
          <cell r="N83">
            <v>8.6993862779491671E-2</v>
          </cell>
          <cell r="O83">
            <v>9.4990098376415152E-5</v>
          </cell>
          <cell r="P83">
            <v>9.4990098376415152E-5</v>
          </cell>
          <cell r="Q83">
            <v>1</v>
          </cell>
        </row>
        <row r="84">
          <cell r="A84" t="str">
            <v>F108R</v>
          </cell>
          <cell r="B84" t="str">
            <v>SGTP - System Gen Retail Plant</v>
          </cell>
          <cell r="C84">
            <v>0</v>
          </cell>
          <cell r="D84">
            <v>0</v>
          </cell>
          <cell r="E84">
            <v>0</v>
          </cell>
          <cell r="F84">
            <v>0.8723608413628593</v>
          </cell>
          <cell r="G84">
            <v>1.9466255169731564E-2</v>
          </cell>
          <cell r="H84">
            <v>3.6347779362569317E-4</v>
          </cell>
          <cell r="I84">
            <v>1.0570312778031521E-2</v>
          </cell>
          <cell r="J84">
            <v>1.359252091134305E-3</v>
          </cell>
          <cell r="K84">
            <v>3.5966089510277095E-3</v>
          </cell>
          <cell r="L84">
            <v>2.7624166909894659E-3</v>
          </cell>
          <cell r="M84">
            <v>6.0086464747510966E-4</v>
          </cell>
          <cell r="N84">
            <v>8.8902085619189386E-2</v>
          </cell>
          <cell r="O84">
            <v>8.9424479679888485E-6</v>
          </cell>
          <cell r="P84">
            <v>8.9424479679888485E-6</v>
          </cell>
          <cell r="Q84">
            <v>1</v>
          </cell>
        </row>
        <row r="85">
          <cell r="A85" t="str">
            <v>F108M</v>
          </cell>
          <cell r="B85" t="str">
            <v>SGDP - System Gen Misc Plant</v>
          </cell>
          <cell r="C85">
            <v>0</v>
          </cell>
          <cell r="D85">
            <v>0</v>
          </cell>
          <cell r="E85">
            <v>0</v>
          </cell>
          <cell r="F85">
            <v>9.0909090909090912E-2</v>
          </cell>
          <cell r="G85">
            <v>9.0909090909090912E-2</v>
          </cell>
          <cell r="H85">
            <v>9.0909090909090912E-2</v>
          </cell>
          <cell r="I85">
            <v>9.0909090909090912E-2</v>
          </cell>
          <cell r="J85">
            <v>9.0909090909090912E-2</v>
          </cell>
          <cell r="K85">
            <v>9.0909090909090912E-2</v>
          </cell>
          <cell r="L85">
            <v>9.0909090909090912E-2</v>
          </cell>
          <cell r="M85">
            <v>9.0909090909090912E-2</v>
          </cell>
          <cell r="N85">
            <v>9.0909090909090912E-2</v>
          </cell>
          <cell r="O85">
            <v>9.0909090909090912E-2</v>
          </cell>
          <cell r="P85">
            <v>9.0909090909090912E-2</v>
          </cell>
          <cell r="Q85">
            <v>1</v>
          </cell>
        </row>
        <row r="86">
          <cell r="A86" t="str">
            <v>F110</v>
          </cell>
          <cell r="B86" t="str">
            <v>SIP - System Intangible Plant</v>
          </cell>
          <cell r="C86">
            <v>0</v>
          </cell>
          <cell r="D86">
            <v>0</v>
          </cell>
          <cell r="E86">
            <v>0</v>
          </cell>
          <cell r="F86">
            <v>0.50871307973220037</v>
          </cell>
          <cell r="G86">
            <v>0.22761292013166562</v>
          </cell>
          <cell r="H86">
            <v>6.13692719110316E-2</v>
          </cell>
          <cell r="I86">
            <v>3.7406493029150546E-3</v>
          </cell>
          <cell r="J86">
            <v>9.827341572609298E-2</v>
          </cell>
          <cell r="K86">
            <v>1.1914474342851276E-2</v>
          </cell>
          <cell r="L86">
            <v>6.3066366121789506E-4</v>
          </cell>
          <cell r="M86">
            <v>1.3693508402875E-4</v>
          </cell>
          <cell r="N86">
            <v>7.7038725914452641E-2</v>
          </cell>
          <cell r="O86">
            <v>1.0427224028613402E-2</v>
          </cell>
          <cell r="P86">
            <v>1.4264016493021107E-4</v>
          </cell>
          <cell r="Q86">
            <v>1</v>
          </cell>
        </row>
        <row r="87">
          <cell r="A87" t="str">
            <v>F118</v>
          </cell>
          <cell r="B87" t="str">
            <v>Account 360</v>
          </cell>
          <cell r="C87">
            <v>0</v>
          </cell>
          <cell r="D87">
            <v>0</v>
          </cell>
          <cell r="E87">
            <v>0</v>
          </cell>
          <cell r="F87">
            <v>0.49164012535987583</v>
          </cell>
          <cell r="G87">
            <v>0.31833765729272945</v>
          </cell>
          <cell r="H87">
            <v>9.0341104180462567E-2</v>
          </cell>
          <cell r="I87">
            <v>8.0690928123709716E-4</v>
          </cell>
          <cell r="J87">
            <v>0</v>
          </cell>
          <cell r="K87">
            <v>1.2017021468444966E-2</v>
          </cell>
          <cell r="L87">
            <v>1.9426455932775339E-4</v>
          </cell>
          <cell r="M87">
            <v>1.4489141046728271E-4</v>
          </cell>
          <cell r="N87">
            <v>8.6518026447455251E-2</v>
          </cell>
          <cell r="O87">
            <v>0</v>
          </cell>
          <cell r="P87">
            <v>0</v>
          </cell>
          <cell r="Q87">
            <v>1</v>
          </cell>
        </row>
        <row r="88">
          <cell r="A88" t="str">
            <v>F119</v>
          </cell>
          <cell r="B88" t="str">
            <v>Account 361</v>
          </cell>
          <cell r="C88">
            <v>0</v>
          </cell>
          <cell r="D88">
            <v>0</v>
          </cell>
          <cell r="E88">
            <v>0</v>
          </cell>
          <cell r="F88">
            <v>0.49164012535987572</v>
          </cell>
          <cell r="G88">
            <v>0.31833765729272945</v>
          </cell>
          <cell r="H88">
            <v>9.0341104180462567E-2</v>
          </cell>
          <cell r="I88">
            <v>8.0690928123709716E-4</v>
          </cell>
          <cell r="J88">
            <v>0</v>
          </cell>
          <cell r="K88">
            <v>1.2017021468444966E-2</v>
          </cell>
          <cell r="L88">
            <v>1.9426455932775339E-4</v>
          </cell>
          <cell r="M88">
            <v>1.4489141046728271E-4</v>
          </cell>
          <cell r="N88">
            <v>8.6518026447455251E-2</v>
          </cell>
          <cell r="O88">
            <v>0</v>
          </cell>
          <cell r="P88">
            <v>0</v>
          </cell>
          <cell r="Q88">
            <v>1</v>
          </cell>
        </row>
        <row r="89">
          <cell r="A89" t="str">
            <v>F120</v>
          </cell>
          <cell r="B89" t="str">
            <v>Account 362</v>
          </cell>
          <cell r="C89">
            <v>0</v>
          </cell>
          <cell r="D89">
            <v>0</v>
          </cell>
          <cell r="E89">
            <v>0</v>
          </cell>
          <cell r="F89">
            <v>0.49164012535987578</v>
          </cell>
          <cell r="G89">
            <v>0.31833765729272945</v>
          </cell>
          <cell r="H89">
            <v>9.0341104180462581E-2</v>
          </cell>
          <cell r="I89">
            <v>8.0690928123709716E-4</v>
          </cell>
          <cell r="J89">
            <v>0</v>
          </cell>
          <cell r="K89">
            <v>1.2017021468444966E-2</v>
          </cell>
          <cell r="L89">
            <v>1.9426455932775337E-4</v>
          </cell>
          <cell r="M89">
            <v>1.4489141046728271E-4</v>
          </cell>
          <cell r="N89">
            <v>8.6518026447455251E-2</v>
          </cell>
          <cell r="O89">
            <v>0</v>
          </cell>
          <cell r="P89">
            <v>0</v>
          </cell>
          <cell r="Q89">
            <v>1</v>
          </cell>
        </row>
        <row r="90">
          <cell r="A90" t="str">
            <v>F121</v>
          </cell>
          <cell r="B90" t="str">
            <v>Account 364</v>
          </cell>
          <cell r="C90">
            <v>0</v>
          </cell>
          <cell r="D90">
            <v>0</v>
          </cell>
          <cell r="E90">
            <v>0</v>
          </cell>
          <cell r="F90">
            <v>0.4871413084476543</v>
          </cell>
          <cell r="G90">
            <v>0.31312908199944228</v>
          </cell>
          <cell r="H90">
            <v>8.8862961609444194E-2</v>
          </cell>
          <cell r="I90">
            <v>1.320514694200401E-2</v>
          </cell>
          <cell r="J90">
            <v>0</v>
          </cell>
          <cell r="K90">
            <v>1.1820401434070938E-2</v>
          </cell>
          <cell r="L90">
            <v>1.9108604255194694E-4</v>
          </cell>
          <cell r="M90">
            <v>1.425207270012187E-4</v>
          </cell>
          <cell r="N90">
            <v>8.5507492797831292E-2</v>
          </cell>
          <cell r="O90">
            <v>0</v>
          </cell>
          <cell r="P90">
            <v>0</v>
          </cell>
          <cell r="Q90">
            <v>1</v>
          </cell>
        </row>
        <row r="91">
          <cell r="A91" t="str">
            <v>F122</v>
          </cell>
          <cell r="B91" t="str">
            <v>Account 365</v>
          </cell>
          <cell r="C91">
            <v>0</v>
          </cell>
          <cell r="D91">
            <v>0</v>
          </cell>
          <cell r="E91">
            <v>0</v>
          </cell>
          <cell r="F91">
            <v>0.64270173887908644</v>
          </cell>
          <cell r="G91">
            <v>0.19434353255603959</v>
          </cell>
          <cell r="H91">
            <v>5.5152787988571039E-2</v>
          </cell>
          <cell r="I91">
            <v>8.3018921078401083E-3</v>
          </cell>
          <cell r="J91">
            <v>0</v>
          </cell>
          <cell r="K91">
            <v>7.3363309350228736E-3</v>
          </cell>
          <cell r="L91">
            <v>1.1859753266790217E-4</v>
          </cell>
          <cell r="M91">
            <v>8.8455474563429765E-5</v>
          </cell>
          <cell r="N91">
            <v>9.1956664526208584E-2</v>
          </cell>
          <cell r="O91">
            <v>0</v>
          </cell>
          <cell r="P91">
            <v>0</v>
          </cell>
          <cell r="Q91">
            <v>1</v>
          </cell>
        </row>
        <row r="92">
          <cell r="A92" t="str">
            <v>F123</v>
          </cell>
          <cell r="B92" t="str">
            <v>Account 366</v>
          </cell>
          <cell r="C92">
            <v>0</v>
          </cell>
          <cell r="D92">
            <v>0</v>
          </cell>
          <cell r="E92">
            <v>0</v>
          </cell>
          <cell r="F92">
            <v>0.64514526321106103</v>
          </cell>
          <cell r="G92">
            <v>0.19781652514552467</v>
          </cell>
          <cell r="H92">
            <v>5.6138389214680874E-2</v>
          </cell>
          <cell r="I92">
            <v>6.5471188014258478E-4</v>
          </cell>
          <cell r="J92">
            <v>0</v>
          </cell>
          <cell r="K92">
            <v>7.4674339495468993E-3</v>
          </cell>
          <cell r="L92">
            <v>1.2071691552911506E-4</v>
          </cell>
          <cell r="M92">
            <v>9.0036207421466074E-5</v>
          </cell>
          <cell r="N92">
            <v>9.2566923476093466E-2</v>
          </cell>
          <cell r="O92">
            <v>0</v>
          </cell>
          <cell r="P92">
            <v>0</v>
          </cell>
          <cell r="Q92">
            <v>1</v>
          </cell>
        </row>
        <row r="93">
          <cell r="A93" t="str">
            <v>F124</v>
          </cell>
          <cell r="B93" t="str">
            <v>Account 367</v>
          </cell>
          <cell r="C93">
            <v>0</v>
          </cell>
          <cell r="D93">
            <v>0</v>
          </cell>
          <cell r="E93">
            <v>0</v>
          </cell>
          <cell r="F93">
            <v>0.615799216939098</v>
          </cell>
          <cell r="G93">
            <v>0.21902125645286094</v>
          </cell>
          <cell r="H93">
            <v>6.2156083936839433E-2</v>
          </cell>
          <cell r="I93">
            <v>3.286657671725536E-3</v>
          </cell>
          <cell r="J93">
            <v>0</v>
          </cell>
          <cell r="K93">
            <v>8.2678975626800048E-3</v>
          </cell>
          <cell r="L93">
            <v>1.3365703646270332E-4</v>
          </cell>
          <cell r="M93">
            <v>9.9687542591261793E-5</v>
          </cell>
          <cell r="N93">
            <v>9.1235542857742213E-2</v>
          </cell>
          <cell r="O93">
            <v>0</v>
          </cell>
          <cell r="P93">
            <v>0</v>
          </cell>
          <cell r="Q93">
            <v>1</v>
          </cell>
        </row>
        <row r="94">
          <cell r="A94" t="str">
            <v>F125</v>
          </cell>
          <cell r="B94" t="str">
            <v>Account 368</v>
          </cell>
          <cell r="C94">
            <v>0</v>
          </cell>
          <cell r="D94">
            <v>0</v>
          </cell>
          <cell r="E94">
            <v>0</v>
          </cell>
          <cell r="F94">
            <v>0.58769899110886759</v>
          </cell>
          <cell r="G94">
            <v>0.2493136908616341</v>
          </cell>
          <cell r="H94">
            <v>6.2904140421850857E-2</v>
          </cell>
          <cell r="I94">
            <v>3.4392196894104661E-3</v>
          </cell>
          <cell r="J94">
            <v>0</v>
          </cell>
          <cell r="K94">
            <v>2.8667733780318675E-2</v>
          </cell>
          <cell r="L94">
            <v>1.1928399899876234E-4</v>
          </cell>
          <cell r="M94">
            <v>7.1129534858342842E-4</v>
          </cell>
          <cell r="N94">
            <v>6.7145644790336065E-2</v>
          </cell>
          <cell r="O94">
            <v>0</v>
          </cell>
          <cell r="P94">
            <v>0</v>
          </cell>
          <cell r="Q94">
            <v>1</v>
          </cell>
        </row>
        <row r="95">
          <cell r="A95" t="str">
            <v>F126</v>
          </cell>
          <cell r="B95" t="str">
            <v>Account 369</v>
          </cell>
          <cell r="C95">
            <v>0</v>
          </cell>
          <cell r="D95">
            <v>0</v>
          </cell>
          <cell r="E95">
            <v>0</v>
          </cell>
          <cell r="F95">
            <v>0.80424748548522351</v>
          </cell>
          <cell r="G95">
            <v>7.3318708977329894E-2</v>
          </cell>
          <cell r="H95">
            <v>7.3419809105201321E-3</v>
          </cell>
          <cell r="I95">
            <v>0</v>
          </cell>
          <cell r="J95">
            <v>0</v>
          </cell>
          <cell r="K95">
            <v>0</v>
          </cell>
          <cell r="L95">
            <v>3.0279824670523792E-3</v>
          </cell>
          <cell r="M95">
            <v>6.58628954697834E-4</v>
          </cell>
          <cell r="N95">
            <v>0.11140521320517636</v>
          </cell>
          <cell r="O95">
            <v>0</v>
          </cell>
          <cell r="P95">
            <v>0</v>
          </cell>
          <cell r="Q95">
            <v>1</v>
          </cell>
        </row>
        <row r="96">
          <cell r="A96" t="str">
            <v>F127</v>
          </cell>
          <cell r="B96" t="str">
            <v>Account 370</v>
          </cell>
          <cell r="C96">
            <v>0</v>
          </cell>
          <cell r="D96">
            <v>0</v>
          </cell>
          <cell r="E96">
            <v>0</v>
          </cell>
          <cell r="F96">
            <v>0.70881158058379934</v>
          </cell>
          <cell r="G96">
            <v>0.10567524530241849</v>
          </cell>
          <cell r="H96">
            <v>1.4549237279013401E-2</v>
          </cell>
          <cell r="I96">
            <v>0</v>
          </cell>
          <cell r="J96">
            <v>3.9289776562640356E-2</v>
          </cell>
          <cell r="K96">
            <v>9.8558266872212086E-3</v>
          </cell>
          <cell r="L96">
            <v>2.3829789317951705E-3</v>
          </cell>
          <cell r="M96">
            <v>5.1833157555996646E-4</v>
          </cell>
          <cell r="N96">
            <v>0.11311435670179797</v>
          </cell>
          <cell r="O96">
            <v>2.9013331878770489E-3</v>
          </cell>
          <cell r="P96">
            <v>2.9013331878770489E-3</v>
          </cell>
          <cell r="Q96">
            <v>1</v>
          </cell>
        </row>
        <row r="97">
          <cell r="A97" t="str">
            <v>F128</v>
          </cell>
          <cell r="B97" t="str">
            <v>Account 371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1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</row>
        <row r="98">
          <cell r="A98" t="str">
            <v>F129</v>
          </cell>
          <cell r="B98" t="str">
            <v>Account 372</v>
          </cell>
          <cell r="C98">
            <v>0</v>
          </cell>
          <cell r="D98">
            <v>0</v>
          </cell>
          <cell r="E98">
            <v>0</v>
          </cell>
          <cell r="F98">
            <v>9.0909090909090912E-2</v>
          </cell>
          <cell r="G98">
            <v>9.0909090909090912E-2</v>
          </cell>
          <cell r="H98">
            <v>9.0909090909090912E-2</v>
          </cell>
          <cell r="I98">
            <v>9.0909090909090912E-2</v>
          </cell>
          <cell r="J98">
            <v>9.0909090909090912E-2</v>
          </cell>
          <cell r="K98">
            <v>9.0909090909090912E-2</v>
          </cell>
          <cell r="L98">
            <v>9.0909090909090912E-2</v>
          </cell>
          <cell r="M98">
            <v>9.0909090909090912E-2</v>
          </cell>
          <cell r="N98">
            <v>9.0909090909090912E-2</v>
          </cell>
          <cell r="O98">
            <v>9.0909090909090912E-2</v>
          </cell>
          <cell r="P98">
            <v>9.0909090909090912E-2</v>
          </cell>
          <cell r="Q98">
            <v>1</v>
          </cell>
        </row>
        <row r="99">
          <cell r="A99" t="str">
            <v>F130</v>
          </cell>
          <cell r="B99" t="str">
            <v>Account 373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1</v>
          </cell>
        </row>
        <row r="100">
          <cell r="A100" t="str">
            <v>F131</v>
          </cell>
          <cell r="B100" t="str">
            <v>Account 581 thru 587 &amp; 591 thru 597</v>
          </cell>
          <cell r="C100">
            <v>0</v>
          </cell>
          <cell r="D100">
            <v>0</v>
          </cell>
          <cell r="E100">
            <v>0</v>
          </cell>
          <cell r="F100">
            <v>0.56473740311759502</v>
          </cell>
          <cell r="G100">
            <v>0.23699929542721418</v>
          </cell>
          <cell r="H100">
            <v>6.5034638296359484E-2</v>
          </cell>
          <cell r="I100">
            <v>3.1239730217942366E-2</v>
          </cell>
          <cell r="J100">
            <v>2.2909978219542754E-3</v>
          </cell>
          <cell r="K100">
            <v>9.1225851186491173E-3</v>
          </cell>
          <cell r="L100">
            <v>5.6396657952428029E-4</v>
          </cell>
          <cell r="M100">
            <v>1.9791267005963648E-4</v>
          </cell>
          <cell r="N100">
            <v>8.9475115657050908E-2</v>
          </cell>
          <cell r="O100">
            <v>1.691775468255115E-4</v>
          </cell>
          <cell r="P100">
            <v>1.691775468255115E-4</v>
          </cell>
          <cell r="Q100">
            <v>1</v>
          </cell>
        </row>
        <row r="101">
          <cell r="A101" t="str">
            <v>F132</v>
          </cell>
          <cell r="B101" t="str">
            <v>Account 364 + 365</v>
          </cell>
          <cell r="C101">
            <v>0</v>
          </cell>
          <cell r="D101">
            <v>0</v>
          </cell>
          <cell r="E101">
            <v>0</v>
          </cell>
          <cell r="F101">
            <v>0.54972183314642697</v>
          </cell>
          <cell r="G101">
            <v>0.26534275233846366</v>
          </cell>
          <cell r="H101">
            <v>7.5301670045579319E-2</v>
          </cell>
          <cell r="I101">
            <v>1.123261279946689E-2</v>
          </cell>
          <cell r="J101">
            <v>0</v>
          </cell>
          <cell r="K101">
            <v>1.0016501278752168E-2</v>
          </cell>
          <cell r="L101">
            <v>1.6192458439324617E-4</v>
          </cell>
          <cell r="M101">
            <v>1.2077077519056351E-4</v>
          </cell>
          <cell r="N101">
            <v>8.8101935031727252E-2</v>
          </cell>
          <cell r="O101">
            <v>0</v>
          </cell>
          <cell r="P101">
            <v>0</v>
          </cell>
          <cell r="Q101">
            <v>1</v>
          </cell>
        </row>
        <row r="102">
          <cell r="A102" t="str">
            <v>F133</v>
          </cell>
          <cell r="B102" t="str">
            <v>Account 366 + 367</v>
          </cell>
          <cell r="C102">
            <v>0</v>
          </cell>
          <cell r="D102">
            <v>0</v>
          </cell>
          <cell r="E102">
            <v>0</v>
          </cell>
          <cell r="F102">
            <v>0.62356330201688825</v>
          </cell>
          <cell r="G102">
            <v>0.21341111952347383</v>
          </cell>
          <cell r="H102">
            <v>6.056398211289981E-2</v>
          </cell>
          <cell r="I102">
            <v>2.5903236287473088E-3</v>
          </cell>
          <cell r="J102">
            <v>0</v>
          </cell>
          <cell r="K102">
            <v>8.0561188604846602E-3</v>
          </cell>
          <cell r="L102">
            <v>1.3023346795489854E-4</v>
          </cell>
          <cell r="M102">
            <v>9.71340883140444E-5</v>
          </cell>
          <cell r="N102">
            <v>9.158778630123722E-2</v>
          </cell>
          <cell r="O102">
            <v>0</v>
          </cell>
          <cell r="P102">
            <v>0</v>
          </cell>
          <cell r="Q102">
            <v>1</v>
          </cell>
        </row>
        <row r="103">
          <cell r="A103" t="str">
            <v>F134</v>
          </cell>
          <cell r="B103" t="str">
            <v>Account 364 + 365 + 369  (OH)</v>
          </cell>
          <cell r="C103">
            <v>0</v>
          </cell>
          <cell r="D103">
            <v>0</v>
          </cell>
          <cell r="E103">
            <v>0</v>
          </cell>
          <cell r="F103">
            <v>0.58407929266177938</v>
          </cell>
          <cell r="G103">
            <v>0.23942214969927425</v>
          </cell>
          <cell r="H103">
            <v>6.6128047478743762E-2</v>
          </cell>
          <cell r="I103">
            <v>9.7163646886650242E-3</v>
          </cell>
          <cell r="J103">
            <v>0</v>
          </cell>
          <cell r="K103">
            <v>8.6644114834488646E-3</v>
          </cell>
          <cell r="L103">
            <v>5.4880294721164195E-4</v>
          </cell>
          <cell r="M103">
            <v>1.9337422579610169E-4</v>
          </cell>
          <cell r="N103">
            <v>9.1247556815081121E-2</v>
          </cell>
          <cell r="O103">
            <v>0</v>
          </cell>
          <cell r="P103">
            <v>0</v>
          </cell>
          <cell r="Q103">
            <v>1</v>
          </cell>
        </row>
        <row r="104">
          <cell r="A104" t="str">
            <v>F135</v>
          </cell>
          <cell r="B104" t="str">
            <v>Account 366 + 367 + 369  (UG)</v>
          </cell>
          <cell r="C104">
            <v>0</v>
          </cell>
          <cell r="D104">
            <v>0</v>
          </cell>
          <cell r="E104">
            <v>0</v>
          </cell>
          <cell r="F104">
            <v>0.65679531281737336</v>
          </cell>
          <cell r="G104">
            <v>0.18764487695055204</v>
          </cell>
          <cell r="H104">
            <v>5.0775222051945915E-2</v>
          </cell>
          <cell r="I104">
            <v>2.1139030524971038E-3</v>
          </cell>
          <cell r="J104">
            <v>0</v>
          </cell>
          <cell r="K104">
            <v>6.5744118076449471E-3</v>
          </cell>
          <cell r="L104">
            <v>6.6319669797651362E-4</v>
          </cell>
          <cell r="M104">
            <v>2.0040601342614508E-4</v>
          </cell>
          <cell r="N104">
            <v>9.5232670608584147E-2</v>
          </cell>
          <cell r="O104">
            <v>0</v>
          </cell>
          <cell r="P104">
            <v>0</v>
          </cell>
          <cell r="Q104">
            <v>1</v>
          </cell>
        </row>
        <row r="105">
          <cell r="A105" t="str">
            <v>F136</v>
          </cell>
          <cell r="B105" t="str">
            <v>Account 902 + 903 + 904</v>
          </cell>
          <cell r="C105">
            <v>0</v>
          </cell>
          <cell r="D105">
            <v>0</v>
          </cell>
          <cell r="E105">
            <v>0</v>
          </cell>
          <cell r="F105">
            <v>0.86927445410674842</v>
          </cell>
          <cell r="G105">
            <v>2.3369005169427894E-2</v>
          </cell>
          <cell r="H105">
            <v>2.8684212533734385E-3</v>
          </cell>
          <cell r="I105">
            <v>7.9372832476741866E-3</v>
          </cell>
          <cell r="J105">
            <v>3.6966571284417888E-3</v>
          </cell>
          <cell r="K105">
            <v>2.6944623715545479E-3</v>
          </cell>
          <cell r="L105">
            <v>2.5230008526894764E-3</v>
          </cell>
          <cell r="M105">
            <v>5.4878832106522511E-4</v>
          </cell>
          <cell r="N105">
            <v>8.7034424026918938E-2</v>
          </cell>
          <cell r="O105">
            <v>2.6751761053095773E-5</v>
          </cell>
          <cell r="P105">
            <v>2.6751761053095773E-5</v>
          </cell>
          <cell r="Q105">
            <v>1</v>
          </cell>
        </row>
        <row r="106">
          <cell r="A106" t="str">
            <v>F137</v>
          </cell>
          <cell r="B106" t="str">
            <v>Total O &amp; M Expense</v>
          </cell>
          <cell r="C106">
            <v>0</v>
          </cell>
          <cell r="D106">
            <v>0</v>
          </cell>
          <cell r="E106">
            <v>0</v>
          </cell>
          <cell r="F106">
            <v>0.39746077830950327</v>
          </cell>
          <cell r="G106">
            <v>0.26243584154678345</v>
          </cell>
          <cell r="H106">
            <v>7.8920680850827249E-2</v>
          </cell>
          <cell r="I106">
            <v>4.4013492028787309E-3</v>
          </cell>
          <cell r="J106">
            <v>0.14489415977003978</v>
          </cell>
          <cell r="K106">
            <v>1.0895347487842905E-2</v>
          </cell>
          <cell r="L106">
            <v>3.2220894732083749E-4</v>
          </cell>
          <cell r="M106">
            <v>3.2518638379969562E-4</v>
          </cell>
          <cell r="N106">
            <v>7.1355281213215285E-2</v>
          </cell>
          <cell r="O106">
            <v>1.6403981730366356E-2</v>
          </cell>
          <cell r="P106">
            <v>1.2585184557422512E-2</v>
          </cell>
          <cell r="Q106">
            <v>1</v>
          </cell>
        </row>
        <row r="107">
          <cell r="A107" t="str">
            <v>F137G</v>
          </cell>
          <cell r="B107" t="str">
            <v>Generation O &amp; M Exp</v>
          </cell>
          <cell r="C107">
            <v>0</v>
          </cell>
          <cell r="D107">
            <v>0</v>
          </cell>
          <cell r="E107">
            <v>0</v>
          </cell>
          <cell r="F107">
            <v>0.35692660656219827</v>
          </cell>
          <cell r="G107">
            <v>0.27484192842229432</v>
          </cell>
          <cell r="H107">
            <v>8.4198542269979873E-2</v>
          </cell>
          <cell r="I107">
            <v>1.9381250078965805E-3</v>
          </cell>
          <cell r="J107">
            <v>0.16714479202177826</v>
          </cell>
          <cell r="K107">
            <v>1.1150909533160638E-2</v>
          </cell>
          <cell r="L107">
            <v>2.1033534539871904E-4</v>
          </cell>
          <cell r="M107">
            <v>3.560140944500677E-4</v>
          </cell>
          <cell r="N107">
            <v>6.8593167258038545E-2</v>
          </cell>
          <cell r="O107">
            <v>1.9038585399039545E-2</v>
          </cell>
          <cell r="P107">
            <v>1.5600994085765141E-2</v>
          </cell>
          <cell r="Q107">
            <v>1</v>
          </cell>
        </row>
        <row r="108">
          <cell r="A108" t="str">
            <v>F137T</v>
          </cell>
          <cell r="B108" t="str">
            <v>Transmission O &amp; M Exp</v>
          </cell>
          <cell r="C108">
            <v>0</v>
          </cell>
          <cell r="D108">
            <v>0</v>
          </cell>
          <cell r="E108">
            <v>0</v>
          </cell>
          <cell r="F108">
            <v>0.40916240802039056</v>
          </cell>
          <cell r="G108">
            <v>0.27397526575374342</v>
          </cell>
          <cell r="H108">
            <v>7.5538631351566715E-2</v>
          </cell>
          <cell r="I108">
            <v>3.0811770044770115E-4</v>
          </cell>
          <cell r="J108">
            <v>0.13890826309916482</v>
          </cell>
          <cell r="K108">
            <v>1.3531130906968926E-2</v>
          </cell>
          <cell r="L108">
            <v>1.7124819266772673E-4</v>
          </cell>
          <cell r="M108">
            <v>3.0303012185733506E-5</v>
          </cell>
          <cell r="N108">
            <v>7.2387878258019886E-2</v>
          </cell>
          <cell r="O108">
            <v>1.4799196086005497E-2</v>
          </cell>
          <cell r="P108">
            <v>1.1875576188391083E-3</v>
          </cell>
          <cell r="Q108">
            <v>1</v>
          </cell>
        </row>
        <row r="109">
          <cell r="A109" t="str">
            <v>F137D</v>
          </cell>
          <cell r="B109" t="str">
            <v xml:space="preserve">Distribution O &amp; M Exp </v>
          </cell>
          <cell r="C109">
            <v>0</v>
          </cell>
          <cell r="D109">
            <v>0</v>
          </cell>
          <cell r="E109">
            <v>0</v>
          </cell>
          <cell r="F109">
            <v>0.56156236967719997</v>
          </cell>
          <cell r="G109">
            <v>0.23738967880495929</v>
          </cell>
          <cell r="H109">
            <v>6.5282063823892983E-2</v>
          </cell>
          <cell r="I109">
            <v>2.8831451429036144E-2</v>
          </cell>
          <cell r="J109">
            <v>6.7875099116720423E-3</v>
          </cell>
          <cell r="K109">
            <v>9.4826071082059777E-3</v>
          </cell>
          <cell r="L109">
            <v>5.4794617898980258E-4</v>
          </cell>
          <cell r="M109">
            <v>2.1140332866330117E-4</v>
          </cell>
          <cell r="N109">
            <v>8.8637309883478899E-2</v>
          </cell>
          <cell r="O109">
            <v>6.847695918791722E-4</v>
          </cell>
          <cell r="P109">
            <v>5.8289026202241795E-4</v>
          </cell>
          <cell r="Q109">
            <v>1</v>
          </cell>
        </row>
        <row r="110">
          <cell r="A110" t="str">
            <v>F137R</v>
          </cell>
          <cell r="B110" t="str">
            <v>Retail O &amp; M Exp  (Customer)</v>
          </cell>
          <cell r="C110">
            <v>0</v>
          </cell>
          <cell r="D110">
            <v>0</v>
          </cell>
          <cell r="E110">
            <v>0</v>
          </cell>
          <cell r="F110">
            <v>0.87046973142932571</v>
          </cell>
          <cell r="G110">
            <v>2.1797678650836233E-2</v>
          </cell>
          <cell r="H110">
            <v>2.264045228145961E-3</v>
          </cell>
          <cell r="I110">
            <v>8.4692007047442765E-3</v>
          </cell>
          <cell r="J110">
            <v>2.9088393500549944E-3</v>
          </cell>
          <cell r="K110">
            <v>2.7593544899182335E-3</v>
          </cell>
          <cell r="L110">
            <v>2.5995898237000147E-3</v>
          </cell>
          <cell r="M110">
            <v>5.6675418134045734E-4</v>
          </cell>
          <cell r="N110">
            <v>8.808304226905142E-2</v>
          </cell>
          <cell r="O110">
            <v>-2.9769851688628098E-6</v>
          </cell>
          <cell r="P110">
            <v>8.4740858051461309E-5</v>
          </cell>
          <cell r="Q110">
            <v>1</v>
          </cell>
        </row>
        <row r="111">
          <cell r="A111" t="str">
            <v>F137M</v>
          </cell>
          <cell r="B111" t="str">
            <v xml:space="preserve">Misc &amp; Customer O &amp; M Exp </v>
          </cell>
          <cell r="C111">
            <v>0</v>
          </cell>
          <cell r="D111">
            <v>0</v>
          </cell>
          <cell r="E111">
            <v>0</v>
          </cell>
          <cell r="F111">
            <v>0.45881007819751091</v>
          </cell>
          <cell r="G111">
            <v>0.26331633760026024</v>
          </cell>
          <cell r="H111">
            <v>7.1763778244284093E-2</v>
          </cell>
          <cell r="I111">
            <v>4.295826988012565E-3</v>
          </cell>
          <cell r="J111">
            <v>0.10095192275591901</v>
          </cell>
          <cell r="K111">
            <v>1.3360260905088727E-2</v>
          </cell>
          <cell r="L111">
            <v>2.5052857916604989E-4</v>
          </cell>
          <cell r="M111">
            <v>7.6315449556702279E-5</v>
          </cell>
          <cell r="N111">
            <v>7.64519649695031E-2</v>
          </cell>
          <cell r="O111">
            <v>1.0697459618593331E-2</v>
          </cell>
          <cell r="P111">
            <v>2.5526692105047385E-5</v>
          </cell>
          <cell r="Q111">
            <v>1</v>
          </cell>
        </row>
        <row r="112">
          <cell r="A112" t="str">
            <v>F138</v>
          </cell>
          <cell r="B112" t="str">
            <v>GTD O&amp;M Exp  (less fuel, purchased p &amp; wheeling)</v>
          </cell>
          <cell r="C112">
            <v>0</v>
          </cell>
          <cell r="D112">
            <v>0</v>
          </cell>
          <cell r="E112">
            <v>0</v>
          </cell>
          <cell r="F112">
            <v>0.51297374058247036</v>
          </cell>
          <cell r="G112">
            <v>0.23161788495871341</v>
          </cell>
          <cell r="H112">
            <v>6.295850672442671E-2</v>
          </cell>
          <cell r="I112">
            <v>9.6962933429714862E-3</v>
          </cell>
          <cell r="J112">
            <v>8.2765319585409641E-2</v>
          </cell>
          <cell r="K112">
            <v>1.1081384737767212E-2</v>
          </cell>
          <cell r="L112">
            <v>5.9025566326051328E-4</v>
          </cell>
          <cell r="M112">
            <v>1.3097637855123684E-4</v>
          </cell>
          <cell r="N112">
            <v>7.9236648730672557E-2</v>
          </cell>
          <cell r="O112">
            <v>8.7624534381868721E-3</v>
          </cell>
          <cell r="P112">
            <v>1.865358575705988E-4</v>
          </cell>
          <cell r="Q112">
            <v>1</v>
          </cell>
        </row>
        <row r="113">
          <cell r="A113" t="str">
            <v>F138G</v>
          </cell>
          <cell r="B113" t="str">
            <v xml:space="preserve">Generation O &amp; M Exp (less fuel &amp; purchased power) </v>
          </cell>
          <cell r="C113">
            <v>0</v>
          </cell>
          <cell r="D113">
            <v>0</v>
          </cell>
          <cell r="E113">
            <v>0</v>
          </cell>
          <cell r="F113">
            <v>0.41115729857166261</v>
          </cell>
          <cell r="G113">
            <v>0.27512253684995219</v>
          </cell>
          <cell r="H113">
            <v>7.5330300606324563E-2</v>
          </cell>
          <cell r="I113">
            <v>3.311091741828112E-5</v>
          </cell>
          <cell r="J113">
            <v>0.13685657528653825</v>
          </cell>
          <cell r="K113">
            <v>1.3801520014501238E-2</v>
          </cell>
          <cell r="L113">
            <v>1.6409088154204513E-4</v>
          </cell>
          <cell r="M113">
            <v>6.1059445278468861E-6</v>
          </cell>
          <cell r="N113">
            <v>7.2619153034347961E-2</v>
          </cell>
          <cell r="O113">
            <v>1.4642235615513427E-2</v>
          </cell>
          <cell r="P113">
            <v>2.670722776715125E-4</v>
          </cell>
          <cell r="Q113">
            <v>1</v>
          </cell>
        </row>
        <row r="114">
          <cell r="A114" t="str">
            <v>F138T</v>
          </cell>
          <cell r="B114" t="str">
            <v>Transmission O &amp; M Exp - (less wheeling exp)</v>
          </cell>
          <cell r="C114">
            <v>0</v>
          </cell>
          <cell r="D114">
            <v>0</v>
          </cell>
          <cell r="E114">
            <v>0</v>
          </cell>
          <cell r="F114">
            <v>0.4100468315521269</v>
          </cell>
          <cell r="G114">
            <v>0.27374447051353201</v>
          </cell>
          <cell r="H114">
            <v>7.4795203567112209E-2</v>
          </cell>
          <cell r="I114">
            <v>0</v>
          </cell>
          <cell r="J114">
            <v>0.14048597972129515</v>
          </cell>
          <cell r="K114">
            <v>1.3781239051239664E-2</v>
          </cell>
          <cell r="L114">
            <v>1.6246050375107635E-4</v>
          </cell>
          <cell r="M114">
            <v>0</v>
          </cell>
          <cell r="N114">
            <v>7.2323279036999935E-2</v>
          </cell>
          <cell r="O114">
            <v>1.4660536053943542E-2</v>
          </cell>
          <cell r="P114">
            <v>0</v>
          </cell>
          <cell r="Q114">
            <v>1</v>
          </cell>
        </row>
        <row r="115">
          <cell r="A115" t="str">
            <v>F138D</v>
          </cell>
          <cell r="B115" t="str">
            <v xml:space="preserve">Distribution O &amp; M Exp </v>
          </cell>
          <cell r="C115">
            <v>0</v>
          </cell>
          <cell r="D115">
            <v>0</v>
          </cell>
          <cell r="E115">
            <v>0</v>
          </cell>
          <cell r="F115">
            <v>0.56473740311759479</v>
          </cell>
          <cell r="G115">
            <v>0.2369992954272141</v>
          </cell>
          <cell r="H115">
            <v>6.5034638296359484E-2</v>
          </cell>
          <cell r="I115">
            <v>3.1239730217942359E-2</v>
          </cell>
          <cell r="J115">
            <v>2.290997821954275E-3</v>
          </cell>
          <cell r="K115">
            <v>9.1225851186491156E-3</v>
          </cell>
          <cell r="L115">
            <v>5.6396657952428018E-4</v>
          </cell>
          <cell r="M115">
            <v>1.9791267005963648E-4</v>
          </cell>
          <cell r="N115">
            <v>8.9475115657050922E-2</v>
          </cell>
          <cell r="O115">
            <v>1.6917754682551148E-4</v>
          </cell>
          <cell r="P115">
            <v>1.6917754682551148E-4</v>
          </cell>
          <cell r="Q115">
            <v>1</v>
          </cell>
        </row>
        <row r="116">
          <cell r="A116" t="str">
            <v>F138R</v>
          </cell>
          <cell r="B116" t="str">
            <v>Retail O &amp; M Exp  (Customer)</v>
          </cell>
          <cell r="C116">
            <v>0</v>
          </cell>
          <cell r="D116">
            <v>0</v>
          </cell>
          <cell r="E116">
            <v>0</v>
          </cell>
          <cell r="F116">
            <v>0.86903861554361361</v>
          </cell>
          <cell r="G116">
            <v>2.2761447099022569E-2</v>
          </cell>
          <cell r="H116">
            <v>2.5052357069096803E-3</v>
          </cell>
          <cell r="I116">
            <v>8.4432279295167546E-3</v>
          </cell>
          <cell r="J116">
            <v>3.1883725231343992E-3</v>
          </cell>
          <cell r="K116">
            <v>2.8120132856704868E-3</v>
          </cell>
          <cell r="L116">
            <v>2.5900384772188532E-3</v>
          </cell>
          <cell r="M116">
            <v>5.6336995125946809E-4</v>
          </cell>
          <cell r="N116">
            <v>8.805156747693535E-2</v>
          </cell>
          <cell r="O116">
            <v>2.3056003359409895E-5</v>
          </cell>
          <cell r="P116">
            <v>2.3056003359409895E-5</v>
          </cell>
          <cell r="Q116">
            <v>1</v>
          </cell>
        </row>
        <row r="117">
          <cell r="A117" t="str">
            <v>F138M</v>
          </cell>
          <cell r="B117" t="str">
            <v xml:space="preserve">Misc &amp; Customer O &amp; M Exp </v>
          </cell>
          <cell r="C117">
            <v>0</v>
          </cell>
          <cell r="D117">
            <v>0</v>
          </cell>
          <cell r="E117">
            <v>0</v>
          </cell>
          <cell r="F117">
            <v>9.0909090909090912E-2</v>
          </cell>
          <cell r="G117">
            <v>9.0909090909090912E-2</v>
          </cell>
          <cell r="H117">
            <v>9.0909090909090912E-2</v>
          </cell>
          <cell r="I117">
            <v>9.0909090909090912E-2</v>
          </cell>
          <cell r="J117">
            <v>9.0909090909090912E-2</v>
          </cell>
          <cell r="K117">
            <v>9.0909090909090912E-2</v>
          </cell>
          <cell r="L117">
            <v>9.0909090909090912E-2</v>
          </cell>
          <cell r="M117">
            <v>9.0909090909090912E-2</v>
          </cell>
          <cell r="N117">
            <v>9.0909090909090912E-2</v>
          </cell>
          <cell r="O117">
            <v>9.0909090909090912E-2</v>
          </cell>
          <cell r="P117">
            <v>9.0909090909090912E-2</v>
          </cell>
          <cell r="Q117">
            <v>1</v>
          </cell>
        </row>
        <row r="118">
          <cell r="A118" t="str">
            <v>F140</v>
          </cell>
          <cell r="B118" t="str">
            <v>Revenue Requirement Before Rev Credits</v>
          </cell>
          <cell r="C118">
            <v>0</v>
          </cell>
          <cell r="D118">
            <v>0</v>
          </cell>
          <cell r="E118">
            <v>0</v>
          </cell>
          <cell r="F118">
            <v>0.40724655589798214</v>
          </cell>
          <cell r="G118">
            <v>0.26838165490570931</v>
          </cell>
          <cell r="H118">
            <v>7.8472255562973575E-2</v>
          </cell>
          <cell r="I118">
            <v>5.0054552560652651E-3</v>
          </cell>
          <cell r="J118">
            <v>0.1309097581317632</v>
          </cell>
          <cell r="K118">
            <v>1.055080645045183E-2</v>
          </cell>
          <cell r="L118">
            <v>3.1259897999324506E-4</v>
          </cell>
          <cell r="M118">
            <v>3.6982862899975077E-4</v>
          </cell>
          <cell r="N118">
            <v>7.4066204383474984E-2</v>
          </cell>
          <cell r="O118">
            <v>1.4322827120599532E-2</v>
          </cell>
          <cell r="P118">
            <v>1.0362054711361314E-2</v>
          </cell>
          <cell r="Q118">
            <v>1</v>
          </cell>
        </row>
        <row r="119">
          <cell r="A119" t="str">
            <v>F140G</v>
          </cell>
          <cell r="B119" t="str">
            <v>Revenue Requirement Before Rev Credits</v>
          </cell>
          <cell r="C119">
            <v>0</v>
          </cell>
          <cell r="D119">
            <v>0</v>
          </cell>
          <cell r="E119">
            <v>0</v>
          </cell>
          <cell r="F119">
            <v>0.35913494928900547</v>
          </cell>
          <cell r="G119">
            <v>0.27899701245025094</v>
          </cell>
          <cell r="H119">
            <v>8.3685975175801286E-2</v>
          </cell>
          <cell r="I119">
            <v>1.5651874495130628E-3</v>
          </cell>
          <cell r="J119">
            <v>0.16215289213631856</v>
          </cell>
          <cell r="K119">
            <v>1.0814140394140016E-2</v>
          </cell>
          <cell r="L119">
            <v>2.0383638615736852E-4</v>
          </cell>
          <cell r="M119">
            <v>3.3055963401477679E-4</v>
          </cell>
          <cell r="N119">
            <v>7.0199105673309295E-2</v>
          </cell>
          <cell r="O119">
            <v>1.7928509905025817E-2</v>
          </cell>
          <cell r="P119">
            <v>1.4987831506547691E-2</v>
          </cell>
          <cell r="Q119">
            <v>1</v>
          </cell>
        </row>
        <row r="120">
          <cell r="A120" t="str">
            <v>F140T</v>
          </cell>
          <cell r="B120" t="str">
            <v>Revenue Requirement Before Rev Credits</v>
          </cell>
          <cell r="C120">
            <v>0</v>
          </cell>
          <cell r="D120">
            <v>0</v>
          </cell>
          <cell r="E120">
            <v>0</v>
          </cell>
          <cell r="F120">
            <v>0.39043297408329014</v>
          </cell>
          <cell r="G120">
            <v>0.28526095235308935</v>
          </cell>
          <cell r="H120">
            <v>7.8847526862270714E-2</v>
          </cell>
          <cell r="I120">
            <v>3.9079249815270546E-6</v>
          </cell>
          <cell r="J120">
            <v>0.14452849346642621</v>
          </cell>
          <cell r="K120">
            <v>1.1647797337605507E-2</v>
          </cell>
          <cell r="L120">
            <v>1.7180144574955938E-4</v>
          </cell>
          <cell r="M120">
            <v>-1.5315512232262305E-5</v>
          </cell>
          <cell r="N120">
            <v>7.386712029248986E-2</v>
          </cell>
          <cell r="O120">
            <v>1.4584590329164732E-2</v>
          </cell>
          <cell r="P120">
            <v>6.7015141672984758E-4</v>
          </cell>
          <cell r="Q120">
            <v>1</v>
          </cell>
        </row>
        <row r="121">
          <cell r="A121" t="str">
            <v>F140D</v>
          </cell>
          <cell r="B121" t="str">
            <v>Revenue Requirement Before Rev Credits</v>
          </cell>
          <cell r="C121">
            <v>0</v>
          </cell>
          <cell r="D121">
            <v>0</v>
          </cell>
          <cell r="E121">
            <v>0</v>
          </cell>
          <cell r="F121">
            <v>0.55722242213930728</v>
          </cell>
          <cell r="G121">
            <v>0.24608021900807533</v>
          </cell>
          <cell r="H121">
            <v>6.7407841653748024E-2</v>
          </cell>
          <cell r="I121">
            <v>2.3895259412495484E-2</v>
          </cell>
          <cell r="J121">
            <v>3.0444120335825328E-3</v>
          </cell>
          <cell r="K121">
            <v>9.6578548832004455E-3</v>
          </cell>
          <cell r="L121">
            <v>5.4045500073625482E-4</v>
          </cell>
          <cell r="M121">
            <v>8.2456000479019006E-4</v>
          </cell>
          <cell r="N121">
            <v>9.0537976780049378E-2</v>
          </cell>
          <cell r="O121">
            <v>3.0321924882916048E-4</v>
          </cell>
          <cell r="P121">
            <v>4.8577983573917474E-4</v>
          </cell>
          <cell r="Q121">
            <v>1</v>
          </cell>
        </row>
        <row r="122">
          <cell r="A122" t="str">
            <v>F140R</v>
          </cell>
          <cell r="B122" t="str">
            <v>Revenue Requirement Before Rev Credits</v>
          </cell>
          <cell r="C122">
            <v>0</v>
          </cell>
          <cell r="D122">
            <v>0</v>
          </cell>
          <cell r="E122">
            <v>0</v>
          </cell>
          <cell r="F122">
            <v>0.90093436065764898</v>
          </cell>
          <cell r="G122">
            <v>2.2747268098712491E-2</v>
          </cell>
          <cell r="H122">
            <v>-4.4885262076517675E-5</v>
          </cell>
          <cell r="I122">
            <v>8.9724069384586914E-3</v>
          </cell>
          <cell r="J122">
            <v>-1.1636847542460036E-2</v>
          </cell>
          <cell r="K122">
            <v>2.788177907165186E-3</v>
          </cell>
          <cell r="L122">
            <v>2.6801690317733609E-3</v>
          </cell>
          <cell r="M122">
            <v>6.2498872709684848E-4</v>
          </cell>
          <cell r="N122">
            <v>8.0115389136673321E-2</v>
          </cell>
          <cell r="O122">
            <v>4.2414454377295599E-5</v>
          </cell>
          <cell r="P122">
            <v>-7.2234421451389929E-3</v>
          </cell>
          <cell r="Q122">
            <v>1</v>
          </cell>
        </row>
        <row r="123">
          <cell r="A123" t="str">
            <v>F140M</v>
          </cell>
          <cell r="B123" t="str">
            <v>Revenue Requirement Before Rev Credits</v>
          </cell>
          <cell r="C123">
            <v>0</v>
          </cell>
          <cell r="D123">
            <v>0</v>
          </cell>
          <cell r="E123">
            <v>0</v>
          </cell>
          <cell r="F123">
            <v>0.44387372107024337</v>
          </cell>
          <cell r="G123">
            <v>0.26590170098928489</v>
          </cell>
          <cell r="H123">
            <v>7.3325781369774454E-2</v>
          </cell>
          <cell r="I123">
            <v>4.5066657708467839E-3</v>
          </cell>
          <cell r="J123">
            <v>0.1059545892441887</v>
          </cell>
          <cell r="K123">
            <v>1.2590811514811659E-2</v>
          </cell>
          <cell r="L123">
            <v>2.5072490787966649E-4</v>
          </cell>
          <cell r="M123">
            <v>2.1504869741075823E-4</v>
          </cell>
          <cell r="N123">
            <v>7.6192052206813882E-2</v>
          </cell>
          <cell r="O123">
            <v>1.1112335229641663E-2</v>
          </cell>
          <cell r="P123">
            <v>6.0765771681317677E-3</v>
          </cell>
          <cell r="Q123">
            <v>1</v>
          </cell>
        </row>
        <row r="124">
          <cell r="A124" t="str">
            <v>F141</v>
          </cell>
          <cell r="B124" t="str">
            <v>Firm Revenues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A125" t="str">
            <v>F150</v>
          </cell>
          <cell r="B125" t="str">
            <v>Income Before State Taxes</v>
          </cell>
          <cell r="C125">
            <v>0</v>
          </cell>
          <cell r="D125">
            <v>0</v>
          </cell>
          <cell r="E125">
            <v>0</v>
          </cell>
          <cell r="F125">
            <v>-0.62378468077942817</v>
          </cell>
          <cell r="G125">
            <v>0.87156113290443227</v>
          </cell>
          <cell r="H125">
            <v>0.27551272238863345</v>
          </cell>
          <cell r="I125">
            <v>7.7290622538925116E-2</v>
          </cell>
          <cell r="J125">
            <v>0.11852251627945906</v>
          </cell>
          <cell r="K125">
            <v>-0.11136850445034048</v>
          </cell>
          <cell r="L125">
            <v>1.9368078194343889E-3</v>
          </cell>
          <cell r="M125">
            <v>1.3765737080356784E-2</v>
          </cell>
          <cell r="N125">
            <v>0.18442920537369567</v>
          </cell>
          <cell r="O125">
            <v>-1.1267508288143019E-2</v>
          </cell>
          <cell r="P125">
            <v>0.20340195229955582</v>
          </cell>
          <cell r="Q125">
            <v>1</v>
          </cell>
        </row>
        <row r="126">
          <cell r="A126" t="str">
            <v>F150G</v>
          </cell>
          <cell r="B126" t="str">
            <v>Income Before State Taxes</v>
          </cell>
          <cell r="C126">
            <v>0</v>
          </cell>
          <cell r="D126">
            <v>0</v>
          </cell>
          <cell r="E126">
            <v>0</v>
          </cell>
          <cell r="F126">
            <v>1.4431973734517904</v>
          </cell>
          <cell r="G126">
            <v>-0.12504821782396869</v>
          </cell>
          <cell r="H126">
            <v>-7.8330312067078398E-2</v>
          </cell>
          <cell r="I126">
            <v>-7.3731101772718365E-3</v>
          </cell>
          <cell r="J126">
            <v>-7.1415799472255154E-2</v>
          </cell>
          <cell r="K126">
            <v>0.10774198470814723</v>
          </cell>
          <cell r="L126">
            <v>-2.658886421782846E-4</v>
          </cell>
          <cell r="M126">
            <v>-5.5611201338795569E-3</v>
          </cell>
          <cell r="N126">
            <v>8.0495133803098994E-3</v>
          </cell>
          <cell r="O126">
            <v>2.2155500528749587E-2</v>
          </cell>
          <cell r="P126">
            <v>-0.29314992375204713</v>
          </cell>
          <cell r="Q126">
            <v>1</v>
          </cell>
        </row>
        <row r="127">
          <cell r="A127" t="str">
            <v>F150T</v>
          </cell>
          <cell r="B127" t="str">
            <v>Income Before State Taxes</v>
          </cell>
          <cell r="C127">
            <v>0</v>
          </cell>
          <cell r="D127">
            <v>0</v>
          </cell>
          <cell r="E127">
            <v>0</v>
          </cell>
          <cell r="F127">
            <v>-0.14727396764696887</v>
          </cell>
          <cell r="G127">
            <v>0.59203076699786317</v>
          </cell>
          <cell r="H127">
            <v>0.18124473545547759</v>
          </cell>
          <cell r="I127">
            <v>-1.8144374797251365E-3</v>
          </cell>
          <cell r="J127">
            <v>0.27768982437419942</v>
          </cell>
          <cell r="K127">
            <v>-4.4253324735164364E-2</v>
          </cell>
          <cell r="L127">
            <v>3.9647147821358279E-4</v>
          </cell>
          <cell r="M127">
            <v>-6.4405253150881232E-4</v>
          </cell>
          <cell r="N127">
            <v>0.1272551773263017</v>
          </cell>
          <cell r="O127">
            <v>9.9409633501802673E-3</v>
          </cell>
          <cell r="P127">
            <v>5.4278433965836356E-3</v>
          </cell>
          <cell r="Q127">
            <v>1</v>
          </cell>
        </row>
        <row r="128">
          <cell r="A128" t="str">
            <v>F150D</v>
          </cell>
          <cell r="B128" t="str">
            <v>Income Before State Taxes</v>
          </cell>
          <cell r="C128">
            <v>0</v>
          </cell>
          <cell r="D128">
            <v>0</v>
          </cell>
          <cell r="E128">
            <v>0</v>
          </cell>
          <cell r="F128">
            <v>0.33787888796245985</v>
          </cell>
          <cell r="G128">
            <v>0.37072501636059396</v>
          </cell>
          <cell r="H128">
            <v>0.1064519806836757</v>
          </cell>
          <cell r="I128">
            <v>5.3744962246019511E-2</v>
          </cell>
          <cell r="J128">
            <v>7.5370781992769448E-4</v>
          </cell>
          <cell r="K128">
            <v>-7.4615412049179606E-3</v>
          </cell>
          <cell r="L128">
            <v>9.2180332813359453E-4</v>
          </cell>
          <cell r="M128">
            <v>7.3426189170171614E-3</v>
          </cell>
          <cell r="N128">
            <v>0.12685232412687611</v>
          </cell>
          <cell r="O128">
            <v>7.0545345837940787E-5</v>
          </cell>
          <cell r="P128">
            <v>2.7196944153721502E-3</v>
          </cell>
          <cell r="Q128">
            <v>1</v>
          </cell>
        </row>
        <row r="129">
          <cell r="A129" t="str">
            <v>F150R</v>
          </cell>
          <cell r="B129" t="str">
            <v>Income Before State Taxes</v>
          </cell>
          <cell r="C129">
            <v>0</v>
          </cell>
          <cell r="D129">
            <v>0</v>
          </cell>
          <cell r="E129">
            <v>0</v>
          </cell>
          <cell r="F129">
            <v>-0.878383116030792</v>
          </cell>
          <cell r="G129">
            <v>-4.0341158105739105E-3</v>
          </cell>
          <cell r="H129">
            <v>0.15316142995497148</v>
          </cell>
          <cell r="I129">
            <v>-1.8316031940214885E-2</v>
          </cell>
          <cell r="J129">
            <v>0.9294218302799665</v>
          </cell>
          <cell r="K129">
            <v>4.8136458603555412E-3</v>
          </cell>
          <cell r="L129">
            <v>-4.2753035658495619E-3</v>
          </cell>
          <cell r="M129">
            <v>-2.294285436035221E-3</v>
          </cell>
          <cell r="N129">
            <v>0.51899969242132449</v>
          </cell>
          <cell r="O129">
            <v>-1.5908415869520247E-3</v>
          </cell>
          <cell r="P129">
            <v>0.30249709585616585</v>
          </cell>
          <cell r="Q129">
            <v>1</v>
          </cell>
        </row>
        <row r="130">
          <cell r="A130" t="str">
            <v>F150M</v>
          </cell>
          <cell r="B130" t="str">
            <v>Income Before State Taxes</v>
          </cell>
          <cell r="C130">
            <v>0</v>
          </cell>
          <cell r="D130">
            <v>0</v>
          </cell>
          <cell r="E130">
            <v>0</v>
          </cell>
          <cell r="F130">
            <v>0.27812919335440878</v>
          </cell>
          <cell r="G130">
            <v>0.29862814335254739</v>
          </cell>
          <cell r="H130">
            <v>8.9509177364187745E-2</v>
          </cell>
          <cell r="I130">
            <v>9.2883838250759961E-3</v>
          </cell>
          <cell r="J130">
            <v>0.14071456624006423</v>
          </cell>
          <cell r="K130">
            <v>2.071483411995814E-3</v>
          </cell>
          <cell r="L130">
            <v>2.7958201954420784E-4</v>
          </cell>
          <cell r="M130">
            <v>2.183952882608356E-3</v>
          </cell>
          <cell r="N130">
            <v>7.721278791683342E-2</v>
          </cell>
          <cell r="O130">
            <v>1.2157583695747314E-2</v>
          </cell>
          <cell r="P130">
            <v>8.982528094748396E-2</v>
          </cell>
          <cell r="Q130">
            <v>1</v>
          </cell>
        </row>
        <row r="131">
          <cell r="A131" t="str">
            <v>F151</v>
          </cell>
          <cell r="B131" t="str">
            <v>Depreciation Expense</v>
          </cell>
          <cell r="C131">
            <v>0</v>
          </cell>
          <cell r="D131">
            <v>0</v>
          </cell>
          <cell r="E131">
            <v>0</v>
          </cell>
          <cell r="F131">
            <v>0.45874150529193547</v>
          </cell>
          <cell r="G131">
            <v>0.26267993818489555</v>
          </cell>
          <cell r="H131">
            <v>7.166479382806909E-2</v>
          </cell>
          <cell r="I131">
            <v>7.2246952176331534E-3</v>
          </cell>
          <cell r="J131">
            <v>9.9116010085550932E-2</v>
          </cell>
          <cell r="K131">
            <v>1.324378781248541E-2</v>
          </cell>
          <cell r="L131">
            <v>2.5063427576445469E-4</v>
          </cell>
          <cell r="M131">
            <v>7.5006158748425531E-5</v>
          </cell>
          <cell r="N131">
            <v>7.6456865878453448E-2</v>
          </cell>
          <cell r="O131">
            <v>1.0512210608785981E-2</v>
          </cell>
          <cell r="P131">
            <v>3.4552657678002001E-5</v>
          </cell>
          <cell r="Q131">
            <v>1</v>
          </cell>
        </row>
        <row r="132">
          <cell r="A132" t="str">
            <v>F151G</v>
          </cell>
          <cell r="B132" t="str">
            <v>Depreciation Expense</v>
          </cell>
          <cell r="C132">
            <v>0</v>
          </cell>
          <cell r="D132">
            <v>0</v>
          </cell>
          <cell r="E132">
            <v>0</v>
          </cell>
          <cell r="F132">
            <v>0.41211194577153981</v>
          </cell>
          <cell r="G132">
            <v>0.27512733869836026</v>
          </cell>
          <cell r="H132">
            <v>7.5174098159947508E-2</v>
          </cell>
          <cell r="I132">
            <v>2.2104145383660992E-7</v>
          </cell>
          <cell r="J132">
            <v>0.13631737787535972</v>
          </cell>
          <cell r="K132">
            <v>1.3850553557064178E-2</v>
          </cell>
          <cell r="L132">
            <v>1.6328660730660052E-4</v>
          </cell>
          <cell r="M132">
            <v>4.0886557190268748E-8</v>
          </cell>
          <cell r="N132">
            <v>7.2688173685412277E-2</v>
          </cell>
          <cell r="O132">
            <v>1.4565178372933942E-2</v>
          </cell>
          <cell r="P132">
            <v>1.7853440647057346E-6</v>
          </cell>
          <cell r="Q132">
            <v>1</v>
          </cell>
        </row>
        <row r="133">
          <cell r="A133" t="str">
            <v>F151T</v>
          </cell>
          <cell r="B133" t="str">
            <v>Depreciation Expense</v>
          </cell>
          <cell r="C133">
            <v>0</v>
          </cell>
          <cell r="D133">
            <v>0</v>
          </cell>
          <cell r="E133">
            <v>0</v>
          </cell>
          <cell r="F133">
            <v>0.41004683155212651</v>
          </cell>
          <cell r="G133">
            <v>0.27374447051353196</v>
          </cell>
          <cell r="H133">
            <v>7.479520356711214E-2</v>
          </cell>
          <cell r="I133">
            <v>0</v>
          </cell>
          <cell r="J133">
            <v>0.14048597972129503</v>
          </cell>
          <cell r="K133">
            <v>1.3781239051239652E-2</v>
          </cell>
          <cell r="L133">
            <v>1.6246050375107624E-4</v>
          </cell>
          <cell r="M133">
            <v>0</v>
          </cell>
          <cell r="N133">
            <v>7.2323279036999852E-2</v>
          </cell>
          <cell r="O133">
            <v>1.4660536053943534E-2</v>
          </cell>
          <cell r="P133">
            <v>0</v>
          </cell>
          <cell r="Q133">
            <v>1</v>
          </cell>
        </row>
        <row r="134">
          <cell r="A134" t="str">
            <v>F151D</v>
          </cell>
          <cell r="B134" t="str">
            <v>Depreciation Expense</v>
          </cell>
          <cell r="C134">
            <v>0</v>
          </cell>
          <cell r="D134">
            <v>0</v>
          </cell>
          <cell r="E134">
            <v>0</v>
          </cell>
          <cell r="F134">
            <v>0.57553830689490959</v>
          </cell>
          <cell r="G134">
            <v>0.23427908570921102</v>
          </cell>
          <cell r="H134">
            <v>6.368222745354879E-2</v>
          </cell>
          <cell r="I134">
            <v>2.5816628569931114E-2</v>
          </cell>
          <cell r="J134">
            <v>1.6317543075214827E-3</v>
          </cell>
          <cell r="K134">
            <v>1.1835057658932519E-2</v>
          </cell>
          <cell r="L134">
            <v>4.4739911075700444E-4</v>
          </cell>
          <cell r="M134">
            <v>2.6227747019278368E-4</v>
          </cell>
          <cell r="N134">
            <v>8.6266270722669847E-2</v>
          </cell>
          <cell r="O134">
            <v>1.2049605116296587E-4</v>
          </cell>
          <cell r="P134">
            <v>1.2049605116296587E-4</v>
          </cell>
          <cell r="Q134">
            <v>1</v>
          </cell>
        </row>
        <row r="135">
          <cell r="A135" t="str">
            <v>F151R</v>
          </cell>
          <cell r="B135" t="str">
            <v>Depreciation Expense</v>
          </cell>
          <cell r="C135">
            <v>0</v>
          </cell>
          <cell r="D135">
            <v>0</v>
          </cell>
          <cell r="E135">
            <v>0</v>
          </cell>
          <cell r="F135">
            <v>0.8723608413628593</v>
          </cell>
          <cell r="G135">
            <v>1.9466255169731564E-2</v>
          </cell>
          <cell r="H135">
            <v>3.6347779362569317E-4</v>
          </cell>
          <cell r="I135">
            <v>1.0570312778031523E-2</v>
          </cell>
          <cell r="J135">
            <v>1.359252091134305E-3</v>
          </cell>
          <cell r="K135">
            <v>3.5966089510277095E-3</v>
          </cell>
          <cell r="L135">
            <v>2.7624166909894659E-3</v>
          </cell>
          <cell r="M135">
            <v>6.0086464747510977E-4</v>
          </cell>
          <cell r="N135">
            <v>8.89020856191894E-2</v>
          </cell>
          <cell r="O135">
            <v>8.9424479679888485E-6</v>
          </cell>
          <cell r="P135">
            <v>8.9424479679888485E-6</v>
          </cell>
          <cell r="Q135">
            <v>1</v>
          </cell>
        </row>
        <row r="136">
          <cell r="A136" t="str">
            <v>F151M</v>
          </cell>
          <cell r="B136" t="str">
            <v>Depreciation Expense</v>
          </cell>
          <cell r="C136">
            <v>0</v>
          </cell>
          <cell r="D136">
            <v>0</v>
          </cell>
          <cell r="E136">
            <v>0</v>
          </cell>
          <cell r="F136">
            <v>9.0909090909090912E-2</v>
          </cell>
          <cell r="G136">
            <v>9.0909090909090912E-2</v>
          </cell>
          <cell r="H136">
            <v>9.0909090909090912E-2</v>
          </cell>
          <cell r="I136">
            <v>9.0909090909090912E-2</v>
          </cell>
          <cell r="J136">
            <v>9.0909090909090912E-2</v>
          </cell>
          <cell r="K136">
            <v>9.0909090909090912E-2</v>
          </cell>
          <cell r="L136">
            <v>9.0909090909090912E-2</v>
          </cell>
          <cell r="M136">
            <v>9.0909090909090912E-2</v>
          </cell>
          <cell r="N136">
            <v>9.0909090909090912E-2</v>
          </cell>
          <cell r="O136">
            <v>9.0909090909090912E-2</v>
          </cell>
          <cell r="P136">
            <v>9.0909090909090912E-2</v>
          </cell>
          <cell r="Q136">
            <v>1</v>
          </cell>
        </row>
        <row r="137">
          <cell r="A137">
            <v>0</v>
          </cell>
          <cell r="B137">
            <v>0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Peak Demand &amp; Energy"/>
      <sheetName val="Annual Peak Demand &amp; Energy"/>
      <sheetName val="Demand &amp; Capacity - Monthly"/>
      <sheetName val="Demand &amp; Capacity - Summer"/>
      <sheetName val="Demand &amp; Capacity - Winter"/>
      <sheetName val="Monthly Purchases"/>
      <sheetName val="Annual Purchases - Summer"/>
      <sheetName val="Annual Purchases - Winter"/>
      <sheetName val="Monthly Sales"/>
      <sheetName val="Annual Sales - Summer"/>
      <sheetName val="Annual Sales - Winter"/>
      <sheetName val="Proposed Transmission (legal)"/>
      <sheetName val="NERC Forms"/>
      <sheetName val="Survey Contacts"/>
      <sheetName val="Company Data"/>
      <sheetName val="Plant Data (legal)"/>
      <sheetName val="Generator"/>
      <sheetName val="Existing (legal)"/>
      <sheetName val="Planned New (legal)"/>
      <sheetName val="Planned Change (legal)"/>
      <sheetName val="FERC Gen Status"/>
      <sheetName val="Joint Owner"/>
      <sheetName val="Notes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DOC"/>
      <sheetName val="GRID Input"/>
      <sheetName val="IRP 2006"/>
      <sheetName val="Official Pric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39813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</row>
        <row r="22">
          <cell r="G22">
            <v>1931963666</v>
          </cell>
        </row>
        <row r="23">
          <cell r="G23">
            <v>70121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NPC"/>
    </sheetNames>
    <sheetDataSet>
      <sheetData sheetId="0">
        <row r="295">
          <cell r="F295">
            <v>-1357952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WD_WE_Aggreg end 0608"/>
      <sheetName val="Aggregate 48 Mos end 0608"/>
      <sheetName val="Year Blocks 48 Mos end 0608"/>
      <sheetName val="WD_WE Year Blocks end 0608"/>
    </sheetNames>
    <sheetDataSet>
      <sheetData sheetId="0" refreshError="1"/>
      <sheetData sheetId="1" refreshError="1">
        <row r="2">
          <cell r="B2" t="str">
            <v>BLN-1</v>
          </cell>
          <cell r="C2">
            <v>575736</v>
          </cell>
          <cell r="D2">
            <v>1474.3</v>
          </cell>
          <cell r="E2">
            <v>24056.467000000001</v>
          </cell>
          <cell r="F2">
            <v>6128.732</v>
          </cell>
          <cell r="G2">
            <v>13397.503000000001</v>
          </cell>
          <cell r="H2">
            <v>530678.99800000002</v>
          </cell>
          <cell r="I2">
            <v>394.56799999999998</v>
          </cell>
          <cell r="J2">
            <v>844.15</v>
          </cell>
          <cell r="K2">
            <v>12783.359</v>
          </cell>
          <cell r="L2">
            <v>4.4077000000000002</v>
          </cell>
          <cell r="M2">
            <v>6.0256999999999996</v>
          </cell>
          <cell r="N2">
            <v>6.0974000000000004</v>
          </cell>
          <cell r="O2">
            <v>10.895099999999999</v>
          </cell>
        </row>
        <row r="3">
          <cell r="B3" t="str">
            <v>BLN-2</v>
          </cell>
          <cell r="C3">
            <v>36240</v>
          </cell>
          <cell r="D3">
            <v>0</v>
          </cell>
          <cell r="E3">
            <v>0</v>
          </cell>
          <cell r="F3">
            <v>2474.3339999999998</v>
          </cell>
          <cell r="G3">
            <v>10249.168</v>
          </cell>
          <cell r="H3">
            <v>23516.498</v>
          </cell>
          <cell r="I3">
            <v>0</v>
          </cell>
          <cell r="J3">
            <v>2</v>
          </cell>
          <cell r="K3">
            <v>1231.6510000000001</v>
          </cell>
          <cell r="L3">
            <v>0</v>
          </cell>
          <cell r="M3">
            <v>38.513100000000001</v>
          </cell>
          <cell r="N3">
            <v>38.513100000000001</v>
          </cell>
          <cell r="O3">
            <v>0</v>
          </cell>
        </row>
        <row r="4">
          <cell r="B4" t="str">
            <v>CHO-4</v>
          </cell>
          <cell r="C4">
            <v>9512160</v>
          </cell>
          <cell r="D4">
            <v>0</v>
          </cell>
          <cell r="E4">
            <v>385364.33399999997</v>
          </cell>
          <cell r="F4">
            <v>0</v>
          </cell>
          <cell r="G4">
            <v>260186</v>
          </cell>
          <cell r="H4">
            <v>8866609.6659999993</v>
          </cell>
          <cell r="I4">
            <v>0</v>
          </cell>
          <cell r="J4">
            <v>2418.884</v>
          </cell>
          <cell r="K4">
            <v>272510.255</v>
          </cell>
          <cell r="L4">
            <v>4.1651999999999996</v>
          </cell>
          <cell r="M4">
            <v>5.8631000000000002</v>
          </cell>
          <cell r="N4">
            <v>5.8631000000000002</v>
          </cell>
          <cell r="O4">
            <v>10.563700000000001</v>
          </cell>
        </row>
        <row r="5">
          <cell r="B5" t="str">
            <v>COL-3</v>
          </cell>
          <cell r="C5">
            <v>18523680</v>
          </cell>
          <cell r="D5">
            <v>0</v>
          </cell>
          <cell r="E5">
            <v>622858</v>
          </cell>
          <cell r="F5">
            <v>28588.667000000001</v>
          </cell>
          <cell r="G5">
            <v>709363.99800000002</v>
          </cell>
          <cell r="H5">
            <v>17162869.335000001</v>
          </cell>
          <cell r="I5">
            <v>16523.582999999999</v>
          </cell>
          <cell r="J5">
            <v>6450.518</v>
          </cell>
          <cell r="K5">
            <v>518840.28600000002</v>
          </cell>
          <cell r="L5">
            <v>3.5949</v>
          </cell>
          <cell r="M5">
            <v>7.0568999999999997</v>
          </cell>
          <cell r="N5">
            <v>7.1492000000000004</v>
          </cell>
          <cell r="O5">
            <v>8.7676999999999996</v>
          </cell>
        </row>
        <row r="6">
          <cell r="B6" t="str">
            <v>COL-4</v>
          </cell>
          <cell r="C6">
            <v>18523680</v>
          </cell>
          <cell r="D6">
            <v>0</v>
          </cell>
          <cell r="E6">
            <v>633785.33299999998</v>
          </cell>
          <cell r="F6">
            <v>95410.665999999997</v>
          </cell>
          <cell r="G6">
            <v>605418.66899999999</v>
          </cell>
          <cell r="H6">
            <v>17189065.331999999</v>
          </cell>
          <cell r="I6">
            <v>0</v>
          </cell>
          <cell r="J6">
            <v>1840.4839999999999</v>
          </cell>
          <cell r="K6">
            <v>478535.43199999997</v>
          </cell>
          <cell r="L6">
            <v>3.556</v>
          </cell>
          <cell r="M6">
            <v>6.6025999999999998</v>
          </cell>
          <cell r="N6">
            <v>6.6025999999999998</v>
          </cell>
          <cell r="O6">
            <v>8.9215</v>
          </cell>
        </row>
        <row r="7">
          <cell r="B7" t="str">
            <v>CRB-1</v>
          </cell>
          <cell r="C7">
            <v>1677144</v>
          </cell>
          <cell r="D7">
            <v>0</v>
          </cell>
          <cell r="E7">
            <v>64415.561000000002</v>
          </cell>
          <cell r="F7">
            <v>134</v>
          </cell>
          <cell r="G7">
            <v>116956.284</v>
          </cell>
          <cell r="H7">
            <v>1495638.155</v>
          </cell>
          <cell r="I7">
            <v>4625.6329999999998</v>
          </cell>
          <cell r="J7">
            <v>1137.002</v>
          </cell>
          <cell r="K7">
            <v>24195.528999999999</v>
          </cell>
          <cell r="L7">
            <v>4.4256000000000002</v>
          </cell>
          <cell r="M7">
            <v>8.8312000000000008</v>
          </cell>
          <cell r="N7">
            <v>9.1180000000000003</v>
          </cell>
          <cell r="O7">
            <v>10.01</v>
          </cell>
        </row>
        <row r="8">
          <cell r="B8" t="str">
            <v>CRB-2</v>
          </cell>
          <cell r="C8">
            <v>2628360</v>
          </cell>
          <cell r="D8">
            <v>3053.7150000000001</v>
          </cell>
          <cell r="E8">
            <v>111933.5</v>
          </cell>
          <cell r="F8">
            <v>15618.75</v>
          </cell>
          <cell r="G8">
            <v>95838.75</v>
          </cell>
          <cell r="H8">
            <v>2401915.2850000001</v>
          </cell>
          <cell r="I8">
            <v>6696.6509999999998</v>
          </cell>
          <cell r="J8">
            <v>1526.4670000000001</v>
          </cell>
          <cell r="K8">
            <v>46881.485999999997</v>
          </cell>
          <cell r="L8">
            <v>4.7191000000000001</v>
          </cell>
          <cell r="M8">
            <v>6.3605999999999998</v>
          </cell>
          <cell r="N8">
            <v>6.6269999999999998</v>
          </cell>
          <cell r="O8">
            <v>11.103199999999999</v>
          </cell>
        </row>
        <row r="9">
          <cell r="B9" t="str">
            <v>CRG-1</v>
          </cell>
          <cell r="C9">
            <v>10713696</v>
          </cell>
          <cell r="D9">
            <v>0</v>
          </cell>
          <cell r="E9">
            <v>118149.4</v>
          </cell>
          <cell r="F9">
            <v>0</v>
          </cell>
          <cell r="G9">
            <v>541234.53300000005</v>
          </cell>
          <cell r="H9">
            <v>10054312.067</v>
          </cell>
          <cell r="I9">
            <v>0</v>
          </cell>
          <cell r="J9">
            <v>30.766999999999999</v>
          </cell>
          <cell r="K9">
            <v>116564.8</v>
          </cell>
          <cell r="L9">
            <v>1.1615</v>
          </cell>
          <cell r="M9">
            <v>6.2085999999999997</v>
          </cell>
          <cell r="N9">
            <v>6.2085999999999997</v>
          </cell>
          <cell r="O9">
            <v>2.8755000000000002</v>
          </cell>
        </row>
        <row r="10">
          <cell r="B10" t="str">
            <v>CRG-2</v>
          </cell>
          <cell r="C10">
            <v>10713696</v>
          </cell>
          <cell r="D10">
            <v>0</v>
          </cell>
          <cell r="E10">
            <v>154080</v>
          </cell>
          <cell r="F10">
            <v>3210</v>
          </cell>
          <cell r="G10">
            <v>309757.86700000003</v>
          </cell>
          <cell r="H10">
            <v>10246648.132999999</v>
          </cell>
          <cell r="I10">
            <v>0</v>
          </cell>
          <cell r="J10">
            <v>231.03299999999999</v>
          </cell>
          <cell r="K10">
            <v>137248.15</v>
          </cell>
          <cell r="L10">
            <v>1.4814000000000001</v>
          </cell>
          <cell r="M10">
            <v>4.2657999999999996</v>
          </cell>
          <cell r="N10">
            <v>4.2657999999999996</v>
          </cell>
          <cell r="O10">
            <v>3.75</v>
          </cell>
        </row>
        <row r="11">
          <cell r="B11" t="str">
            <v>CUR-1</v>
          </cell>
          <cell r="C11">
            <v>2720230.94</v>
          </cell>
          <cell r="D11">
            <v>779479.06099999999</v>
          </cell>
          <cell r="E11">
            <v>15702.331</v>
          </cell>
          <cell r="F11">
            <v>11351.175999999999</v>
          </cell>
          <cell r="G11">
            <v>92605.936000000002</v>
          </cell>
          <cell r="H11">
            <v>1821092.436</v>
          </cell>
          <cell r="I11">
            <v>0</v>
          </cell>
          <cell r="J11">
            <v>0</v>
          </cell>
          <cell r="K11">
            <v>126.84</v>
          </cell>
          <cell r="L11">
            <v>0.85489999999999999</v>
          </cell>
          <cell r="M11">
            <v>5.4067999999999996</v>
          </cell>
          <cell r="N11">
            <v>5.4067999999999996</v>
          </cell>
          <cell r="O11">
            <v>1.1448</v>
          </cell>
        </row>
        <row r="12">
          <cell r="B12" t="str">
            <v>CUR-2</v>
          </cell>
          <cell r="C12">
            <v>2767270.94</v>
          </cell>
          <cell r="D12">
            <v>808478.58499999996</v>
          </cell>
          <cell r="E12">
            <v>15639.539000000001</v>
          </cell>
          <cell r="F12">
            <v>26700.118999999999</v>
          </cell>
          <cell r="G12">
            <v>84130.938999999998</v>
          </cell>
          <cell r="H12">
            <v>1832321.7579999999</v>
          </cell>
          <cell r="I12">
            <v>0</v>
          </cell>
          <cell r="J12">
            <v>0</v>
          </cell>
          <cell r="K12">
            <v>582.54600000000005</v>
          </cell>
          <cell r="L12">
            <v>0.84630000000000005</v>
          </cell>
          <cell r="M12">
            <v>5.7336999999999998</v>
          </cell>
          <cell r="N12">
            <v>5.7336999999999998</v>
          </cell>
          <cell r="O12">
            <v>1.1235999999999999</v>
          </cell>
        </row>
        <row r="13">
          <cell r="B13" t="str">
            <v>CUR-3</v>
          </cell>
          <cell r="C13">
            <v>3521232</v>
          </cell>
          <cell r="D13">
            <v>388940.245</v>
          </cell>
          <cell r="E13">
            <v>7825.7839999999997</v>
          </cell>
          <cell r="F13">
            <v>8128.05</v>
          </cell>
          <cell r="G13">
            <v>155287.12700000001</v>
          </cell>
          <cell r="H13">
            <v>2961050.7940000002</v>
          </cell>
          <cell r="I13">
            <v>19468.417000000001</v>
          </cell>
          <cell r="J13">
            <v>15493.499</v>
          </cell>
          <cell r="K13">
            <v>43677.73</v>
          </cell>
          <cell r="L13">
            <v>0.91930000000000001</v>
          </cell>
          <cell r="M13">
            <v>7.1239999999999997</v>
          </cell>
          <cell r="N13">
            <v>7.7470999999999997</v>
          </cell>
          <cell r="O13">
            <v>0.33</v>
          </cell>
        </row>
        <row r="14">
          <cell r="B14" t="str">
            <v>DJ-1</v>
          </cell>
          <cell r="C14">
            <v>2653392</v>
          </cell>
          <cell r="D14">
            <v>1515.8</v>
          </cell>
          <cell r="E14">
            <v>18456.366999999998</v>
          </cell>
          <cell r="F14">
            <v>0</v>
          </cell>
          <cell r="G14">
            <v>48639.838000000003</v>
          </cell>
          <cell r="H14">
            <v>2584779.9950000001</v>
          </cell>
          <cell r="I14">
            <v>0</v>
          </cell>
          <cell r="J14">
            <v>225.35</v>
          </cell>
          <cell r="K14">
            <v>95194.835000000006</v>
          </cell>
          <cell r="L14">
            <v>0.70899999999999996</v>
          </cell>
          <cell r="M14">
            <v>5.4705000000000004</v>
          </cell>
          <cell r="N14">
            <v>5.4705000000000004</v>
          </cell>
          <cell r="O14">
            <v>1.8137000000000001</v>
          </cell>
        </row>
        <row r="15">
          <cell r="B15" t="str">
            <v>DJ-2</v>
          </cell>
          <cell r="C15">
            <v>2653392</v>
          </cell>
          <cell r="D15">
            <v>16370.004000000001</v>
          </cell>
          <cell r="E15">
            <v>143167.13200000001</v>
          </cell>
          <cell r="F15">
            <v>2756</v>
          </cell>
          <cell r="G15">
            <v>20825.467000000001</v>
          </cell>
          <cell r="H15">
            <v>2470273.3969999999</v>
          </cell>
          <cell r="I15">
            <v>44</v>
          </cell>
          <cell r="J15">
            <v>614.66600000000005</v>
          </cell>
          <cell r="K15">
            <v>107931.13400000001</v>
          </cell>
          <cell r="L15">
            <v>5.4798</v>
          </cell>
          <cell r="M15">
            <v>5.2980999999999998</v>
          </cell>
          <cell r="N15">
            <v>5.2999000000000001</v>
          </cell>
          <cell r="O15">
            <v>14.069100000000001</v>
          </cell>
        </row>
        <row r="16">
          <cell r="B16" t="str">
            <v>DJ-3</v>
          </cell>
          <cell r="C16">
            <v>5507040</v>
          </cell>
          <cell r="D16">
            <v>2335.7399999999998</v>
          </cell>
          <cell r="E16">
            <v>140316</v>
          </cell>
          <cell r="F16">
            <v>0</v>
          </cell>
          <cell r="G16">
            <v>171574.33199999999</v>
          </cell>
          <cell r="H16">
            <v>5192813.9280000003</v>
          </cell>
          <cell r="I16">
            <v>127.2</v>
          </cell>
          <cell r="J16">
            <v>1604</v>
          </cell>
          <cell r="K16">
            <v>186512.535</v>
          </cell>
          <cell r="L16">
            <v>2.6334</v>
          </cell>
          <cell r="M16">
            <v>6.7051999999999996</v>
          </cell>
          <cell r="N16">
            <v>6.7074999999999996</v>
          </cell>
          <cell r="O16">
            <v>6.6437999999999997</v>
          </cell>
        </row>
        <row r="17">
          <cell r="B17" t="str">
            <v>DJ-4</v>
          </cell>
          <cell r="C17">
            <v>8260560</v>
          </cell>
          <cell r="D17">
            <v>10087.11</v>
          </cell>
          <cell r="E17">
            <v>119377.5</v>
          </cell>
          <cell r="F17">
            <v>103554</v>
          </cell>
          <cell r="G17">
            <v>395714</v>
          </cell>
          <cell r="H17">
            <v>7631827.3899999997</v>
          </cell>
          <cell r="I17">
            <v>0</v>
          </cell>
          <cell r="J17">
            <v>1959.2</v>
          </cell>
          <cell r="K17">
            <v>471452.28100000002</v>
          </cell>
          <cell r="L17">
            <v>1.5401</v>
          </cell>
          <cell r="M17">
            <v>11.9625</v>
          </cell>
          <cell r="N17">
            <v>11.9625</v>
          </cell>
          <cell r="O17">
            <v>3.7682000000000002</v>
          </cell>
        </row>
        <row r="18">
          <cell r="B18" t="str">
            <v>GAD-1</v>
          </cell>
          <cell r="C18">
            <v>1492560</v>
          </cell>
          <cell r="D18">
            <v>1344960.9450000001</v>
          </cell>
          <cell r="E18">
            <v>0</v>
          </cell>
          <cell r="F18">
            <v>0</v>
          </cell>
          <cell r="G18">
            <v>2383</v>
          </cell>
          <cell r="H18">
            <v>145216.05499999999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1.6145</v>
          </cell>
          <cell r="N18">
            <v>1.6145</v>
          </cell>
          <cell r="O18">
            <v>0</v>
          </cell>
        </row>
        <row r="19">
          <cell r="B19" t="str">
            <v>GAD-2</v>
          </cell>
          <cell r="C19">
            <v>1858680</v>
          </cell>
          <cell r="D19">
            <v>1593269.094</v>
          </cell>
          <cell r="E19">
            <v>0</v>
          </cell>
          <cell r="F19">
            <v>0</v>
          </cell>
          <cell r="G19">
            <v>19566.45</v>
          </cell>
          <cell r="H19">
            <v>245844.45600000001</v>
          </cell>
          <cell r="I19">
            <v>0</v>
          </cell>
          <cell r="J19">
            <v>0</v>
          </cell>
          <cell r="K19">
            <v>355.33300000000003</v>
          </cell>
          <cell r="L19">
            <v>0</v>
          </cell>
          <cell r="M19">
            <v>7.5060000000000002</v>
          </cell>
          <cell r="N19">
            <v>7.5060000000000002</v>
          </cell>
          <cell r="O19">
            <v>0</v>
          </cell>
        </row>
        <row r="20">
          <cell r="B20" t="str">
            <v>GAD-3</v>
          </cell>
          <cell r="C20">
            <v>2503200</v>
          </cell>
          <cell r="D20">
            <v>2028801.875</v>
          </cell>
          <cell r="E20">
            <v>0</v>
          </cell>
          <cell r="F20">
            <v>7898.3339999999998</v>
          </cell>
          <cell r="G20">
            <v>24004.999</v>
          </cell>
          <cell r="H20">
            <v>442494.79200000002</v>
          </cell>
          <cell r="I20">
            <v>0</v>
          </cell>
          <cell r="J20">
            <v>0</v>
          </cell>
          <cell r="K20">
            <v>807</v>
          </cell>
          <cell r="L20">
            <v>0</v>
          </cell>
          <cell r="M20">
            <v>6.8951000000000002</v>
          </cell>
          <cell r="N20">
            <v>6.8951000000000002</v>
          </cell>
          <cell r="O20">
            <v>0</v>
          </cell>
        </row>
        <row r="21">
          <cell r="B21" t="str">
            <v>GAD-4</v>
          </cell>
          <cell r="C21">
            <v>1001280</v>
          </cell>
          <cell r="D21">
            <v>621687.12</v>
          </cell>
          <cell r="E21">
            <v>0</v>
          </cell>
          <cell r="F21">
            <v>144</v>
          </cell>
          <cell r="G21">
            <v>9503.3279999999995</v>
          </cell>
          <cell r="H21">
            <v>369945.55200000003</v>
          </cell>
          <cell r="I21">
            <v>0</v>
          </cell>
          <cell r="J21">
            <v>0</v>
          </cell>
          <cell r="K21">
            <v>175.5</v>
          </cell>
          <cell r="L21">
            <v>0</v>
          </cell>
          <cell r="M21">
            <v>2.5876999999999999</v>
          </cell>
          <cell r="N21">
            <v>2.5876999999999999</v>
          </cell>
          <cell r="O21">
            <v>0</v>
          </cell>
        </row>
        <row r="22">
          <cell r="B22" t="str">
            <v>GAD-5</v>
          </cell>
          <cell r="C22">
            <v>1001280</v>
          </cell>
          <cell r="D22">
            <v>636728.36</v>
          </cell>
          <cell r="E22">
            <v>0</v>
          </cell>
          <cell r="F22">
            <v>2746.0010000000002</v>
          </cell>
          <cell r="G22">
            <v>11841.331</v>
          </cell>
          <cell r="H22">
            <v>349964.30800000002</v>
          </cell>
          <cell r="I22">
            <v>0</v>
          </cell>
          <cell r="J22">
            <v>0</v>
          </cell>
          <cell r="K22">
            <v>216.5</v>
          </cell>
          <cell r="L22">
            <v>0</v>
          </cell>
          <cell r="M22">
            <v>4.0608000000000004</v>
          </cell>
          <cell r="N22">
            <v>4.0608000000000004</v>
          </cell>
          <cell r="O22">
            <v>0</v>
          </cell>
        </row>
        <row r="23">
          <cell r="B23" t="str">
            <v>GAD-6</v>
          </cell>
          <cell r="C23">
            <v>1001280</v>
          </cell>
          <cell r="D23">
            <v>642727.12</v>
          </cell>
          <cell r="E23">
            <v>12368.666999999999</v>
          </cell>
          <cell r="F23">
            <v>0</v>
          </cell>
          <cell r="G23">
            <v>17509.332999999999</v>
          </cell>
          <cell r="H23">
            <v>328674.88</v>
          </cell>
          <cell r="I23">
            <v>0</v>
          </cell>
          <cell r="J23">
            <v>0</v>
          </cell>
          <cell r="K23">
            <v>175.5</v>
          </cell>
          <cell r="L23">
            <v>3.6267</v>
          </cell>
          <cell r="M23">
            <v>5.1085000000000003</v>
          </cell>
          <cell r="N23">
            <v>5.1085000000000003</v>
          </cell>
          <cell r="O23">
            <v>3.2210000000000001</v>
          </cell>
        </row>
        <row r="24">
          <cell r="B24" t="str">
            <v>HDN-1</v>
          </cell>
          <cell r="C24">
            <v>4605888</v>
          </cell>
          <cell r="D24">
            <v>2922.4720000000002</v>
          </cell>
          <cell r="E24">
            <v>110400</v>
          </cell>
          <cell r="F24">
            <v>26971.332999999999</v>
          </cell>
          <cell r="G24">
            <v>117355.201</v>
          </cell>
          <cell r="H24">
            <v>4348238.9939999999</v>
          </cell>
          <cell r="I24">
            <v>1878.4</v>
          </cell>
          <cell r="J24">
            <v>9543.3340000000007</v>
          </cell>
          <cell r="K24">
            <v>92050.964999999997</v>
          </cell>
          <cell r="L24">
            <v>2.5182000000000002</v>
          </cell>
          <cell r="M24">
            <v>5.4740000000000002</v>
          </cell>
          <cell r="N24">
            <v>5.5157999999999996</v>
          </cell>
          <cell r="O24">
            <v>6.25</v>
          </cell>
        </row>
        <row r="25">
          <cell r="B25" t="str">
            <v>HDN-2</v>
          </cell>
          <cell r="C25">
            <v>6558384</v>
          </cell>
          <cell r="D25">
            <v>0</v>
          </cell>
          <cell r="E25">
            <v>191845.13399999999</v>
          </cell>
          <cell r="F25">
            <v>56513.4</v>
          </cell>
          <cell r="G25">
            <v>137916.80100000001</v>
          </cell>
          <cell r="H25">
            <v>6172108.665</v>
          </cell>
          <cell r="I25">
            <v>3465.0830000000001</v>
          </cell>
          <cell r="J25">
            <v>92.8</v>
          </cell>
          <cell r="K25">
            <v>19258.384999999998</v>
          </cell>
          <cell r="L25">
            <v>3.069</v>
          </cell>
          <cell r="M25">
            <v>3.3578999999999999</v>
          </cell>
          <cell r="N25">
            <v>3.4123000000000001</v>
          </cell>
          <cell r="O25">
            <v>7.6273999999999997</v>
          </cell>
        </row>
        <row r="26">
          <cell r="B26" t="str">
            <v>HRM-1</v>
          </cell>
          <cell r="C26">
            <v>5906774.9759999998</v>
          </cell>
          <cell r="D26">
            <v>150776.84</v>
          </cell>
          <cell r="E26">
            <v>276965.94199999998</v>
          </cell>
          <cell r="F26">
            <v>24516.917000000001</v>
          </cell>
          <cell r="G26">
            <v>33174.008000000002</v>
          </cell>
          <cell r="H26">
            <v>5421357.7170000002</v>
          </cell>
          <cell r="I26">
            <v>0</v>
          </cell>
          <cell r="J26">
            <v>0</v>
          </cell>
          <cell r="K26">
            <v>31.692</v>
          </cell>
          <cell r="L26">
            <v>4.8605</v>
          </cell>
          <cell r="M26">
            <v>1.0535000000000001</v>
          </cell>
          <cell r="N26">
            <v>1.0535000000000001</v>
          </cell>
          <cell r="O26">
            <v>12.301600000000001</v>
          </cell>
        </row>
        <row r="27">
          <cell r="B27" t="str">
            <v>HRM-2</v>
          </cell>
          <cell r="C27">
            <v>5906774.9759999998</v>
          </cell>
          <cell r="D27">
            <v>283204.93900000001</v>
          </cell>
          <cell r="E27">
            <v>262651.89199999999</v>
          </cell>
          <cell r="F27">
            <v>25181.15</v>
          </cell>
          <cell r="G27">
            <v>146639.75700000001</v>
          </cell>
          <cell r="H27">
            <v>5189097.2379999999</v>
          </cell>
          <cell r="I27">
            <v>0</v>
          </cell>
          <cell r="J27">
            <v>0</v>
          </cell>
          <cell r="K27">
            <v>80.55</v>
          </cell>
          <cell r="L27">
            <v>4.8178000000000001</v>
          </cell>
          <cell r="M27">
            <v>3.2065999999999999</v>
          </cell>
          <cell r="N27">
            <v>3.2065999999999999</v>
          </cell>
          <cell r="O27">
            <v>11.8108</v>
          </cell>
        </row>
        <row r="28">
          <cell r="B28" t="str">
            <v>HTG-1</v>
          </cell>
          <cell r="C28">
            <v>11139240</v>
          </cell>
          <cell r="D28">
            <v>0</v>
          </cell>
          <cell r="E28">
            <v>280350</v>
          </cell>
          <cell r="F28">
            <v>90728.082999999999</v>
          </cell>
          <cell r="G28">
            <v>749587.66500000004</v>
          </cell>
          <cell r="H28">
            <v>10018574.252</v>
          </cell>
          <cell r="I28">
            <v>77355.150999999998</v>
          </cell>
          <cell r="J28">
            <v>9799.5490000000009</v>
          </cell>
          <cell r="K28">
            <v>230163.66699999999</v>
          </cell>
          <cell r="L28">
            <v>3.4731999999999998</v>
          </cell>
          <cell r="M28">
            <v>9.9482999999999997</v>
          </cell>
          <cell r="N28">
            <v>10.6607</v>
          </cell>
          <cell r="O28">
            <v>6.5625</v>
          </cell>
        </row>
        <row r="29">
          <cell r="B29" t="str">
            <v>HTG-2</v>
          </cell>
          <cell r="C29">
            <v>11264400</v>
          </cell>
          <cell r="D29">
            <v>750.15</v>
          </cell>
          <cell r="E29">
            <v>486000</v>
          </cell>
          <cell r="F29">
            <v>4545</v>
          </cell>
          <cell r="G29">
            <v>739312.5</v>
          </cell>
          <cell r="H29">
            <v>10033792.35</v>
          </cell>
          <cell r="I29">
            <v>24112.848000000002</v>
          </cell>
          <cell r="J29">
            <v>29565.764999999999</v>
          </cell>
          <cell r="K29">
            <v>241746.114</v>
          </cell>
          <cell r="L29">
            <v>4.8491</v>
          </cell>
          <cell r="M29">
            <v>9.4192</v>
          </cell>
          <cell r="N29">
            <v>9.6428999999999991</v>
          </cell>
          <cell r="O29">
            <v>11.25</v>
          </cell>
        </row>
        <row r="30">
          <cell r="B30" t="str">
            <v>HTR-1</v>
          </cell>
          <cell r="C30">
            <v>10763760</v>
          </cell>
          <cell r="D30">
            <v>0</v>
          </cell>
          <cell r="E30">
            <v>230501.49900000001</v>
          </cell>
          <cell r="F30">
            <v>93195.334000000003</v>
          </cell>
          <cell r="G30">
            <v>522700.83600000001</v>
          </cell>
          <cell r="H30">
            <v>9917362.3310000002</v>
          </cell>
          <cell r="I30">
            <v>33822.148999999998</v>
          </cell>
          <cell r="J30">
            <v>59839.7</v>
          </cell>
          <cell r="K30">
            <v>224950.902</v>
          </cell>
          <cell r="L30">
            <v>2.6046999999999998</v>
          </cell>
          <cell r="M30">
            <v>8.5509000000000004</v>
          </cell>
          <cell r="N30">
            <v>8.8719999999999999</v>
          </cell>
          <cell r="O30">
            <v>5.5838000000000001</v>
          </cell>
        </row>
        <row r="31">
          <cell r="B31" t="str">
            <v>HTR-2</v>
          </cell>
          <cell r="C31">
            <v>10763760</v>
          </cell>
          <cell r="D31">
            <v>0</v>
          </cell>
          <cell r="E31">
            <v>258594.83300000001</v>
          </cell>
          <cell r="F31">
            <v>25764.167000000001</v>
          </cell>
          <cell r="G31">
            <v>508682.83100000001</v>
          </cell>
          <cell r="H31">
            <v>9970718.1689999998</v>
          </cell>
          <cell r="I31">
            <v>14069.316000000001</v>
          </cell>
          <cell r="J31">
            <v>62923.499000000003</v>
          </cell>
          <cell r="K31">
            <v>213634.897</v>
          </cell>
          <cell r="L31">
            <v>2.6655000000000002</v>
          </cell>
          <cell r="M31">
            <v>7.7201000000000004</v>
          </cell>
          <cell r="N31">
            <v>7.8540000000000001</v>
          </cell>
          <cell r="O31">
            <v>6.2644000000000002</v>
          </cell>
        </row>
        <row r="32">
          <cell r="B32" t="str">
            <v>HTR-3</v>
          </cell>
          <cell r="C32">
            <v>11514720</v>
          </cell>
          <cell r="D32">
            <v>0</v>
          </cell>
          <cell r="E32">
            <v>419221</v>
          </cell>
          <cell r="F32">
            <v>116065.667</v>
          </cell>
          <cell r="G32">
            <v>561813.33100000001</v>
          </cell>
          <cell r="H32">
            <v>10417620.002</v>
          </cell>
          <cell r="I32">
            <v>57579.4</v>
          </cell>
          <cell r="J32">
            <v>77786.131999999998</v>
          </cell>
          <cell r="K32">
            <v>454026.897</v>
          </cell>
          <cell r="L32">
            <v>4.3997999999999999</v>
          </cell>
          <cell r="M32">
            <v>10.9025</v>
          </cell>
          <cell r="N32">
            <v>11.4215</v>
          </cell>
          <cell r="O32">
            <v>9.4931999999999999</v>
          </cell>
        </row>
        <row r="33">
          <cell r="B33" t="str">
            <v>JB-1</v>
          </cell>
          <cell r="C33">
            <v>13266960</v>
          </cell>
          <cell r="D33">
            <v>0</v>
          </cell>
          <cell r="E33">
            <v>381794.33299999998</v>
          </cell>
          <cell r="F33">
            <v>193856.33300000001</v>
          </cell>
          <cell r="G33">
            <v>705739.16899999999</v>
          </cell>
          <cell r="H33">
            <v>11985570.164999999</v>
          </cell>
          <cell r="I33">
            <v>2323.3330000000001</v>
          </cell>
          <cell r="J33">
            <v>7286.25</v>
          </cell>
          <cell r="K33">
            <v>681849.27899999998</v>
          </cell>
          <cell r="L33">
            <v>3.1059000000000001</v>
          </cell>
          <cell r="M33">
            <v>12.3299</v>
          </cell>
          <cell r="N33">
            <v>12.348000000000001</v>
          </cell>
          <cell r="O33">
            <v>7.5038</v>
          </cell>
        </row>
        <row r="34">
          <cell r="B34" t="str">
            <v>JB-2</v>
          </cell>
          <cell r="C34">
            <v>13266960</v>
          </cell>
          <cell r="D34">
            <v>14999</v>
          </cell>
          <cell r="E34">
            <v>600490</v>
          </cell>
          <cell r="F34">
            <v>96159.667000000001</v>
          </cell>
          <cell r="G34">
            <v>836834.66899999999</v>
          </cell>
          <cell r="H34">
            <v>11718476.664000001</v>
          </cell>
          <cell r="I34">
            <v>536</v>
          </cell>
          <cell r="J34">
            <v>11195.829</v>
          </cell>
          <cell r="K34">
            <v>639495.65099999995</v>
          </cell>
          <cell r="L34">
            <v>4.8788999999999998</v>
          </cell>
          <cell r="M34">
            <v>12.517799999999999</v>
          </cell>
          <cell r="N34">
            <v>12.522</v>
          </cell>
          <cell r="O34">
            <v>11.802099999999999</v>
          </cell>
        </row>
        <row r="35">
          <cell r="B35" t="str">
            <v>JB-3</v>
          </cell>
          <cell r="C35">
            <v>13266960</v>
          </cell>
          <cell r="D35">
            <v>9487</v>
          </cell>
          <cell r="E35">
            <v>648826</v>
          </cell>
          <cell r="F35">
            <v>127058.667</v>
          </cell>
          <cell r="G35">
            <v>538983.5</v>
          </cell>
          <cell r="H35">
            <v>11942604.833000001</v>
          </cell>
          <cell r="I35">
            <v>3335.0329999999999</v>
          </cell>
          <cell r="J35">
            <v>16016.865</v>
          </cell>
          <cell r="K35">
            <v>692076.89899999998</v>
          </cell>
          <cell r="L35">
            <v>5.1794000000000002</v>
          </cell>
          <cell r="M35">
            <v>10.898400000000001</v>
          </cell>
          <cell r="N35">
            <v>10.924799999999999</v>
          </cell>
          <cell r="O35">
            <v>12.7521</v>
          </cell>
        </row>
        <row r="36">
          <cell r="B36" t="str">
            <v>JB-4</v>
          </cell>
          <cell r="C36">
            <v>13266960</v>
          </cell>
          <cell r="D36">
            <v>0</v>
          </cell>
          <cell r="E36">
            <v>721577.33299999998</v>
          </cell>
          <cell r="F36">
            <v>66294.167000000001</v>
          </cell>
          <cell r="G36">
            <v>656060.49699999997</v>
          </cell>
          <cell r="H36">
            <v>11823028.003</v>
          </cell>
          <cell r="I36">
            <v>1286.816</v>
          </cell>
          <cell r="J36">
            <v>9179.6200000000008</v>
          </cell>
          <cell r="K36">
            <v>911831.68599999999</v>
          </cell>
          <cell r="L36">
            <v>5.7624000000000004</v>
          </cell>
          <cell r="M36">
            <v>13.099399999999999</v>
          </cell>
          <cell r="N36">
            <v>13.1096</v>
          </cell>
          <cell r="O36">
            <v>14.181900000000001</v>
          </cell>
        </row>
        <row r="37">
          <cell r="B37" t="str">
            <v>LMT-1</v>
          </cell>
          <cell r="C37">
            <v>350448</v>
          </cell>
          <cell r="D37">
            <v>32476.01</v>
          </cell>
          <cell r="E37">
            <v>15512</v>
          </cell>
          <cell r="F37">
            <v>154</v>
          </cell>
          <cell r="G37">
            <v>650.29999999999995</v>
          </cell>
          <cell r="H37">
            <v>301655.69</v>
          </cell>
          <cell r="I37">
            <v>0</v>
          </cell>
          <cell r="J37">
            <v>0</v>
          </cell>
          <cell r="K37">
            <v>574.899</v>
          </cell>
          <cell r="L37">
            <v>4.8907999999999996</v>
          </cell>
          <cell r="M37">
            <v>0.45600000000000002</v>
          </cell>
          <cell r="N37">
            <v>0.45600000000000002</v>
          </cell>
          <cell r="O37">
            <v>11.541700000000001</v>
          </cell>
        </row>
        <row r="38">
          <cell r="B38" t="str">
            <v>LS-1</v>
          </cell>
          <cell r="C38">
            <v>859994.34199999995</v>
          </cell>
          <cell r="D38">
            <v>145623.69500000001</v>
          </cell>
          <cell r="E38">
            <v>30952.531999999999</v>
          </cell>
          <cell r="F38">
            <v>0</v>
          </cell>
          <cell r="G38">
            <v>31047.861000000001</v>
          </cell>
          <cell r="H38">
            <v>652370.25399999996</v>
          </cell>
          <cell r="I38">
            <v>91.215000000000003</v>
          </cell>
          <cell r="J38">
            <v>0</v>
          </cell>
          <cell r="K38">
            <v>860.55799999999999</v>
          </cell>
          <cell r="L38">
            <v>4.5430999999999999</v>
          </cell>
          <cell r="M38">
            <v>4.6688999999999998</v>
          </cell>
          <cell r="N38">
            <v>4.6822999999999997</v>
          </cell>
          <cell r="O38">
            <v>1.9089</v>
          </cell>
        </row>
        <row r="39">
          <cell r="B39" t="str">
            <v>LS-2</v>
          </cell>
          <cell r="C39">
            <v>859994.34199999995</v>
          </cell>
          <cell r="D39">
            <v>110201.024</v>
          </cell>
          <cell r="E39">
            <v>30527.842000000001</v>
          </cell>
          <cell r="F39">
            <v>5077.97</v>
          </cell>
          <cell r="G39">
            <v>29125.921999999999</v>
          </cell>
          <cell r="H39">
            <v>685061.58400000003</v>
          </cell>
          <cell r="I39">
            <v>138.048</v>
          </cell>
          <cell r="J39">
            <v>0</v>
          </cell>
          <cell r="K39">
            <v>741.89599999999996</v>
          </cell>
          <cell r="L39">
            <v>4.2854000000000001</v>
          </cell>
          <cell r="M39">
            <v>4.8585000000000003</v>
          </cell>
          <cell r="N39">
            <v>4.8776999999999999</v>
          </cell>
          <cell r="O39">
            <v>1.8817999999999999</v>
          </cell>
        </row>
        <row r="40">
          <cell r="B40" t="str">
            <v>LS-3</v>
          </cell>
          <cell r="C40">
            <v>1139625</v>
          </cell>
          <cell r="D40">
            <v>110200.72500000001</v>
          </cell>
          <cell r="E40">
            <v>40455</v>
          </cell>
          <cell r="F40">
            <v>0</v>
          </cell>
          <cell r="G40">
            <v>47182.5</v>
          </cell>
          <cell r="H40">
            <v>941786.77500000002</v>
          </cell>
          <cell r="I40">
            <v>213.2</v>
          </cell>
          <cell r="J40">
            <v>0</v>
          </cell>
          <cell r="K40">
            <v>1928.2829999999999</v>
          </cell>
          <cell r="L40">
            <v>4.1402999999999999</v>
          </cell>
          <cell r="M40">
            <v>4.9659000000000004</v>
          </cell>
          <cell r="N40">
            <v>4.9874000000000001</v>
          </cell>
          <cell r="O40">
            <v>1.8729</v>
          </cell>
        </row>
        <row r="41">
          <cell r="B41" t="str">
            <v>NTN-1</v>
          </cell>
          <cell r="C41">
            <v>4005120</v>
          </cell>
          <cell r="D41">
            <v>0</v>
          </cell>
          <cell r="E41">
            <v>96000</v>
          </cell>
          <cell r="F41">
            <v>55469.334000000003</v>
          </cell>
          <cell r="G41">
            <v>58258.665999999997</v>
          </cell>
          <cell r="H41">
            <v>3795392</v>
          </cell>
          <cell r="I41">
            <v>8975.5159999999996</v>
          </cell>
          <cell r="J41">
            <v>38258.718000000001</v>
          </cell>
          <cell r="K41">
            <v>161364.04500000001</v>
          </cell>
          <cell r="L41">
            <v>2.6976</v>
          </cell>
          <cell r="M41">
            <v>8.0159000000000002</v>
          </cell>
          <cell r="N41">
            <v>8.2454999999999998</v>
          </cell>
          <cell r="O41">
            <v>6.25</v>
          </cell>
        </row>
        <row r="42">
          <cell r="B42" t="str">
            <v>NTN-2</v>
          </cell>
          <cell r="C42">
            <v>5256720</v>
          </cell>
          <cell r="D42">
            <v>472.5</v>
          </cell>
          <cell r="E42">
            <v>202125</v>
          </cell>
          <cell r="F42">
            <v>54845</v>
          </cell>
          <cell r="G42">
            <v>62993</v>
          </cell>
          <cell r="H42">
            <v>4936284.5</v>
          </cell>
          <cell r="I42">
            <v>9662.7000000000007</v>
          </cell>
          <cell r="J42">
            <v>33351.565999999999</v>
          </cell>
          <cell r="K42">
            <v>176723.23499999999</v>
          </cell>
          <cell r="L42">
            <v>4.1216999999999997</v>
          </cell>
          <cell r="M42">
            <v>6.4880000000000004</v>
          </cell>
          <cell r="N42">
            <v>6.6791999999999998</v>
          </cell>
          <cell r="O42">
            <v>10.026</v>
          </cell>
        </row>
        <row r="43">
          <cell r="B43" t="str">
            <v>NTN-3</v>
          </cell>
          <cell r="C43">
            <v>8260560</v>
          </cell>
          <cell r="D43">
            <v>0</v>
          </cell>
          <cell r="E43">
            <v>144408</v>
          </cell>
          <cell r="F43">
            <v>185372</v>
          </cell>
          <cell r="G43">
            <v>266244</v>
          </cell>
          <cell r="H43">
            <v>7664536</v>
          </cell>
          <cell r="I43">
            <v>17893.332999999999</v>
          </cell>
          <cell r="J43">
            <v>29611.985000000001</v>
          </cell>
          <cell r="K43">
            <v>265220.57</v>
          </cell>
          <cell r="L43">
            <v>2.0783999999999998</v>
          </cell>
          <cell r="M43">
            <v>9.1971000000000007</v>
          </cell>
          <cell r="N43">
            <v>9.4175000000000004</v>
          </cell>
          <cell r="O43">
            <v>4.5583</v>
          </cell>
        </row>
        <row r="44">
          <cell r="B44" t="str">
            <v>WV-1</v>
          </cell>
          <cell r="C44">
            <v>981120</v>
          </cell>
          <cell r="D44">
            <v>546169.12</v>
          </cell>
          <cell r="E44">
            <v>3532.6660000000002</v>
          </cell>
          <cell r="F44">
            <v>0</v>
          </cell>
          <cell r="G44">
            <v>15974.666999999999</v>
          </cell>
          <cell r="H44">
            <v>415443.54700000002</v>
          </cell>
          <cell r="I44">
            <v>0</v>
          </cell>
          <cell r="J44">
            <v>0</v>
          </cell>
          <cell r="K44">
            <v>0</v>
          </cell>
          <cell r="L44">
            <v>0.84319999999999995</v>
          </cell>
          <cell r="M44">
            <v>3.7027999999999999</v>
          </cell>
          <cell r="N44">
            <v>3.7027999999999999</v>
          </cell>
          <cell r="O44">
            <v>0.92</v>
          </cell>
        </row>
        <row r="45">
          <cell r="B45" t="str">
            <v>WV-2</v>
          </cell>
          <cell r="C45">
            <v>981120</v>
          </cell>
          <cell r="D45">
            <v>559390.4</v>
          </cell>
          <cell r="E45">
            <v>1947.999</v>
          </cell>
          <cell r="F45">
            <v>0</v>
          </cell>
          <cell r="G45">
            <v>7587.3339999999998</v>
          </cell>
          <cell r="H45">
            <v>412194.26699999999</v>
          </cell>
          <cell r="I45">
            <v>0</v>
          </cell>
          <cell r="J45">
            <v>0</v>
          </cell>
          <cell r="K45">
            <v>0</v>
          </cell>
          <cell r="L45">
            <v>0.47039999999999998</v>
          </cell>
          <cell r="M45">
            <v>1.8073999999999999</v>
          </cell>
          <cell r="N45">
            <v>1.8073999999999999</v>
          </cell>
          <cell r="O45">
            <v>0.50729999999999997</v>
          </cell>
        </row>
        <row r="46">
          <cell r="B46" t="str">
            <v>WV-3</v>
          </cell>
          <cell r="C46">
            <v>981120</v>
          </cell>
          <cell r="D46">
            <v>555678.76</v>
          </cell>
          <cell r="E46">
            <v>1682.6669999999999</v>
          </cell>
          <cell r="F46">
            <v>20</v>
          </cell>
          <cell r="G46">
            <v>1454.6669999999999</v>
          </cell>
          <cell r="H46">
            <v>422283.90600000002</v>
          </cell>
          <cell r="I46">
            <v>0</v>
          </cell>
          <cell r="J46">
            <v>0</v>
          </cell>
          <cell r="K46">
            <v>0</v>
          </cell>
          <cell r="L46">
            <v>0.39689999999999998</v>
          </cell>
          <cell r="M46">
            <v>0.34799999999999998</v>
          </cell>
          <cell r="N46">
            <v>0.34799999999999998</v>
          </cell>
          <cell r="O46">
            <v>0.43819999999999998</v>
          </cell>
        </row>
        <row r="47">
          <cell r="B47" t="str">
            <v>WV-4</v>
          </cell>
          <cell r="C47">
            <v>981120</v>
          </cell>
          <cell r="D47">
            <v>567475.72</v>
          </cell>
          <cell r="E47">
            <v>7253.3339999999998</v>
          </cell>
          <cell r="F47">
            <v>116.667</v>
          </cell>
          <cell r="G47">
            <v>3751.335</v>
          </cell>
          <cell r="H47">
            <v>402522.94400000002</v>
          </cell>
          <cell r="I47">
            <v>0</v>
          </cell>
          <cell r="J47">
            <v>0</v>
          </cell>
          <cell r="K47">
            <v>366.23399999999998</v>
          </cell>
          <cell r="L47">
            <v>1.7701</v>
          </cell>
          <cell r="M47">
            <v>1.0419</v>
          </cell>
          <cell r="N47">
            <v>1.0419</v>
          </cell>
          <cell r="O47">
            <v>1.8889</v>
          </cell>
        </row>
        <row r="48">
          <cell r="B48" t="str">
            <v>WV-5</v>
          </cell>
          <cell r="C48">
            <v>981120</v>
          </cell>
          <cell r="D48">
            <v>570988.92000000004</v>
          </cell>
          <cell r="E48">
            <v>10921.333000000001</v>
          </cell>
          <cell r="F48">
            <v>52.667000000000002</v>
          </cell>
          <cell r="G48">
            <v>3126</v>
          </cell>
          <cell r="H48">
            <v>396031.08</v>
          </cell>
          <cell r="I48">
            <v>0</v>
          </cell>
          <cell r="J48">
            <v>0</v>
          </cell>
          <cell r="K48">
            <v>0</v>
          </cell>
          <cell r="L48">
            <v>2.6837</v>
          </cell>
          <cell r="M48">
            <v>0.79620000000000002</v>
          </cell>
          <cell r="N48">
            <v>0.79620000000000002</v>
          </cell>
          <cell r="O48">
            <v>2.8441000000000001</v>
          </cell>
        </row>
        <row r="49">
          <cell r="B49" t="str">
            <v>WYO-1</v>
          </cell>
          <cell r="C49">
            <v>8385720</v>
          </cell>
          <cell r="D49">
            <v>0</v>
          </cell>
          <cell r="E49">
            <v>254008.16699999999</v>
          </cell>
          <cell r="F49">
            <v>141442.57999999999</v>
          </cell>
          <cell r="G49">
            <v>185210.33300000001</v>
          </cell>
          <cell r="H49">
            <v>7805058.9199999999</v>
          </cell>
          <cell r="I49">
            <v>2266.433</v>
          </cell>
          <cell r="J49">
            <v>6060.35</v>
          </cell>
          <cell r="K49">
            <v>74314.282999999996</v>
          </cell>
          <cell r="L49">
            <v>3.18</v>
          </cell>
          <cell r="M49">
            <v>5.0053999999999998</v>
          </cell>
          <cell r="N49">
            <v>5.0332999999999997</v>
          </cell>
          <cell r="O49">
            <v>7.8982999999999999</v>
          </cell>
        </row>
        <row r="50">
          <cell r="B50" t="str">
            <v>BLN-1</v>
          </cell>
          <cell r="C50">
            <v>230736</v>
          </cell>
          <cell r="D50">
            <v>1104</v>
          </cell>
          <cell r="E50">
            <v>9039.7669999999998</v>
          </cell>
          <cell r="F50">
            <v>2198.0329999999999</v>
          </cell>
          <cell r="G50">
            <v>3065.902</v>
          </cell>
          <cell r="H50">
            <v>215328.29800000001</v>
          </cell>
          <cell r="I50">
            <v>74.400000000000006</v>
          </cell>
          <cell r="J50">
            <v>230.45</v>
          </cell>
          <cell r="K50">
            <v>5969.0969999999998</v>
          </cell>
          <cell r="L50">
            <v>4.0621</v>
          </cell>
          <cell r="M50">
            <v>5.1966999999999999</v>
          </cell>
          <cell r="N50">
            <v>5.2304000000000004</v>
          </cell>
          <cell r="O50">
            <v>4.0941000000000001</v>
          </cell>
        </row>
        <row r="51">
          <cell r="B51" t="str">
            <v>BLN-2</v>
          </cell>
          <cell r="C51">
            <v>14680</v>
          </cell>
          <cell r="D51">
            <v>0</v>
          </cell>
          <cell r="E51">
            <v>0</v>
          </cell>
          <cell r="F51">
            <v>1159</v>
          </cell>
          <cell r="G51">
            <v>4227.0010000000002</v>
          </cell>
          <cell r="H51">
            <v>9293.9989999999998</v>
          </cell>
          <cell r="I51">
            <v>0</v>
          </cell>
          <cell r="J51">
            <v>0</v>
          </cell>
          <cell r="K51">
            <v>218</v>
          </cell>
          <cell r="L51">
            <v>0</v>
          </cell>
          <cell r="M51">
            <v>38.174399999999999</v>
          </cell>
          <cell r="N51">
            <v>38.174399999999999</v>
          </cell>
          <cell r="O51">
            <v>0</v>
          </cell>
        </row>
        <row r="52">
          <cell r="B52" t="str">
            <v>CHO-4</v>
          </cell>
          <cell r="C52">
            <v>3812160</v>
          </cell>
          <cell r="D52">
            <v>0</v>
          </cell>
          <cell r="E52">
            <v>165508.99900000001</v>
          </cell>
          <cell r="F52">
            <v>0</v>
          </cell>
          <cell r="G52">
            <v>200899.66800000001</v>
          </cell>
          <cell r="H52">
            <v>3445751.3330000001</v>
          </cell>
          <cell r="I52">
            <v>0</v>
          </cell>
          <cell r="J52">
            <v>1568.6489999999999</v>
          </cell>
          <cell r="K52">
            <v>111513.32</v>
          </cell>
          <cell r="L52">
            <v>4.5831</v>
          </cell>
          <cell r="M52">
            <v>8.6100999999999992</v>
          </cell>
          <cell r="N52">
            <v>8.6100999999999992</v>
          </cell>
          <cell r="O52">
            <v>4.5369999999999999</v>
          </cell>
        </row>
        <row r="53">
          <cell r="B53" t="str">
            <v>COL-3</v>
          </cell>
          <cell r="C53">
            <v>7423680</v>
          </cell>
          <cell r="D53">
            <v>0</v>
          </cell>
          <cell r="E53">
            <v>250379</v>
          </cell>
          <cell r="F53">
            <v>97186.664999999994</v>
          </cell>
          <cell r="G53">
            <v>329410.99900000001</v>
          </cell>
          <cell r="H53">
            <v>6746703.3360000001</v>
          </cell>
          <cell r="I53">
            <v>9953.25</v>
          </cell>
          <cell r="J53">
            <v>22906.501</v>
          </cell>
          <cell r="K53">
            <v>207586.878</v>
          </cell>
          <cell r="L53">
            <v>3.7206000000000001</v>
          </cell>
          <cell r="M53">
            <v>9.1601999999999997</v>
          </cell>
          <cell r="N53">
            <v>9.2989999999999995</v>
          </cell>
          <cell r="O53">
            <v>3.5245000000000002</v>
          </cell>
        </row>
        <row r="54">
          <cell r="B54" t="str">
            <v>COL-4</v>
          </cell>
          <cell r="C54">
            <v>7423680</v>
          </cell>
          <cell r="D54">
            <v>0</v>
          </cell>
          <cell r="E54">
            <v>284160</v>
          </cell>
          <cell r="F54">
            <v>213638</v>
          </cell>
          <cell r="G54">
            <v>242670.666</v>
          </cell>
          <cell r="H54">
            <v>6683211.3339999998</v>
          </cell>
          <cell r="I54">
            <v>0</v>
          </cell>
          <cell r="J54">
            <v>12183.299000000001</v>
          </cell>
          <cell r="K54">
            <v>193741.81299999999</v>
          </cell>
          <cell r="L54">
            <v>4.0784000000000002</v>
          </cell>
          <cell r="M54">
            <v>9.2756000000000007</v>
          </cell>
          <cell r="N54">
            <v>9.2756000000000007</v>
          </cell>
          <cell r="O54">
            <v>4</v>
          </cell>
        </row>
        <row r="55">
          <cell r="B55" t="str">
            <v>CRB-1</v>
          </cell>
          <cell r="C55">
            <v>672144</v>
          </cell>
          <cell r="D55">
            <v>0</v>
          </cell>
          <cell r="E55">
            <v>30521.663</v>
          </cell>
          <cell r="F55">
            <v>5288.5330000000004</v>
          </cell>
          <cell r="G55">
            <v>32728.382000000001</v>
          </cell>
          <cell r="H55">
            <v>603605.42200000002</v>
          </cell>
          <cell r="I55">
            <v>1840.7</v>
          </cell>
          <cell r="J55">
            <v>205.167</v>
          </cell>
          <cell r="K55">
            <v>9518.4500000000007</v>
          </cell>
          <cell r="L55">
            <v>5.1035000000000004</v>
          </cell>
          <cell r="M55">
            <v>7.4405999999999999</v>
          </cell>
          <cell r="N55">
            <v>7.7275</v>
          </cell>
          <cell r="O55">
            <v>4.7434000000000003</v>
          </cell>
        </row>
        <row r="56">
          <cell r="B56" t="str">
            <v>CRB-2</v>
          </cell>
          <cell r="C56">
            <v>1053360</v>
          </cell>
          <cell r="D56">
            <v>2271.4650000000001</v>
          </cell>
          <cell r="E56">
            <v>49075.248</v>
          </cell>
          <cell r="F56">
            <v>12475.749</v>
          </cell>
          <cell r="G56">
            <v>47449.500999999997</v>
          </cell>
          <cell r="H56">
            <v>942088.03700000001</v>
          </cell>
          <cell r="I56">
            <v>7945.634</v>
          </cell>
          <cell r="J56">
            <v>1744.5029999999999</v>
          </cell>
          <cell r="K56">
            <v>18124.346000000001</v>
          </cell>
          <cell r="L56">
            <v>5.7529000000000003</v>
          </cell>
          <cell r="M56">
            <v>7.9634</v>
          </cell>
          <cell r="N56">
            <v>8.7562999999999995</v>
          </cell>
          <cell r="O56">
            <v>4.8677999999999999</v>
          </cell>
        </row>
        <row r="57">
          <cell r="B57" t="str">
            <v>CRG-1</v>
          </cell>
          <cell r="C57">
            <v>4293696</v>
          </cell>
          <cell r="D57">
            <v>0</v>
          </cell>
          <cell r="E57">
            <v>61632</v>
          </cell>
          <cell r="F57">
            <v>0</v>
          </cell>
          <cell r="G57">
            <v>290925.86700000003</v>
          </cell>
          <cell r="H57">
            <v>3941138.1329999999</v>
          </cell>
          <cell r="I57">
            <v>0</v>
          </cell>
          <cell r="J57">
            <v>0</v>
          </cell>
          <cell r="K57">
            <v>48958.434000000001</v>
          </cell>
          <cell r="L57">
            <v>1.5397000000000001</v>
          </cell>
          <cell r="M57">
            <v>8.0312000000000001</v>
          </cell>
          <cell r="N57">
            <v>8.0312000000000001</v>
          </cell>
          <cell r="O57">
            <v>1.5</v>
          </cell>
        </row>
        <row r="58">
          <cell r="B58" t="str">
            <v>CRG-2</v>
          </cell>
          <cell r="C58">
            <v>4293696</v>
          </cell>
          <cell r="D58">
            <v>0</v>
          </cell>
          <cell r="E58">
            <v>65698</v>
          </cell>
          <cell r="F58">
            <v>20544</v>
          </cell>
          <cell r="G58">
            <v>112335.732</v>
          </cell>
          <cell r="H58">
            <v>4095118.2680000002</v>
          </cell>
          <cell r="I58">
            <v>0</v>
          </cell>
          <cell r="J58">
            <v>32.866999999999997</v>
          </cell>
          <cell r="K58">
            <v>63628.08</v>
          </cell>
          <cell r="L58">
            <v>1.579</v>
          </cell>
          <cell r="M58">
            <v>4.6486000000000001</v>
          </cell>
          <cell r="N58">
            <v>4.6486000000000001</v>
          </cell>
          <cell r="O58">
            <v>1.599</v>
          </cell>
        </row>
        <row r="59">
          <cell r="B59" t="str">
            <v>CUR-1</v>
          </cell>
          <cell r="C59">
            <v>1090359.6780000001</v>
          </cell>
          <cell r="D59">
            <v>333811.61099999998</v>
          </cell>
          <cell r="E59">
            <v>14912.637000000001</v>
          </cell>
          <cell r="F59">
            <v>15431.141</v>
          </cell>
          <cell r="G59">
            <v>22918.831999999999</v>
          </cell>
          <cell r="H59">
            <v>703285.45700000005</v>
          </cell>
          <cell r="I59">
            <v>0</v>
          </cell>
          <cell r="J59">
            <v>0</v>
          </cell>
          <cell r="K59">
            <v>50.985999999999997</v>
          </cell>
          <cell r="L59">
            <v>2.0764</v>
          </cell>
          <cell r="M59">
            <v>5.1779000000000002</v>
          </cell>
          <cell r="N59">
            <v>5.1779000000000002</v>
          </cell>
          <cell r="O59">
            <v>1.091</v>
          </cell>
        </row>
        <row r="60">
          <cell r="B60" t="str">
            <v>CUR-2</v>
          </cell>
          <cell r="C60">
            <v>1110419.6780000001</v>
          </cell>
          <cell r="D60">
            <v>366916.288</v>
          </cell>
          <cell r="E60">
            <v>17610.902999999998</v>
          </cell>
          <cell r="F60">
            <v>22305.723000000002</v>
          </cell>
          <cell r="G60">
            <v>27418.373</v>
          </cell>
          <cell r="H60">
            <v>676168.39099999995</v>
          </cell>
          <cell r="I60">
            <v>0</v>
          </cell>
          <cell r="J60">
            <v>0</v>
          </cell>
          <cell r="K60">
            <v>208.99600000000001</v>
          </cell>
          <cell r="L60">
            <v>2.5384000000000002</v>
          </cell>
          <cell r="M60">
            <v>6.8788999999999998</v>
          </cell>
          <cell r="N60">
            <v>6.8788999999999998</v>
          </cell>
          <cell r="O60">
            <v>1.2952999999999999</v>
          </cell>
        </row>
        <row r="61">
          <cell r="B61" t="str">
            <v>CUR-3</v>
          </cell>
          <cell r="C61">
            <v>1410617</v>
          </cell>
          <cell r="D61">
            <v>177101.84099999999</v>
          </cell>
          <cell r="E61">
            <v>17771.440999999999</v>
          </cell>
          <cell r="F61">
            <v>13347.892</v>
          </cell>
          <cell r="G61">
            <v>50585.46</v>
          </cell>
          <cell r="H61">
            <v>1151810.3659999999</v>
          </cell>
          <cell r="I61">
            <v>7709.8519999999999</v>
          </cell>
          <cell r="J61">
            <v>15075.518</v>
          </cell>
          <cell r="K61">
            <v>16391.901999999998</v>
          </cell>
          <cell r="L61">
            <v>2.1787000000000001</v>
          </cell>
          <cell r="M61">
            <v>7.8471000000000002</v>
          </cell>
          <cell r="N61">
            <v>8.4812999999999992</v>
          </cell>
          <cell r="O61">
            <v>0.74880000000000002</v>
          </cell>
        </row>
        <row r="62">
          <cell r="B62" t="str">
            <v>DJ-1</v>
          </cell>
          <cell r="C62">
            <v>1063392</v>
          </cell>
          <cell r="D62">
            <v>0</v>
          </cell>
          <cell r="E62">
            <v>10004.633</v>
          </cell>
          <cell r="F62">
            <v>0</v>
          </cell>
          <cell r="G62">
            <v>22553.268</v>
          </cell>
          <cell r="H62">
            <v>1030834.099</v>
          </cell>
          <cell r="I62">
            <v>0</v>
          </cell>
          <cell r="J62">
            <v>0</v>
          </cell>
          <cell r="K62">
            <v>36588.533000000003</v>
          </cell>
          <cell r="L62">
            <v>0.96120000000000005</v>
          </cell>
          <cell r="M62">
            <v>5.6143999999999998</v>
          </cell>
          <cell r="N62">
            <v>5.6143999999999998</v>
          </cell>
          <cell r="O62">
            <v>0.98319999999999996</v>
          </cell>
        </row>
        <row r="63">
          <cell r="B63" t="str">
            <v>DJ-2</v>
          </cell>
          <cell r="C63">
            <v>1063392</v>
          </cell>
          <cell r="D63">
            <v>356.90199999999999</v>
          </cell>
          <cell r="E63">
            <v>66038</v>
          </cell>
          <cell r="F63">
            <v>5038.5330000000004</v>
          </cell>
          <cell r="G63">
            <v>13553.867</v>
          </cell>
          <cell r="H63">
            <v>978404.69799999997</v>
          </cell>
          <cell r="I63">
            <v>0</v>
          </cell>
          <cell r="J63">
            <v>0</v>
          </cell>
          <cell r="K63">
            <v>40571.999000000003</v>
          </cell>
          <cell r="L63">
            <v>6.3228</v>
          </cell>
          <cell r="M63">
            <v>5.9343000000000004</v>
          </cell>
          <cell r="N63">
            <v>5.9343000000000004</v>
          </cell>
          <cell r="O63">
            <v>6.4896000000000003</v>
          </cell>
        </row>
        <row r="64">
          <cell r="B64" t="str">
            <v>DJ-3</v>
          </cell>
          <cell r="C64">
            <v>2207040</v>
          </cell>
          <cell r="D64">
            <v>0</v>
          </cell>
          <cell r="E64">
            <v>62619.332999999999</v>
          </cell>
          <cell r="F64">
            <v>0</v>
          </cell>
          <cell r="G64">
            <v>101211</v>
          </cell>
          <cell r="H64">
            <v>2043209.6669999999</v>
          </cell>
          <cell r="I64">
            <v>0</v>
          </cell>
          <cell r="J64">
            <v>205.13300000000001</v>
          </cell>
          <cell r="K64">
            <v>75982.985000000001</v>
          </cell>
          <cell r="L64">
            <v>2.9735999999999998</v>
          </cell>
          <cell r="M64">
            <v>8.2726000000000006</v>
          </cell>
          <cell r="N64">
            <v>8.2726000000000006</v>
          </cell>
          <cell r="O64">
            <v>2.9649000000000001</v>
          </cell>
        </row>
        <row r="65">
          <cell r="B65" t="str">
            <v>DJ-4</v>
          </cell>
          <cell r="C65">
            <v>3310560</v>
          </cell>
          <cell r="D65">
            <v>0</v>
          </cell>
          <cell r="E65">
            <v>52943</v>
          </cell>
          <cell r="F65">
            <v>47349.5</v>
          </cell>
          <cell r="G65">
            <v>239904.5</v>
          </cell>
          <cell r="H65">
            <v>2970363</v>
          </cell>
          <cell r="I65">
            <v>0</v>
          </cell>
          <cell r="J65">
            <v>1053.817</v>
          </cell>
          <cell r="K65">
            <v>185821.01800000001</v>
          </cell>
          <cell r="L65">
            <v>1.7512000000000001</v>
          </cell>
          <cell r="M65">
            <v>14.554500000000001</v>
          </cell>
          <cell r="N65">
            <v>14.554500000000001</v>
          </cell>
          <cell r="O65">
            <v>1.6712</v>
          </cell>
        </row>
        <row r="66">
          <cell r="B66" t="str">
            <v>GAD-1</v>
          </cell>
          <cell r="C66">
            <v>598179</v>
          </cell>
          <cell r="D66">
            <v>542514.06000000006</v>
          </cell>
          <cell r="E66">
            <v>0</v>
          </cell>
          <cell r="F66">
            <v>0</v>
          </cell>
          <cell r="G66">
            <v>1201.9000000000001</v>
          </cell>
          <cell r="H66">
            <v>54463.040000000001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2.1591999999999998</v>
          </cell>
          <cell r="N66">
            <v>2.1591999999999998</v>
          </cell>
          <cell r="O66">
            <v>0</v>
          </cell>
        </row>
        <row r="67">
          <cell r="B67" t="str">
            <v>GAD-2</v>
          </cell>
          <cell r="C67">
            <v>744918</v>
          </cell>
          <cell r="D67">
            <v>638159.04599999997</v>
          </cell>
          <cell r="E67">
            <v>0</v>
          </cell>
          <cell r="F67">
            <v>0</v>
          </cell>
          <cell r="G67">
            <v>15444.85</v>
          </cell>
          <cell r="H67">
            <v>91314.104000000007</v>
          </cell>
          <cell r="I67">
            <v>0</v>
          </cell>
          <cell r="J67">
            <v>0</v>
          </cell>
          <cell r="K67">
            <v>522.33299999999997</v>
          </cell>
          <cell r="L67">
            <v>0</v>
          </cell>
          <cell r="M67">
            <v>14.956300000000001</v>
          </cell>
          <cell r="N67">
            <v>14.956300000000001</v>
          </cell>
          <cell r="O67">
            <v>0</v>
          </cell>
        </row>
        <row r="68">
          <cell r="B68" t="str">
            <v>GAD-3</v>
          </cell>
          <cell r="C68">
            <v>1003200</v>
          </cell>
          <cell r="D68">
            <v>836530</v>
          </cell>
          <cell r="E68">
            <v>0</v>
          </cell>
          <cell r="F68">
            <v>17321.666000000001</v>
          </cell>
          <cell r="G68">
            <v>8475.0010000000002</v>
          </cell>
          <cell r="H68">
            <v>140873.33300000001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15.4777</v>
          </cell>
          <cell r="N68">
            <v>15.4777</v>
          </cell>
          <cell r="O68">
            <v>0</v>
          </cell>
        </row>
        <row r="69">
          <cell r="B69" t="str">
            <v>GAD-4</v>
          </cell>
          <cell r="C69">
            <v>401280</v>
          </cell>
          <cell r="D69">
            <v>263269.56</v>
          </cell>
          <cell r="E69">
            <v>0</v>
          </cell>
          <cell r="F69">
            <v>0</v>
          </cell>
          <cell r="G69">
            <v>4781.9989999999998</v>
          </cell>
          <cell r="H69">
            <v>133228.44099999999</v>
          </cell>
          <cell r="I69">
            <v>0</v>
          </cell>
          <cell r="J69">
            <v>0</v>
          </cell>
          <cell r="K69">
            <v>46.8</v>
          </cell>
          <cell r="L69">
            <v>0</v>
          </cell>
          <cell r="M69">
            <v>3.4988999999999999</v>
          </cell>
          <cell r="N69">
            <v>3.4988999999999999</v>
          </cell>
          <cell r="O69">
            <v>0</v>
          </cell>
        </row>
        <row r="70">
          <cell r="B70" t="str">
            <v>GAD-5</v>
          </cell>
          <cell r="C70">
            <v>401280</v>
          </cell>
          <cell r="D70">
            <v>270994.59999999998</v>
          </cell>
          <cell r="E70">
            <v>0</v>
          </cell>
          <cell r="F70">
            <v>1621.3330000000001</v>
          </cell>
          <cell r="G70">
            <v>4205.3310000000001</v>
          </cell>
          <cell r="H70">
            <v>124458.736</v>
          </cell>
          <cell r="I70">
            <v>0</v>
          </cell>
          <cell r="J70">
            <v>0</v>
          </cell>
          <cell r="K70">
            <v>46.8</v>
          </cell>
          <cell r="L70">
            <v>0</v>
          </cell>
          <cell r="M70">
            <v>4.5082000000000004</v>
          </cell>
          <cell r="N70">
            <v>4.5082000000000004</v>
          </cell>
          <cell r="O70">
            <v>0</v>
          </cell>
        </row>
        <row r="71">
          <cell r="B71" t="str">
            <v>GAD-6</v>
          </cell>
          <cell r="C71">
            <v>401280</v>
          </cell>
          <cell r="D71">
            <v>272135.44</v>
          </cell>
          <cell r="E71">
            <v>3919.3330000000001</v>
          </cell>
          <cell r="F71">
            <v>0</v>
          </cell>
          <cell r="G71">
            <v>6395.3329999999996</v>
          </cell>
          <cell r="H71">
            <v>118829.894</v>
          </cell>
          <cell r="I71">
            <v>0</v>
          </cell>
          <cell r="J71">
            <v>0</v>
          </cell>
          <cell r="K71">
            <v>46.8</v>
          </cell>
          <cell r="L71">
            <v>3.1930000000000001</v>
          </cell>
          <cell r="M71">
            <v>5.1444000000000001</v>
          </cell>
          <cell r="N71">
            <v>5.1444000000000001</v>
          </cell>
          <cell r="O71">
            <v>1.0206999999999999</v>
          </cell>
        </row>
        <row r="72">
          <cell r="B72" t="str">
            <v>HDN-1</v>
          </cell>
          <cell r="C72">
            <v>1845888</v>
          </cell>
          <cell r="D72">
            <v>0</v>
          </cell>
          <cell r="E72">
            <v>48149.733</v>
          </cell>
          <cell r="F72">
            <v>14922.398999999999</v>
          </cell>
          <cell r="G72">
            <v>31672.532999999999</v>
          </cell>
          <cell r="H72">
            <v>1751143.335</v>
          </cell>
          <cell r="I72">
            <v>0</v>
          </cell>
          <cell r="J72">
            <v>2488.5</v>
          </cell>
          <cell r="K72">
            <v>36721.733</v>
          </cell>
          <cell r="L72">
            <v>2.6760000000000002</v>
          </cell>
          <cell r="M72">
            <v>4.7729999999999997</v>
          </cell>
          <cell r="N72">
            <v>4.7729999999999997</v>
          </cell>
          <cell r="O72">
            <v>2.7259000000000002</v>
          </cell>
        </row>
        <row r="73">
          <cell r="B73" t="str">
            <v>HDN-2</v>
          </cell>
          <cell r="C73">
            <v>2628384</v>
          </cell>
          <cell r="D73">
            <v>0</v>
          </cell>
          <cell r="E73">
            <v>97424.7</v>
          </cell>
          <cell r="F73">
            <v>42601.2</v>
          </cell>
          <cell r="G73">
            <v>43007.298999999999</v>
          </cell>
          <cell r="H73">
            <v>2445350.801</v>
          </cell>
          <cell r="I73">
            <v>37.75</v>
          </cell>
          <cell r="J73">
            <v>0</v>
          </cell>
          <cell r="K73">
            <v>10902.165999999999</v>
          </cell>
          <cell r="L73">
            <v>3.8329</v>
          </cell>
          <cell r="M73">
            <v>3.8132000000000001</v>
          </cell>
          <cell r="N73">
            <v>3.8147000000000002</v>
          </cell>
          <cell r="O73">
            <v>3.8734000000000002</v>
          </cell>
        </row>
        <row r="74">
          <cell r="B74" t="str">
            <v>HRM-1</v>
          </cell>
          <cell r="C74">
            <v>2366975.41</v>
          </cell>
          <cell r="D74">
            <v>80389.322</v>
          </cell>
          <cell r="E74">
            <v>139675.89199999999</v>
          </cell>
          <cell r="F74">
            <v>28173.9</v>
          </cell>
          <cell r="G74">
            <v>59673.667999999998</v>
          </cell>
          <cell r="H74">
            <v>2059046.436</v>
          </cell>
          <cell r="I74">
            <v>0</v>
          </cell>
          <cell r="J74">
            <v>0</v>
          </cell>
          <cell r="K74">
            <v>0</v>
          </cell>
          <cell r="L74">
            <v>6.3525999999999998</v>
          </cell>
          <cell r="M74">
            <v>4.0918000000000001</v>
          </cell>
          <cell r="N74">
            <v>4.0918000000000001</v>
          </cell>
          <cell r="O74">
            <v>6.1845999999999997</v>
          </cell>
        </row>
        <row r="75">
          <cell r="B75" t="str">
            <v>HRM-2</v>
          </cell>
          <cell r="C75">
            <v>2366975.41</v>
          </cell>
          <cell r="D75">
            <v>141814.39499999999</v>
          </cell>
          <cell r="E75">
            <v>122296.067</v>
          </cell>
          <cell r="F75">
            <v>19413.841</v>
          </cell>
          <cell r="G75">
            <v>60437.940999999999</v>
          </cell>
          <cell r="H75">
            <v>2023013.166</v>
          </cell>
          <cell r="I75">
            <v>0</v>
          </cell>
          <cell r="J75">
            <v>0</v>
          </cell>
          <cell r="K75">
            <v>0</v>
          </cell>
          <cell r="L75">
            <v>5.7005999999999997</v>
          </cell>
          <cell r="M75">
            <v>3.7972999999999999</v>
          </cell>
          <cell r="N75">
            <v>3.7972999999999999</v>
          </cell>
          <cell r="O75">
            <v>5.4520999999999997</v>
          </cell>
        </row>
        <row r="76">
          <cell r="B76" t="str">
            <v>HTG-1</v>
          </cell>
          <cell r="C76">
            <v>4464240</v>
          </cell>
          <cell r="D76">
            <v>0</v>
          </cell>
          <cell r="E76">
            <v>127003</v>
          </cell>
          <cell r="F76">
            <v>94703.418000000005</v>
          </cell>
          <cell r="G76">
            <v>308941.24800000002</v>
          </cell>
          <cell r="H76">
            <v>3933592.3339999998</v>
          </cell>
          <cell r="I76">
            <v>66890.482999999993</v>
          </cell>
          <cell r="J76">
            <v>4167.5659999999998</v>
          </cell>
          <cell r="K76">
            <v>98177.865000000005</v>
          </cell>
          <cell r="L76">
            <v>4.7750000000000004</v>
          </cell>
          <cell r="M76">
            <v>11.6662</v>
          </cell>
          <cell r="N76">
            <v>13.208399999999999</v>
          </cell>
          <cell r="O76">
            <v>2.9729000000000001</v>
          </cell>
        </row>
        <row r="77">
          <cell r="B77" t="str">
            <v>HTG-2</v>
          </cell>
          <cell r="C77">
            <v>4514400</v>
          </cell>
          <cell r="D77">
            <v>0</v>
          </cell>
          <cell r="E77">
            <v>205822.5</v>
          </cell>
          <cell r="F77">
            <v>29962.5</v>
          </cell>
          <cell r="G77">
            <v>271650</v>
          </cell>
          <cell r="H77">
            <v>4006965</v>
          </cell>
          <cell r="I77">
            <v>36441.366000000002</v>
          </cell>
          <cell r="J77">
            <v>20002.951000000001</v>
          </cell>
          <cell r="K77">
            <v>90340.913</v>
          </cell>
          <cell r="L77">
            <v>5.7507000000000001</v>
          </cell>
          <cell r="M77">
            <v>9.5612999999999992</v>
          </cell>
          <cell r="N77">
            <v>10.4071</v>
          </cell>
          <cell r="O77">
            <v>4.7644000000000002</v>
          </cell>
        </row>
        <row r="78">
          <cell r="B78" t="str">
            <v>HTR-1</v>
          </cell>
          <cell r="C78">
            <v>4313760</v>
          </cell>
          <cell r="D78">
            <v>0</v>
          </cell>
          <cell r="E78">
            <v>103200</v>
          </cell>
          <cell r="F78">
            <v>61712.165999999997</v>
          </cell>
          <cell r="G78">
            <v>179775.83100000001</v>
          </cell>
          <cell r="H78">
            <v>3969072.003</v>
          </cell>
          <cell r="I78">
            <v>33372.582999999999</v>
          </cell>
          <cell r="J78">
            <v>48914.336000000003</v>
          </cell>
          <cell r="K78">
            <v>91073.202999999994</v>
          </cell>
          <cell r="L78">
            <v>3.3536999999999999</v>
          </cell>
          <cell r="M78">
            <v>9.06</v>
          </cell>
          <cell r="N78">
            <v>9.8526000000000007</v>
          </cell>
          <cell r="O78">
            <v>2.5</v>
          </cell>
        </row>
        <row r="79">
          <cell r="B79" t="str">
            <v>HTR-2</v>
          </cell>
          <cell r="C79">
            <v>4313760</v>
          </cell>
          <cell r="D79">
            <v>0</v>
          </cell>
          <cell r="E79">
            <v>122571.5</v>
          </cell>
          <cell r="F79">
            <v>34729.667999999998</v>
          </cell>
          <cell r="G79">
            <v>212355.49900000001</v>
          </cell>
          <cell r="H79">
            <v>3944103.3330000001</v>
          </cell>
          <cell r="I79">
            <v>19541.016</v>
          </cell>
          <cell r="J79">
            <v>65407.366000000002</v>
          </cell>
          <cell r="K79">
            <v>97618.735000000001</v>
          </cell>
          <cell r="L79">
            <v>3.4946000000000002</v>
          </cell>
          <cell r="M79">
            <v>9.7850999999999999</v>
          </cell>
          <cell r="N79">
            <v>10.251300000000001</v>
          </cell>
          <cell r="O79">
            <v>2.9693000000000001</v>
          </cell>
        </row>
        <row r="80">
          <cell r="B80" t="str">
            <v>HTR-3</v>
          </cell>
          <cell r="C80">
            <v>4614720</v>
          </cell>
          <cell r="D80">
            <v>0</v>
          </cell>
          <cell r="E80">
            <v>198635.66699999999</v>
          </cell>
          <cell r="F80">
            <v>172154.99900000001</v>
          </cell>
          <cell r="G80">
            <v>196948.99900000001</v>
          </cell>
          <cell r="H80">
            <v>4046980.335</v>
          </cell>
          <cell r="I80">
            <v>23668.6</v>
          </cell>
          <cell r="J80">
            <v>59806.498</v>
          </cell>
          <cell r="K80">
            <v>142384.82999999999</v>
          </cell>
          <cell r="L80">
            <v>5.2361000000000004</v>
          </cell>
          <cell r="M80">
            <v>12.9367</v>
          </cell>
          <cell r="N80">
            <v>13.4727</v>
          </cell>
          <cell r="O80">
            <v>4.4981</v>
          </cell>
        </row>
        <row r="81">
          <cell r="B81" t="str">
            <v>JB-1</v>
          </cell>
          <cell r="C81">
            <v>5316960</v>
          </cell>
          <cell r="D81">
            <v>0</v>
          </cell>
          <cell r="E81">
            <v>162930.83300000001</v>
          </cell>
          <cell r="F81">
            <v>82229.501000000004</v>
          </cell>
          <cell r="G81">
            <v>272119.66600000003</v>
          </cell>
          <cell r="H81">
            <v>4799680</v>
          </cell>
          <cell r="I81">
            <v>0</v>
          </cell>
          <cell r="J81">
            <v>2528.6309999999999</v>
          </cell>
          <cell r="K81">
            <v>252148.935</v>
          </cell>
          <cell r="L81">
            <v>3.2831999999999999</v>
          </cell>
          <cell r="M81">
            <v>11.8165</v>
          </cell>
          <cell r="N81">
            <v>11.8165</v>
          </cell>
          <cell r="O81">
            <v>3.2023000000000001</v>
          </cell>
        </row>
        <row r="82">
          <cell r="B82" t="str">
            <v>JB-2</v>
          </cell>
          <cell r="C82">
            <v>5316960</v>
          </cell>
          <cell r="D82">
            <v>14310</v>
          </cell>
          <cell r="E82">
            <v>270556.16700000002</v>
          </cell>
          <cell r="F82">
            <v>85206.334000000003</v>
          </cell>
          <cell r="G82">
            <v>335693.163</v>
          </cell>
          <cell r="H82">
            <v>4611194.3360000001</v>
          </cell>
          <cell r="I82">
            <v>0</v>
          </cell>
          <cell r="J82">
            <v>6454.1130000000003</v>
          </cell>
          <cell r="K82">
            <v>249308.54800000001</v>
          </cell>
          <cell r="L82">
            <v>5.5422000000000002</v>
          </cell>
          <cell r="M82">
            <v>13.446899999999999</v>
          </cell>
          <cell r="N82">
            <v>13.446899999999999</v>
          </cell>
          <cell r="O82">
            <v>5.3174999999999999</v>
          </cell>
        </row>
        <row r="83">
          <cell r="B83" t="str">
            <v>JB-3</v>
          </cell>
          <cell r="C83">
            <v>5316960</v>
          </cell>
          <cell r="D83">
            <v>25440</v>
          </cell>
          <cell r="E83">
            <v>262915.33299999998</v>
          </cell>
          <cell r="F83">
            <v>96751.5</v>
          </cell>
          <cell r="G83">
            <v>261987.829</v>
          </cell>
          <cell r="H83">
            <v>4669865.3380000005</v>
          </cell>
          <cell r="I83">
            <v>627</v>
          </cell>
          <cell r="J83">
            <v>5073.701</v>
          </cell>
          <cell r="K83">
            <v>299393.49300000002</v>
          </cell>
          <cell r="L83">
            <v>5.3426999999999998</v>
          </cell>
          <cell r="M83">
            <v>13.188700000000001</v>
          </cell>
          <cell r="N83">
            <v>13.2011</v>
          </cell>
          <cell r="O83">
            <v>5.1673999999999998</v>
          </cell>
        </row>
        <row r="84">
          <cell r="B84" t="str">
            <v>JB-4</v>
          </cell>
          <cell r="C84">
            <v>5316960</v>
          </cell>
          <cell r="D84">
            <v>0</v>
          </cell>
          <cell r="E84">
            <v>301702.50099999999</v>
          </cell>
          <cell r="F84">
            <v>16191.5</v>
          </cell>
          <cell r="G84">
            <v>359357.66499999998</v>
          </cell>
          <cell r="H84">
            <v>4639708.3339999998</v>
          </cell>
          <cell r="I84">
            <v>867.43299999999999</v>
          </cell>
          <cell r="J84">
            <v>3145.752</v>
          </cell>
          <cell r="K84">
            <v>365207.30699999997</v>
          </cell>
          <cell r="L84">
            <v>6.1231</v>
          </cell>
          <cell r="M84">
            <v>14.832800000000001</v>
          </cell>
          <cell r="N84">
            <v>14.850099999999999</v>
          </cell>
          <cell r="O84">
            <v>5.9297000000000004</v>
          </cell>
        </row>
        <row r="85">
          <cell r="B85" t="str">
            <v>LMT-1</v>
          </cell>
          <cell r="C85">
            <v>140448</v>
          </cell>
          <cell r="D85">
            <v>13776.237999999999</v>
          </cell>
          <cell r="E85">
            <v>5208</v>
          </cell>
          <cell r="F85">
            <v>0</v>
          </cell>
          <cell r="G85">
            <v>199.73400000000001</v>
          </cell>
          <cell r="H85">
            <v>121264.02800000001</v>
          </cell>
          <cell r="I85">
            <v>0</v>
          </cell>
          <cell r="J85">
            <v>0</v>
          </cell>
          <cell r="K85">
            <v>251.1</v>
          </cell>
          <cell r="L85">
            <v>4.1178999999999997</v>
          </cell>
          <cell r="M85">
            <v>0.37119999999999997</v>
          </cell>
          <cell r="N85">
            <v>0.37119999999999997</v>
          </cell>
          <cell r="O85">
            <v>3.875</v>
          </cell>
        </row>
        <row r="86">
          <cell r="B86" t="str">
            <v>LS-1</v>
          </cell>
          <cell r="C86">
            <v>355736.946</v>
          </cell>
          <cell r="D86">
            <v>67605.83</v>
          </cell>
          <cell r="E86">
            <v>11676.200999999999</v>
          </cell>
          <cell r="F86">
            <v>0</v>
          </cell>
          <cell r="G86">
            <v>4932.4979999999996</v>
          </cell>
          <cell r="H86">
            <v>271522.41700000002</v>
          </cell>
          <cell r="I86">
            <v>107.63</v>
          </cell>
          <cell r="J86">
            <v>0</v>
          </cell>
          <cell r="K86">
            <v>0</v>
          </cell>
          <cell r="L86">
            <v>4.1609999999999996</v>
          </cell>
          <cell r="M86">
            <v>1.7842</v>
          </cell>
          <cell r="N86">
            <v>1.8230999999999999</v>
          </cell>
          <cell r="O86">
            <v>0.7036</v>
          </cell>
        </row>
        <row r="87">
          <cell r="B87" t="str">
            <v>LS-2</v>
          </cell>
          <cell r="C87">
            <v>355736.946</v>
          </cell>
          <cell r="D87">
            <v>52947.713000000003</v>
          </cell>
          <cell r="E87">
            <v>11676.200999999999</v>
          </cell>
          <cell r="F87">
            <v>7737.55</v>
          </cell>
          <cell r="G87">
            <v>7073.8090000000002</v>
          </cell>
          <cell r="H87">
            <v>276301.67300000001</v>
          </cell>
          <cell r="I87">
            <v>0</v>
          </cell>
          <cell r="J87">
            <v>107.63</v>
          </cell>
          <cell r="K87">
            <v>0</v>
          </cell>
          <cell r="L87">
            <v>4.0545</v>
          </cell>
          <cell r="M87">
            <v>5.1247999999999996</v>
          </cell>
          <cell r="N87">
            <v>5.1247999999999996</v>
          </cell>
          <cell r="O87">
            <v>0.7036</v>
          </cell>
        </row>
        <row r="88">
          <cell r="B88" t="str">
            <v>LS-3</v>
          </cell>
          <cell r="C88">
            <v>464400</v>
          </cell>
          <cell r="D88">
            <v>60532.2</v>
          </cell>
          <cell r="E88">
            <v>18172.5</v>
          </cell>
          <cell r="F88">
            <v>0</v>
          </cell>
          <cell r="G88">
            <v>8692.5</v>
          </cell>
          <cell r="H88">
            <v>377002.8</v>
          </cell>
          <cell r="I88">
            <v>0</v>
          </cell>
          <cell r="J88">
            <v>159.5</v>
          </cell>
          <cell r="K88">
            <v>396.16699999999997</v>
          </cell>
          <cell r="L88">
            <v>4.5986000000000002</v>
          </cell>
          <cell r="M88">
            <v>2.3978000000000002</v>
          </cell>
          <cell r="N88">
            <v>2.3978000000000002</v>
          </cell>
          <cell r="O88">
            <v>0.84130000000000005</v>
          </cell>
        </row>
        <row r="89">
          <cell r="B89" t="str">
            <v>NTN-1</v>
          </cell>
          <cell r="C89">
            <v>1605120</v>
          </cell>
          <cell r="D89">
            <v>0</v>
          </cell>
          <cell r="E89">
            <v>38357.334000000003</v>
          </cell>
          <cell r="F89">
            <v>61168.000999999997</v>
          </cell>
          <cell r="G89">
            <v>9911.9989999999998</v>
          </cell>
          <cell r="H89">
            <v>1495682.666</v>
          </cell>
          <cell r="I89">
            <v>2204.3330000000001</v>
          </cell>
          <cell r="J89">
            <v>8280.3649999999998</v>
          </cell>
          <cell r="K89">
            <v>63511.517</v>
          </cell>
          <cell r="L89">
            <v>2.6440999999999999</v>
          </cell>
          <cell r="M89">
            <v>9.1189</v>
          </cell>
          <cell r="N89">
            <v>9.2596000000000007</v>
          </cell>
          <cell r="O89">
            <v>2.4971999999999999</v>
          </cell>
        </row>
        <row r="90">
          <cell r="B90" t="str">
            <v>NTN-2</v>
          </cell>
          <cell r="C90">
            <v>2106720</v>
          </cell>
          <cell r="D90">
            <v>0</v>
          </cell>
          <cell r="E90">
            <v>82180</v>
          </cell>
          <cell r="F90">
            <v>42959</v>
          </cell>
          <cell r="G90">
            <v>29459.5</v>
          </cell>
          <cell r="H90">
            <v>1952121.5</v>
          </cell>
          <cell r="I90">
            <v>5558.8180000000002</v>
          </cell>
          <cell r="J90">
            <v>10678.384</v>
          </cell>
          <cell r="K90">
            <v>73238.880000000005</v>
          </cell>
          <cell r="L90">
            <v>4.3129999999999997</v>
          </cell>
          <cell r="M90">
            <v>7.7220000000000004</v>
          </cell>
          <cell r="N90">
            <v>7.9965999999999999</v>
          </cell>
          <cell r="O90">
            <v>4.0763999999999996</v>
          </cell>
        </row>
        <row r="91">
          <cell r="B91" t="str">
            <v>NTN-3</v>
          </cell>
          <cell r="C91">
            <v>3310560</v>
          </cell>
          <cell r="D91">
            <v>0</v>
          </cell>
          <cell r="E91">
            <v>62881.5</v>
          </cell>
          <cell r="F91">
            <v>192005</v>
          </cell>
          <cell r="G91">
            <v>90244</v>
          </cell>
          <cell r="H91">
            <v>2965429.5</v>
          </cell>
          <cell r="I91">
            <v>8208.8009999999995</v>
          </cell>
          <cell r="J91">
            <v>30111.460999999999</v>
          </cell>
          <cell r="K91">
            <v>89864.701000000001</v>
          </cell>
          <cell r="L91">
            <v>2.3475000000000001</v>
          </cell>
          <cell r="M91">
            <v>12.385</v>
          </cell>
          <cell r="N91">
            <v>12.6378</v>
          </cell>
          <cell r="O91">
            <v>1.9849000000000001</v>
          </cell>
        </row>
        <row r="92">
          <cell r="B92" t="str">
            <v>WV-1</v>
          </cell>
          <cell r="C92">
            <v>392640</v>
          </cell>
          <cell r="D92">
            <v>232068.24</v>
          </cell>
          <cell r="E92">
            <v>36</v>
          </cell>
          <cell r="F92">
            <v>0</v>
          </cell>
          <cell r="G92">
            <v>5348.6660000000002</v>
          </cell>
          <cell r="H92">
            <v>155187.09400000001</v>
          </cell>
          <cell r="I92">
            <v>0</v>
          </cell>
          <cell r="J92">
            <v>0</v>
          </cell>
          <cell r="K92">
            <v>0</v>
          </cell>
          <cell r="L92">
            <v>2.3199999999999998E-2</v>
          </cell>
          <cell r="M92">
            <v>3.3317999999999999</v>
          </cell>
          <cell r="N92">
            <v>3.3317999999999999</v>
          </cell>
          <cell r="O92">
            <v>9.4000000000000004E-3</v>
          </cell>
        </row>
        <row r="93">
          <cell r="B93" t="str">
            <v>WV-2</v>
          </cell>
          <cell r="C93">
            <v>392640</v>
          </cell>
          <cell r="D93">
            <v>240236.6</v>
          </cell>
          <cell r="E93">
            <v>586.66700000000003</v>
          </cell>
          <cell r="F93">
            <v>0</v>
          </cell>
          <cell r="G93">
            <v>2287.3339999999998</v>
          </cell>
          <cell r="H93">
            <v>149529.399</v>
          </cell>
          <cell r="I93">
            <v>0</v>
          </cell>
          <cell r="J93">
            <v>0</v>
          </cell>
          <cell r="K93">
            <v>0</v>
          </cell>
          <cell r="L93">
            <v>0.39079999999999998</v>
          </cell>
          <cell r="M93">
            <v>1.5065999999999999</v>
          </cell>
          <cell r="N93">
            <v>1.5065999999999999</v>
          </cell>
          <cell r="O93">
            <v>0.15279999999999999</v>
          </cell>
        </row>
        <row r="94">
          <cell r="B94" t="str">
            <v>WV-3</v>
          </cell>
          <cell r="C94">
            <v>392640</v>
          </cell>
          <cell r="D94">
            <v>234018.96</v>
          </cell>
          <cell r="E94">
            <v>640</v>
          </cell>
          <cell r="F94">
            <v>0</v>
          </cell>
          <cell r="G94">
            <v>2274.6660000000002</v>
          </cell>
          <cell r="H94">
            <v>155706.37400000001</v>
          </cell>
          <cell r="I94">
            <v>0</v>
          </cell>
          <cell r="J94">
            <v>0</v>
          </cell>
          <cell r="K94">
            <v>0</v>
          </cell>
          <cell r="L94">
            <v>0.4093</v>
          </cell>
          <cell r="M94">
            <v>1.4398</v>
          </cell>
          <cell r="N94">
            <v>1.4398</v>
          </cell>
          <cell r="O94">
            <v>0.16669999999999999</v>
          </cell>
        </row>
        <row r="95">
          <cell r="B95" t="str">
            <v>WV-4</v>
          </cell>
          <cell r="C95">
            <v>392640</v>
          </cell>
          <cell r="D95">
            <v>239741.84</v>
          </cell>
          <cell r="E95">
            <v>1353.3330000000001</v>
          </cell>
          <cell r="F95">
            <v>0</v>
          </cell>
          <cell r="G95">
            <v>1370.6659999999999</v>
          </cell>
          <cell r="H95">
            <v>150174.16099999999</v>
          </cell>
          <cell r="I95">
            <v>0</v>
          </cell>
          <cell r="J95">
            <v>0</v>
          </cell>
          <cell r="K95">
            <v>198.434</v>
          </cell>
          <cell r="L95">
            <v>0.8931</v>
          </cell>
          <cell r="M95">
            <v>1.0354000000000001</v>
          </cell>
          <cell r="N95">
            <v>1.0354000000000001</v>
          </cell>
          <cell r="O95">
            <v>0.35239999999999999</v>
          </cell>
        </row>
        <row r="96">
          <cell r="B96" t="str">
            <v>WV-5</v>
          </cell>
          <cell r="C96">
            <v>392640</v>
          </cell>
          <cell r="D96">
            <v>238433</v>
          </cell>
          <cell r="E96">
            <v>7716.6660000000002</v>
          </cell>
          <cell r="F96">
            <v>0</v>
          </cell>
          <cell r="G96">
            <v>2577.3359999999998</v>
          </cell>
          <cell r="H96">
            <v>143912.99799999999</v>
          </cell>
          <cell r="I96">
            <v>0</v>
          </cell>
          <cell r="J96">
            <v>0</v>
          </cell>
          <cell r="K96">
            <v>0</v>
          </cell>
          <cell r="L96">
            <v>5.0891999999999999</v>
          </cell>
          <cell r="M96">
            <v>1.7594000000000001</v>
          </cell>
          <cell r="N96">
            <v>1.7594000000000001</v>
          </cell>
          <cell r="O96">
            <v>2.0095000000000001</v>
          </cell>
        </row>
        <row r="97">
          <cell r="B97" t="str">
            <v>WYO-1</v>
          </cell>
          <cell r="C97">
            <v>3360720</v>
          </cell>
          <cell r="D97">
            <v>0</v>
          </cell>
          <cell r="E97">
            <v>131839.25</v>
          </cell>
          <cell r="F97">
            <v>122029.336</v>
          </cell>
          <cell r="G97">
            <v>54549.165000000001</v>
          </cell>
          <cell r="H97">
            <v>3052302.2489999998</v>
          </cell>
          <cell r="I97">
            <v>2458.0169999999998</v>
          </cell>
          <cell r="J97">
            <v>2995.6669999999999</v>
          </cell>
          <cell r="K97">
            <v>32376.564999999999</v>
          </cell>
          <cell r="L97">
            <v>4.2176999999999998</v>
          </cell>
          <cell r="M97">
            <v>6.5641999999999996</v>
          </cell>
          <cell r="N97">
            <v>6.6402999999999999</v>
          </cell>
          <cell r="O97">
            <v>4.0994999999999999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FuelAllocation"/>
      <sheetName val="EIM"/>
      <sheetName val="STF DA-RT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Thermal Gen by Unit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GRID Ready Reserve (MWH)"/>
      <sheetName val="GRID Spinning Reserve (MWH)"/>
      <sheetName val="Integration"/>
      <sheetName val="on off peak hours"/>
      <sheetName val="MacroBuilder"/>
    </sheetNames>
    <sheetDataSet>
      <sheetData sheetId="0"/>
      <sheetData sheetId="1">
        <row r="1">
          <cell r="A1" t="str">
            <v>PacifiCorp</v>
          </cell>
        </row>
        <row r="3">
          <cell r="F3">
            <v>42736</v>
          </cell>
          <cell r="G3">
            <v>42767</v>
          </cell>
          <cell r="H3">
            <v>42795</v>
          </cell>
          <cell r="I3">
            <v>42826</v>
          </cell>
          <cell r="J3">
            <v>42856</v>
          </cell>
          <cell r="K3">
            <v>42887</v>
          </cell>
          <cell r="L3">
            <v>42917</v>
          </cell>
          <cell r="M3">
            <v>42948</v>
          </cell>
          <cell r="N3">
            <v>42979</v>
          </cell>
          <cell r="O3">
            <v>43009</v>
          </cell>
          <cell r="P3">
            <v>43040</v>
          </cell>
          <cell r="Q3">
            <v>43070</v>
          </cell>
        </row>
        <row r="277">
          <cell r="J277" t="str">
            <v>MWh</v>
          </cell>
        </row>
        <row r="280">
          <cell r="C280" t="str">
            <v>DSM Cool Keeper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C281" t="str">
            <v>DSM (Irrigation)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C282" t="str">
            <v>Kennecott Generation Adjustment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C283" t="str">
            <v>MagCorp Buythrough</v>
          </cell>
          <cell r="E283">
            <v>-41138.942379999993</v>
          </cell>
          <cell r="F283">
            <v>-7711.8419999999996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-6479.8723600000003</v>
          </cell>
          <cell r="L283">
            <v>-5894.5586999999996</v>
          </cell>
          <cell r="M283">
            <v>-7689.8203199999998</v>
          </cell>
          <cell r="N283">
            <v>-5041.99</v>
          </cell>
          <cell r="O283">
            <v>0</v>
          </cell>
          <cell r="P283">
            <v>0</v>
          </cell>
          <cell r="Q283">
            <v>-8320.8590000000004</v>
          </cell>
        </row>
        <row r="284">
          <cell r="C284" t="str">
            <v>Monsanto Buythrough</v>
          </cell>
          <cell r="E284">
            <v>-39939.97032</v>
          </cell>
          <cell r="F284">
            <v>-290.61919999999998</v>
          </cell>
          <cell r="G284">
            <v>-4145.4443520000004</v>
          </cell>
          <cell r="H284">
            <v>-624.83127839999997</v>
          </cell>
          <cell r="I284">
            <v>-836.07236</v>
          </cell>
          <cell r="J284">
            <v>-435.9288128</v>
          </cell>
          <cell r="K284">
            <v>-1641.9985088000001</v>
          </cell>
          <cell r="L284">
            <v>-5448.0255999999999</v>
          </cell>
          <cell r="M284">
            <v>-4631.4724319999996</v>
          </cell>
          <cell r="N284">
            <v>-2144.2923999999998</v>
          </cell>
          <cell r="O284">
            <v>-3063.646976</v>
          </cell>
          <cell r="P284">
            <v>-7841.5132000000003</v>
          </cell>
          <cell r="Q284">
            <v>-8836.1252000000004</v>
          </cell>
        </row>
        <row r="290">
          <cell r="E290">
            <v>-81078.912700000015</v>
          </cell>
          <cell r="F290">
            <v>-8002.4611999999997</v>
          </cell>
          <cell r="G290">
            <v>-4145.4443520000004</v>
          </cell>
          <cell r="H290">
            <v>-624.83127839999997</v>
          </cell>
          <cell r="I290">
            <v>-836.07236</v>
          </cell>
          <cell r="J290">
            <v>-435.9288128</v>
          </cell>
          <cell r="K290">
            <v>-8121.8708688000006</v>
          </cell>
          <cell r="L290">
            <v>-11342.584299999999</v>
          </cell>
          <cell r="M290">
            <v>-12321.292751999999</v>
          </cell>
          <cell r="N290">
            <v>-7186.2824000000001</v>
          </cell>
          <cell r="O290">
            <v>-3063.646976</v>
          </cell>
          <cell r="P290">
            <v>-7841.5132000000003</v>
          </cell>
          <cell r="Q290">
            <v>-17156.984199999999</v>
          </cell>
        </row>
        <row r="292">
          <cell r="C292" t="str">
            <v>System Load</v>
          </cell>
          <cell r="E292">
            <v>60642151.487999991</v>
          </cell>
          <cell r="F292">
            <v>5387529.8229999999</v>
          </cell>
          <cell r="G292">
            <v>4757868.2739999993</v>
          </cell>
          <cell r="H292">
            <v>4937115.51</v>
          </cell>
          <cell r="I292">
            <v>4602871.5329999998</v>
          </cell>
          <cell r="J292">
            <v>4851270.1499999994</v>
          </cell>
          <cell r="K292">
            <v>4957339.7190000005</v>
          </cell>
          <cell r="L292">
            <v>5725850.3419999992</v>
          </cell>
          <cell r="M292">
            <v>5553768.9440000001</v>
          </cell>
          <cell r="N292">
            <v>4845257.5149999997</v>
          </cell>
          <cell r="O292">
            <v>4735229.04</v>
          </cell>
          <cell r="P292">
            <v>4881143.5180000002</v>
          </cell>
          <cell r="Q292">
            <v>5406907.120000001</v>
          </cell>
        </row>
        <row r="293">
          <cell r="E293">
            <v>60561072.575300001</v>
          </cell>
          <cell r="F293">
            <v>5379527.3618000001</v>
          </cell>
          <cell r="G293">
            <v>4753722.8296479993</v>
          </cell>
          <cell r="H293">
            <v>4936490.6787216002</v>
          </cell>
          <cell r="I293">
            <v>4602035.4606400002</v>
          </cell>
          <cell r="J293">
            <v>4850834.2211871995</v>
          </cell>
          <cell r="K293">
            <v>4949217.8481312003</v>
          </cell>
          <cell r="L293">
            <v>5714507.757699999</v>
          </cell>
          <cell r="M293">
            <v>5541447.6512480006</v>
          </cell>
          <cell r="N293">
            <v>4838071.2325999998</v>
          </cell>
          <cell r="O293">
            <v>4732165.3930240003</v>
          </cell>
          <cell r="P293">
            <v>4873302.0048000002</v>
          </cell>
          <cell r="Q293">
            <v>5389750.1358000012</v>
          </cell>
        </row>
        <row r="297">
          <cell r="C297" t="str">
            <v>Black Hills</v>
          </cell>
          <cell r="E297">
            <v>247908.46</v>
          </cell>
          <cell r="F297">
            <v>30982.52</v>
          </cell>
          <cell r="G297">
            <v>18006.3</v>
          </cell>
          <cell r="H297">
            <v>17671.789999999997</v>
          </cell>
          <cell r="I297">
            <v>2242.64</v>
          </cell>
          <cell r="J297">
            <v>3398.13</v>
          </cell>
          <cell r="K297">
            <v>3757.83</v>
          </cell>
          <cell r="L297">
            <v>22581.68</v>
          </cell>
          <cell r="M297">
            <v>30451.02</v>
          </cell>
          <cell r="N297">
            <v>27915.47</v>
          </cell>
          <cell r="O297">
            <v>30593.56</v>
          </cell>
          <cell r="P297">
            <v>29972.78</v>
          </cell>
          <cell r="Q297">
            <v>30334.739999999998</v>
          </cell>
        </row>
        <row r="298">
          <cell r="C298" t="str">
            <v>BPA Wind</v>
          </cell>
          <cell r="E298">
            <v>38541.585298899001</v>
          </cell>
          <cell r="F298">
            <v>4908.5575649210004</v>
          </cell>
          <cell r="G298">
            <v>3675.2911988139999</v>
          </cell>
          <cell r="H298">
            <v>3980.1102028700002</v>
          </cell>
          <cell r="I298">
            <v>2982.050596136</v>
          </cell>
          <cell r="J298">
            <v>3261.1404563400001</v>
          </cell>
          <cell r="K298">
            <v>2101.7647249349998</v>
          </cell>
          <cell r="L298">
            <v>1784.4434926250001</v>
          </cell>
          <cell r="M298">
            <v>1564.5522552719999</v>
          </cell>
          <cell r="N298">
            <v>2269.4721062799999</v>
          </cell>
          <cell r="O298">
            <v>2987.6559905720001</v>
          </cell>
          <cell r="P298">
            <v>4100.9773360620002</v>
          </cell>
          <cell r="Q298">
            <v>4925.5693740719998</v>
          </cell>
        </row>
        <row r="299">
          <cell r="C299" t="str">
            <v>East Area Sales (WCA Sale)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C300" t="str">
            <v>Hurricane Sale</v>
          </cell>
          <cell r="E300">
            <v>107.99999472000002</v>
          </cell>
          <cell r="F300">
            <v>13.499999040000001</v>
          </cell>
          <cell r="G300">
            <v>13.499999519999999</v>
          </cell>
          <cell r="H300">
            <v>13.499999040000001</v>
          </cell>
          <cell r="I300">
            <v>13.5</v>
          </cell>
          <cell r="J300">
            <v>13.499999040000001</v>
          </cell>
          <cell r="K300">
            <v>13.5</v>
          </cell>
          <cell r="L300">
            <v>13.499999040000001</v>
          </cell>
          <cell r="M300">
            <v>13.499999040000001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C301" t="str">
            <v>LADWP (IPP Layoff)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C302" t="str">
            <v>Leaning Juniper Revenue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C303" t="str">
            <v>SMUD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C304" t="str">
            <v>UMPA II s45631</v>
          </cell>
          <cell r="E304">
            <v>79277.5</v>
          </cell>
          <cell r="F304">
            <v>13937.5</v>
          </cell>
          <cell r="G304">
            <v>12587.5</v>
          </cell>
          <cell r="H304">
            <v>12225</v>
          </cell>
          <cell r="I304">
            <v>8750</v>
          </cell>
          <cell r="J304">
            <v>13937.5</v>
          </cell>
          <cell r="K304">
            <v>17840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6">
          <cell r="E306">
            <v>365835.54529361904</v>
          </cell>
          <cell r="F306">
            <v>49842.077563961</v>
          </cell>
          <cell r="G306">
            <v>34282.591198334005</v>
          </cell>
          <cell r="H306">
            <v>33890.400201910001</v>
          </cell>
          <cell r="I306">
            <v>13988.190596135999</v>
          </cell>
          <cell r="J306">
            <v>20610.270455379999</v>
          </cell>
          <cell r="K306">
            <v>23713.094724934999</v>
          </cell>
          <cell r="L306">
            <v>24379.623491664999</v>
          </cell>
          <cell r="M306">
            <v>32029.072254311999</v>
          </cell>
          <cell r="N306">
            <v>30184.942106280003</v>
          </cell>
          <cell r="O306">
            <v>33581.215990572004</v>
          </cell>
          <cell r="P306">
            <v>34073.757336062001</v>
          </cell>
          <cell r="Q306">
            <v>35260.309374072</v>
          </cell>
        </row>
        <row r="309">
          <cell r="C309" t="str">
            <v>COB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C310" t="str">
            <v>Colorado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C311" t="str">
            <v>Four Corners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C312" t="str">
            <v>Idaho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</row>
        <row r="313">
          <cell r="C313" t="str">
            <v>Mead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C314" t="str">
            <v>Mid Columbia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C315" t="str">
            <v>Mona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C316" t="str">
            <v>NOB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C317" t="str">
            <v>Palo Verde</v>
          </cell>
          <cell r="E317">
            <v>60800</v>
          </cell>
          <cell r="F317">
            <v>20000</v>
          </cell>
          <cell r="G317">
            <v>19200</v>
          </cell>
          <cell r="H317">
            <v>21600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C318" t="str">
            <v>SP15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C319" t="str">
            <v>Utah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C320" t="str">
            <v>Washington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C321" t="str">
            <v>West Main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C322" t="str">
            <v>Wyoming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</row>
        <row r="324">
          <cell r="C324" t="str">
            <v>STF Trading Margin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C325" t="str">
            <v>STF Index Trades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7">
          <cell r="E327">
            <v>60800</v>
          </cell>
          <cell r="F327">
            <v>20000</v>
          </cell>
          <cell r="G327">
            <v>19200</v>
          </cell>
          <cell r="H327">
            <v>21600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30">
          <cell r="C330" t="str">
            <v>COB</v>
          </cell>
          <cell r="E330">
            <v>943599.05114813603</v>
          </cell>
          <cell r="F330">
            <v>124310.03125420002</v>
          </cell>
          <cell r="G330">
            <v>114888.12283169999</v>
          </cell>
          <cell r="H330">
            <v>128015.70695570001</v>
          </cell>
          <cell r="I330">
            <v>28250.853372999998</v>
          </cell>
          <cell r="J330">
            <v>5635.073339999999</v>
          </cell>
          <cell r="K330">
            <v>17768.198961000009</v>
          </cell>
          <cell r="L330">
            <v>24288.025427269982</v>
          </cell>
          <cell r="M330">
            <v>92660.437577745004</v>
          </cell>
          <cell r="N330">
            <v>133000.02411201003</v>
          </cell>
          <cell r="O330">
            <v>102045.82944399999</v>
          </cell>
          <cell r="P330">
            <v>89200.725800510991</v>
          </cell>
          <cell r="Q330">
            <v>83536.022070999999</v>
          </cell>
        </row>
        <row r="331">
          <cell r="C331" t="str">
            <v>Four Corners</v>
          </cell>
          <cell r="E331">
            <v>2502400.4415494502</v>
          </cell>
          <cell r="F331">
            <v>200291.55540380013</v>
          </cell>
          <cell r="G331">
            <v>173087.59091169998</v>
          </cell>
          <cell r="H331">
            <v>242272.60003499998</v>
          </cell>
          <cell r="I331">
            <v>115533.32566600002</v>
          </cell>
          <cell r="J331">
            <v>156370.10701800004</v>
          </cell>
          <cell r="K331">
            <v>79563.552056799963</v>
          </cell>
          <cell r="L331">
            <v>194198.41738310028</v>
          </cell>
          <cell r="M331">
            <v>312152.54504800006</v>
          </cell>
          <cell r="N331">
            <v>294320.03653799969</v>
          </cell>
          <cell r="O331">
            <v>273226.37804670015</v>
          </cell>
          <cell r="P331">
            <v>226775.71321620009</v>
          </cell>
          <cell r="Q331">
            <v>234608.62022614997</v>
          </cell>
        </row>
        <row r="332">
          <cell r="C332" t="str">
            <v>Mead</v>
          </cell>
          <cell r="E332">
            <v>1031004.6484332973</v>
          </cell>
          <cell r="F332">
            <v>105930.11286199949</v>
          </cell>
          <cell r="G332">
            <v>35108.95869900001</v>
          </cell>
          <cell r="H332">
            <v>68483.578718099874</v>
          </cell>
          <cell r="I332">
            <v>73215.374527000007</v>
          </cell>
          <cell r="J332">
            <v>68270.148463000005</v>
          </cell>
          <cell r="K332">
            <v>74642.932395299867</v>
          </cell>
          <cell r="L332">
            <v>79003.578156700009</v>
          </cell>
          <cell r="M332">
            <v>92731.628749899915</v>
          </cell>
          <cell r="N332">
            <v>110388.32312899939</v>
          </cell>
          <cell r="O332">
            <v>100226.50859699976</v>
          </cell>
          <cell r="P332">
            <v>107670.16892829952</v>
          </cell>
          <cell r="Q332">
            <v>115333.33520799936</v>
          </cell>
        </row>
        <row r="333">
          <cell r="C333" t="str">
            <v>Mid Columbia</v>
          </cell>
          <cell r="E333">
            <v>1260970.0383852101</v>
          </cell>
          <cell r="F333">
            <v>95824.638104699989</v>
          </cell>
          <cell r="G333">
            <v>13338.889923699999</v>
          </cell>
          <cell r="H333">
            <v>114093.36155516001</v>
          </cell>
          <cell r="I333">
            <v>132129.48771709995</v>
          </cell>
          <cell r="J333">
            <v>186736.22075589001</v>
          </cell>
          <cell r="K333">
            <v>66955.969075200002</v>
          </cell>
          <cell r="L333">
            <v>125257.72130570003</v>
          </cell>
          <cell r="M333">
            <v>111054.94951790996</v>
          </cell>
          <cell r="N333">
            <v>134145.31196310004</v>
          </cell>
          <cell r="O333">
            <v>141979.34996130003</v>
          </cell>
          <cell r="P333">
            <v>71132.468821949995</v>
          </cell>
          <cell r="Q333">
            <v>68321.669683499989</v>
          </cell>
        </row>
        <row r="334">
          <cell r="C334" t="str">
            <v>Mona</v>
          </cell>
          <cell r="E334">
            <v>910827.50881396991</v>
          </cell>
          <cell r="F334">
            <v>75897.996019999991</v>
          </cell>
          <cell r="G334">
            <v>63136.828350700001</v>
          </cell>
          <cell r="H334">
            <v>40161.0478429</v>
          </cell>
          <cell r="I334">
            <v>82231.020482360007</v>
          </cell>
          <cell r="J334">
            <v>111290.1033839999</v>
          </cell>
          <cell r="K334">
            <v>61755.589639999991</v>
          </cell>
          <cell r="L334">
            <v>50878.996542699999</v>
          </cell>
          <cell r="M334">
            <v>55367.9235653</v>
          </cell>
          <cell r="N334">
            <v>125671.72304000001</v>
          </cell>
          <cell r="O334">
            <v>64532.625039210005</v>
          </cell>
          <cell r="P334">
            <v>102985.19889189997</v>
          </cell>
          <cell r="Q334">
            <v>76918.456014899988</v>
          </cell>
        </row>
        <row r="335">
          <cell r="C335" t="str">
            <v>NOB</v>
          </cell>
          <cell r="E335">
            <v>95726.539689500001</v>
          </cell>
          <cell r="F335">
            <v>0</v>
          </cell>
          <cell r="G335">
            <v>2957.7608257000006</v>
          </cell>
          <cell r="H335">
            <v>400</v>
          </cell>
          <cell r="I335">
            <v>8800</v>
          </cell>
          <cell r="J335">
            <v>10936.008066</v>
          </cell>
          <cell r="K335">
            <v>22482.061946000002</v>
          </cell>
          <cell r="L335">
            <v>32679.477788799999</v>
          </cell>
          <cell r="M335">
            <v>5113.0848980000001</v>
          </cell>
          <cell r="N335">
            <v>356.25827000000004</v>
          </cell>
          <cell r="O335">
            <v>0</v>
          </cell>
          <cell r="P335">
            <v>1450</v>
          </cell>
          <cell r="Q335">
            <v>10551.887895</v>
          </cell>
        </row>
        <row r="336">
          <cell r="C336" t="str">
            <v>Palo Verde</v>
          </cell>
          <cell r="E336">
            <v>4021311.1304180133</v>
          </cell>
          <cell r="F336">
            <v>363191.67864000169</v>
          </cell>
          <cell r="G336">
            <v>325001.82338000205</v>
          </cell>
          <cell r="H336">
            <v>359051.98508800194</v>
          </cell>
          <cell r="I336">
            <v>328807.67282000073</v>
          </cell>
          <cell r="J336">
            <v>276390.64480999974</v>
          </cell>
          <cell r="K336">
            <v>329530.14178999991</v>
          </cell>
          <cell r="L336">
            <v>345464.7166100007</v>
          </cell>
          <cell r="M336">
            <v>282727.70988000045</v>
          </cell>
          <cell r="N336">
            <v>309880.87960000057</v>
          </cell>
          <cell r="O336">
            <v>371311.40602000226</v>
          </cell>
          <cell r="P336">
            <v>369135.07341000217</v>
          </cell>
          <cell r="Q336">
            <v>360817.39837000082</v>
          </cell>
        </row>
        <row r="337">
          <cell r="C337" t="str">
            <v>EIM Exports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</row>
        <row r="338">
          <cell r="C338" t="str">
            <v>Trapped Energy</v>
          </cell>
          <cell r="E338">
            <v>2541.249613</v>
          </cell>
          <cell r="F338">
            <v>328.78570000000002</v>
          </cell>
          <cell r="G338">
            <v>28.854835999999999</v>
          </cell>
          <cell r="H338">
            <v>0</v>
          </cell>
          <cell r="I338">
            <v>0</v>
          </cell>
          <cell r="J338">
            <v>264.613</v>
          </cell>
          <cell r="K338">
            <v>5.3318250000000003</v>
          </cell>
          <cell r="L338">
            <v>0</v>
          </cell>
          <cell r="M338">
            <v>0</v>
          </cell>
          <cell r="N338">
            <v>0</v>
          </cell>
          <cell r="O338">
            <v>236.14374000000001</v>
          </cell>
          <cell r="P338">
            <v>11.340812</v>
          </cell>
          <cell r="Q338">
            <v>1666.1796999999999</v>
          </cell>
        </row>
        <row r="340">
          <cell r="E340">
            <v>10768380.608050575</v>
          </cell>
          <cell r="F340">
            <v>965774.79798470123</v>
          </cell>
          <cell r="G340">
            <v>727548.82975850208</v>
          </cell>
          <cell r="H340">
            <v>952478.28019486181</v>
          </cell>
          <cell r="I340">
            <v>768967.73458546074</v>
          </cell>
          <cell r="J340">
            <v>815892.91883688967</v>
          </cell>
          <cell r="K340">
            <v>652703.77768929978</v>
          </cell>
          <cell r="L340">
            <v>851770.93321427098</v>
          </cell>
          <cell r="M340">
            <v>951808.27923685533</v>
          </cell>
          <cell r="N340">
            <v>1107762.5566521096</v>
          </cell>
          <cell r="O340">
            <v>1053558.240848212</v>
          </cell>
          <cell r="P340">
            <v>968360.68988086272</v>
          </cell>
          <cell r="Q340">
            <v>951753.5691685502</v>
          </cell>
        </row>
        <row r="342">
          <cell r="E342">
            <v>11195016.153344195</v>
          </cell>
          <cell r="F342">
            <v>1035616.8755486623</v>
          </cell>
          <cell r="G342">
            <v>781031.42095683608</v>
          </cell>
          <cell r="H342">
            <v>1007968.6803967718</v>
          </cell>
          <cell r="I342">
            <v>782955.92518159677</v>
          </cell>
          <cell r="J342">
            <v>836503.18929226964</v>
          </cell>
          <cell r="K342">
            <v>676416.87241423479</v>
          </cell>
          <cell r="L342">
            <v>876150.55670593597</v>
          </cell>
          <cell r="M342">
            <v>983837.35149116733</v>
          </cell>
          <cell r="N342">
            <v>1137947.4987583896</v>
          </cell>
          <cell r="O342">
            <v>1087139.456838784</v>
          </cell>
          <cell r="P342">
            <v>1002434.4472169247</v>
          </cell>
          <cell r="Q342">
            <v>987013.8785426222</v>
          </cell>
        </row>
        <row r="343">
          <cell r="E343" t="str">
            <v>=</v>
          </cell>
          <cell r="F343" t="str">
            <v>=</v>
          </cell>
          <cell r="G343" t="str">
            <v>=</v>
          </cell>
          <cell r="H343" t="str">
            <v>=</v>
          </cell>
          <cell r="I343" t="str">
            <v>=</v>
          </cell>
          <cell r="J343" t="str">
            <v>=</v>
          </cell>
          <cell r="K343" t="str">
            <v>=</v>
          </cell>
          <cell r="L343" t="str">
            <v>=</v>
          </cell>
          <cell r="M343" t="str">
            <v>=</v>
          </cell>
          <cell r="N343" t="str">
            <v>=</v>
          </cell>
          <cell r="O343" t="str">
            <v>=</v>
          </cell>
          <cell r="P343" t="str">
            <v>=</v>
          </cell>
          <cell r="Q343" t="str">
            <v>=</v>
          </cell>
        </row>
        <row r="344">
          <cell r="E344">
            <v>71756088.728644192</v>
          </cell>
          <cell r="F344">
            <v>6415144.2373486627</v>
          </cell>
          <cell r="G344">
            <v>5534754.2506048353</v>
          </cell>
          <cell r="H344">
            <v>5944459.3591183722</v>
          </cell>
          <cell r="I344">
            <v>5384991.3858215967</v>
          </cell>
          <cell r="J344">
            <v>5687337.4104794692</v>
          </cell>
          <cell r="K344">
            <v>5625634.7205454353</v>
          </cell>
          <cell r="L344">
            <v>6590658.3144059349</v>
          </cell>
          <cell r="M344">
            <v>6525285.0027391678</v>
          </cell>
          <cell r="N344">
            <v>5976018.7313583894</v>
          </cell>
          <cell r="O344">
            <v>5819304.8498627841</v>
          </cell>
          <cell r="P344">
            <v>5875736.4520169254</v>
          </cell>
          <cell r="Q344">
            <v>6376764.0143426238</v>
          </cell>
        </row>
        <row r="345">
          <cell r="E345" t="str">
            <v>=</v>
          </cell>
          <cell r="F345" t="str">
            <v>=</v>
          </cell>
          <cell r="G345" t="str">
            <v>=</v>
          </cell>
          <cell r="H345" t="str">
            <v>=</v>
          </cell>
          <cell r="I345" t="str">
            <v>=</v>
          </cell>
          <cell r="J345" t="str">
            <v>=</v>
          </cell>
          <cell r="K345" t="str">
            <v>=</v>
          </cell>
          <cell r="L345" t="str">
            <v>=</v>
          </cell>
          <cell r="M345" t="str">
            <v>=</v>
          </cell>
          <cell r="N345" t="str">
            <v>=</v>
          </cell>
          <cell r="O345" t="str">
            <v>=</v>
          </cell>
          <cell r="P345" t="str">
            <v>=</v>
          </cell>
          <cell r="Q345" t="str">
            <v>=</v>
          </cell>
        </row>
        <row r="349">
          <cell r="C349" t="str">
            <v>APS Supplemental</v>
          </cell>
          <cell r="E349">
            <v>19050</v>
          </cell>
          <cell r="F349">
            <v>1500</v>
          </cell>
          <cell r="G349">
            <v>0</v>
          </cell>
          <cell r="H349">
            <v>1000</v>
          </cell>
          <cell r="I349">
            <v>0</v>
          </cell>
          <cell r="J349">
            <v>0</v>
          </cell>
          <cell r="K349">
            <v>2250</v>
          </cell>
          <cell r="L349">
            <v>7900</v>
          </cell>
          <cell r="M349">
            <v>5900</v>
          </cell>
          <cell r="N349">
            <v>0</v>
          </cell>
          <cell r="O349">
            <v>500</v>
          </cell>
          <cell r="P349">
            <v>0</v>
          </cell>
          <cell r="Q349">
            <v>0</v>
          </cell>
        </row>
        <row r="350">
          <cell r="C350" t="str">
            <v>Avoided Cost Resource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C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2">
          <cell r="C352" t="str">
            <v>Combine Hills Wind</v>
          </cell>
          <cell r="E352">
            <v>100566.74496830501</v>
          </cell>
          <cell r="F352">
            <v>7105.6252232999996</v>
          </cell>
          <cell r="G352">
            <v>8609.7614248400005</v>
          </cell>
          <cell r="H352">
            <v>10455.037000288001</v>
          </cell>
          <cell r="I352">
            <v>10408.535252775</v>
          </cell>
          <cell r="J352">
            <v>8903.0686580199999</v>
          </cell>
          <cell r="K352">
            <v>7631.8226700559999</v>
          </cell>
          <cell r="L352">
            <v>8298.5014852599998</v>
          </cell>
          <cell r="M352">
            <v>7327.7718503200003</v>
          </cell>
          <cell r="N352">
            <v>6202.4484307700004</v>
          </cell>
          <cell r="O352">
            <v>7512.0897792960004</v>
          </cell>
          <cell r="P352">
            <v>9280.4977371299992</v>
          </cell>
          <cell r="Q352">
            <v>8831.5854562500008</v>
          </cell>
        </row>
        <row r="353">
          <cell r="C353" t="str">
            <v>Deseret Purchase</v>
          </cell>
          <cell r="E353">
            <v>645995.99999999988</v>
          </cell>
          <cell r="F353">
            <v>60115.199999999997</v>
          </cell>
          <cell r="G353">
            <v>54297.599999999999</v>
          </cell>
          <cell r="H353">
            <v>27714.400000000001</v>
          </cell>
          <cell r="I353">
            <v>58176</v>
          </cell>
          <cell r="J353">
            <v>34420.800000000003</v>
          </cell>
          <cell r="K353">
            <v>58176</v>
          </cell>
          <cell r="L353">
            <v>60115.199999999997</v>
          </cell>
          <cell r="M353">
            <v>60115.199999999997</v>
          </cell>
          <cell r="N353">
            <v>58176</v>
          </cell>
          <cell r="O353">
            <v>60115.199999999997</v>
          </cell>
          <cell r="P353">
            <v>54459.199999999997</v>
          </cell>
          <cell r="Q353">
            <v>60115.199999999997</v>
          </cell>
        </row>
        <row r="354">
          <cell r="C354" t="str">
            <v>Douglas PUD Settlement</v>
          </cell>
          <cell r="E354">
            <v>67369.600000000006</v>
          </cell>
          <cell r="F354">
            <v>2655.2</v>
          </cell>
          <cell r="G354">
            <v>1267.2</v>
          </cell>
          <cell r="H354">
            <v>4190.3999999999996</v>
          </cell>
          <cell r="I354">
            <v>8568</v>
          </cell>
          <cell r="J354">
            <v>8900.7999999999993</v>
          </cell>
          <cell r="K354">
            <v>9947.2000000000007</v>
          </cell>
          <cell r="L354">
            <v>10182.4</v>
          </cell>
          <cell r="M354">
            <v>8071.2</v>
          </cell>
          <cell r="N354">
            <v>3296</v>
          </cell>
          <cell r="O354">
            <v>3558.4</v>
          </cell>
          <cell r="P354">
            <v>3088</v>
          </cell>
          <cell r="Q354">
            <v>3644.8</v>
          </cell>
        </row>
        <row r="355">
          <cell r="C355" t="str">
            <v>Eagle Mountain - UAMPS/UMPA</v>
          </cell>
          <cell r="E355">
            <v>91047.000031999996</v>
          </cell>
          <cell r="F355">
            <v>6757</v>
          </cell>
          <cell r="G355">
            <v>5740</v>
          </cell>
          <cell r="H355">
            <v>5699</v>
          </cell>
          <cell r="I355">
            <v>8773</v>
          </cell>
          <cell r="J355">
            <v>12384</v>
          </cell>
          <cell r="K355">
            <v>17018</v>
          </cell>
          <cell r="L355">
            <v>8696</v>
          </cell>
          <cell r="M355">
            <v>8112</v>
          </cell>
          <cell r="N355">
            <v>5200</v>
          </cell>
          <cell r="O355">
            <v>3720</v>
          </cell>
          <cell r="P355">
            <v>3684.0000319999999</v>
          </cell>
          <cell r="Q355">
            <v>5264</v>
          </cell>
        </row>
        <row r="356">
          <cell r="C356" t="str">
            <v>Gemstate</v>
          </cell>
          <cell r="E356">
            <v>52464.000696000003</v>
          </cell>
          <cell r="F356">
            <v>0</v>
          </cell>
          <cell r="G356">
            <v>0</v>
          </cell>
          <cell r="H356">
            <v>0</v>
          </cell>
          <cell r="I356">
            <v>2088</v>
          </cell>
          <cell r="J356">
            <v>6088.0002240000003</v>
          </cell>
          <cell r="K356">
            <v>13489.9992</v>
          </cell>
          <cell r="L356">
            <v>15603.000599999999</v>
          </cell>
          <cell r="M356">
            <v>15195.000672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C357" t="str">
            <v>Georgia-Pacific Camas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C358" t="str">
            <v>Hermiston Purchase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C359" t="str">
            <v>Hurricane Purchase</v>
          </cell>
          <cell r="E359">
            <v>1277.5999716000001</v>
          </cell>
          <cell r="F359">
            <v>159.69999432</v>
          </cell>
          <cell r="G359">
            <v>159.6999936</v>
          </cell>
          <cell r="H359">
            <v>159.69999432</v>
          </cell>
          <cell r="I359">
            <v>159.7000032</v>
          </cell>
          <cell r="J359">
            <v>159.69999432</v>
          </cell>
          <cell r="K359">
            <v>159.7000032</v>
          </cell>
          <cell r="L359">
            <v>159.69999432</v>
          </cell>
          <cell r="M359">
            <v>159.69999432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C360" t="str">
            <v>IPP Purchase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C361" t="str">
            <v>MagCorp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C362" t="str">
            <v>MagCorp Reserves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C363" t="str">
            <v>Nucor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C364" t="str">
            <v>Old Mill Solar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C365" t="str">
            <v>P4 Production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C366" t="str">
            <v>Pavant III Solar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C367" t="str">
            <v>PGE Cove</v>
          </cell>
          <cell r="E367">
            <v>12000</v>
          </cell>
          <cell r="F367">
            <v>1014</v>
          </cell>
          <cell r="G367">
            <v>942</v>
          </cell>
          <cell r="H367">
            <v>1014</v>
          </cell>
          <cell r="I367">
            <v>990</v>
          </cell>
          <cell r="J367">
            <v>1014</v>
          </cell>
          <cell r="K367">
            <v>990</v>
          </cell>
          <cell r="L367">
            <v>1014</v>
          </cell>
          <cell r="M367">
            <v>1014</v>
          </cell>
          <cell r="N367">
            <v>990</v>
          </cell>
          <cell r="O367">
            <v>1014</v>
          </cell>
          <cell r="P367">
            <v>990</v>
          </cell>
          <cell r="Q367">
            <v>1014</v>
          </cell>
        </row>
        <row r="368">
          <cell r="C368" t="str">
            <v>Rock River Wind</v>
          </cell>
          <cell r="E368">
            <v>136253.57208185099</v>
          </cell>
          <cell r="F368">
            <v>17734.8249234</v>
          </cell>
          <cell r="G368">
            <v>13773.202398830001</v>
          </cell>
          <cell r="H368">
            <v>14487.417473539999</v>
          </cell>
          <cell r="I368">
            <v>11946.322545094999</v>
          </cell>
          <cell r="J368">
            <v>7800.2348719499996</v>
          </cell>
          <cell r="K368">
            <v>7177.7824613499997</v>
          </cell>
          <cell r="L368">
            <v>4692.5921737560002</v>
          </cell>
          <cell r="M368">
            <v>5545.6960410700003</v>
          </cell>
          <cell r="N368">
            <v>7534.7119238100004</v>
          </cell>
          <cell r="O368">
            <v>14635.457850639999</v>
          </cell>
          <cell r="P368">
            <v>15594.51187271</v>
          </cell>
          <cell r="Q368">
            <v>15330.8175457</v>
          </cell>
        </row>
        <row r="369">
          <cell r="C369" t="str">
            <v>Small Purchases east</v>
          </cell>
          <cell r="E369">
            <v>584.16423928800009</v>
          </cell>
          <cell r="F369">
            <v>53.331002519999998</v>
          </cell>
          <cell r="G369">
            <v>50.556797760000002</v>
          </cell>
          <cell r="H369">
            <v>68.381166480000005</v>
          </cell>
          <cell r="I369">
            <v>48.794400000000003</v>
          </cell>
          <cell r="J369">
            <v>38.354201424000003</v>
          </cell>
          <cell r="K369">
            <v>39.593251440000003</v>
          </cell>
          <cell r="L369">
            <v>36.250251263999999</v>
          </cell>
          <cell r="M369">
            <v>40.635003359999999</v>
          </cell>
          <cell r="N369">
            <v>63.187754400000003</v>
          </cell>
          <cell r="O369">
            <v>47.442249959999998</v>
          </cell>
          <cell r="P369">
            <v>45.357656400000003</v>
          </cell>
          <cell r="Q369">
            <v>52.280504280000002</v>
          </cell>
        </row>
        <row r="370">
          <cell r="C370" t="str">
            <v>Small Purchases west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C371" t="str">
            <v>Three Buttes Wind</v>
          </cell>
          <cell r="E371">
            <v>328564.57085721998</v>
          </cell>
          <cell r="F371">
            <v>43976.528366976003</v>
          </cell>
          <cell r="G371">
            <v>28474.27533656</v>
          </cell>
          <cell r="H371">
            <v>33691.693417219998</v>
          </cell>
          <cell r="I371">
            <v>25454.897997200002</v>
          </cell>
          <cell r="J371">
            <v>22513.872789429999</v>
          </cell>
          <cell r="K371">
            <v>18935.274089999999</v>
          </cell>
          <cell r="L371">
            <v>13397.364071563999</v>
          </cell>
          <cell r="M371">
            <v>16001.840591599999</v>
          </cell>
          <cell r="N371">
            <v>17459.26354828</v>
          </cell>
          <cell r="O371">
            <v>28480.60110761</v>
          </cell>
          <cell r="P371">
            <v>38197.682654240001</v>
          </cell>
          <cell r="Q371">
            <v>41981.276886539999</v>
          </cell>
        </row>
        <row r="372">
          <cell r="C372" t="str">
            <v>Top of the World Wind</v>
          </cell>
          <cell r="E372">
            <v>634892.93256674206</v>
          </cell>
          <cell r="F372">
            <v>84060.641152955999</v>
          </cell>
          <cell r="G372">
            <v>55860.989149300003</v>
          </cell>
          <cell r="H372">
            <v>65680.321917495996</v>
          </cell>
          <cell r="I372">
            <v>50514.003382629999</v>
          </cell>
          <cell r="J372">
            <v>45001.670679180002</v>
          </cell>
          <cell r="K372">
            <v>37116.098532689997</v>
          </cell>
          <cell r="L372">
            <v>29638.051753690001</v>
          </cell>
          <cell r="M372">
            <v>30486.898717249998</v>
          </cell>
          <cell r="N372">
            <v>33740.658827699997</v>
          </cell>
          <cell r="O372">
            <v>55987.557189389998</v>
          </cell>
          <cell r="P372">
            <v>72295.296585119999</v>
          </cell>
          <cell r="Q372">
            <v>74510.744679340001</v>
          </cell>
        </row>
        <row r="373">
          <cell r="C373" t="str">
            <v>Tri-State Purchase</v>
          </cell>
          <cell r="E373">
            <v>109507.5</v>
          </cell>
          <cell r="F373">
            <v>8508.75</v>
          </cell>
          <cell r="G373">
            <v>6465</v>
          </cell>
          <cell r="H373">
            <v>6835</v>
          </cell>
          <cell r="I373">
            <v>6300</v>
          </cell>
          <cell r="J373">
            <v>6510</v>
          </cell>
          <cell r="K373">
            <v>6690</v>
          </cell>
          <cell r="L373">
            <v>18421.25</v>
          </cell>
          <cell r="M373">
            <v>14375</v>
          </cell>
          <cell r="N373">
            <v>10768.75</v>
          </cell>
          <cell r="O373">
            <v>8200</v>
          </cell>
          <cell r="P373">
            <v>7275</v>
          </cell>
          <cell r="Q373">
            <v>9158.75</v>
          </cell>
        </row>
        <row r="374">
          <cell r="C374" t="str">
            <v>Wolverine Creek Wind</v>
          </cell>
          <cell r="E374">
            <v>167580.35486853798</v>
          </cell>
          <cell r="F374">
            <v>12205.848674084</v>
          </cell>
          <cell r="G374">
            <v>14261.640482250001</v>
          </cell>
          <cell r="H374">
            <v>18175.58902376</v>
          </cell>
          <cell r="I374">
            <v>16717.791094683998</v>
          </cell>
          <cell r="J374">
            <v>12645.64083764</v>
          </cell>
          <cell r="K374">
            <v>13539.686285059999</v>
          </cell>
          <cell r="L374">
            <v>12487.77489701</v>
          </cell>
          <cell r="M374">
            <v>10484.95025426</v>
          </cell>
          <cell r="N374">
            <v>11043.717695159999</v>
          </cell>
          <cell r="O374">
            <v>15033.891869999999</v>
          </cell>
          <cell r="P374">
            <v>17396.16353768</v>
          </cell>
          <cell r="Q374">
            <v>13587.66021695</v>
          </cell>
        </row>
        <row r="377">
          <cell r="E377">
            <v>2367154.040281544</v>
          </cell>
          <cell r="F377">
            <v>245846.64933755601</v>
          </cell>
          <cell r="G377">
            <v>189901.92558313999</v>
          </cell>
          <cell r="H377">
            <v>189170.939993104</v>
          </cell>
          <cell r="I377">
            <v>200145.04467558401</v>
          </cell>
          <cell r="J377">
            <v>166380.14225596402</v>
          </cell>
          <cell r="K377">
            <v>193161.15649379601</v>
          </cell>
          <cell r="L377">
            <v>190642.085226864</v>
          </cell>
          <cell r="M377">
            <v>182829.89312418</v>
          </cell>
          <cell r="N377">
            <v>154474.73818012001</v>
          </cell>
          <cell r="O377">
            <v>198804.64004689598</v>
          </cell>
          <cell r="P377">
            <v>222305.71007527999</v>
          </cell>
          <cell r="Q377">
            <v>233491.11528905999</v>
          </cell>
        </row>
        <row r="380">
          <cell r="C380" t="str">
            <v>Constellation 2013-2016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2"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5">
          <cell r="C385" t="str">
            <v>QF California</v>
          </cell>
          <cell r="E385">
            <v>59715.465475199999</v>
          </cell>
          <cell r="F385">
            <v>5492.0625479999999</v>
          </cell>
          <cell r="G385">
            <v>5983.1502528000001</v>
          </cell>
          <cell r="H385">
            <v>6753.0610799999995</v>
          </cell>
          <cell r="I385">
            <v>8312.1204959999995</v>
          </cell>
          <cell r="J385">
            <v>8420.9163840000001</v>
          </cell>
          <cell r="K385">
            <v>6584.4122399999997</v>
          </cell>
          <cell r="L385">
            <v>3460.6374335999999</v>
          </cell>
          <cell r="M385">
            <v>2754.8980799999999</v>
          </cell>
          <cell r="N385">
            <v>2574.4495535999999</v>
          </cell>
          <cell r="O385">
            <v>2609.3811287999997</v>
          </cell>
          <cell r="P385">
            <v>2822.5163087999999</v>
          </cell>
          <cell r="Q385">
            <v>3947.8599696000001</v>
          </cell>
        </row>
        <row r="386">
          <cell r="C386" t="str">
            <v>QF Idaho</v>
          </cell>
          <cell r="E386">
            <v>128235.64418639996</v>
          </cell>
          <cell r="F386">
            <v>10516.737823200001</v>
          </cell>
          <cell r="G386">
            <v>9610.8719615999998</v>
          </cell>
          <cell r="H386">
            <v>11118.809184</v>
          </cell>
          <cell r="I386">
            <v>11640.058991999998</v>
          </cell>
          <cell r="J386">
            <v>13847.2019664</v>
          </cell>
          <cell r="K386">
            <v>14926.134239999999</v>
          </cell>
          <cell r="L386">
            <v>12875.343112800001</v>
          </cell>
          <cell r="M386">
            <v>10742.858767199999</v>
          </cell>
          <cell r="N386">
            <v>10306.897416</v>
          </cell>
          <cell r="O386">
            <v>7804.7796288</v>
          </cell>
          <cell r="P386">
            <v>7660.4440319999994</v>
          </cell>
          <cell r="Q386">
            <v>7185.5070624</v>
          </cell>
        </row>
        <row r="387">
          <cell r="C387" t="str">
            <v>QF Oregon</v>
          </cell>
          <cell r="E387">
            <v>776098.901503167</v>
          </cell>
          <cell r="F387">
            <v>40999.895684092</v>
          </cell>
          <cell r="G387">
            <v>44010.056976199994</v>
          </cell>
          <cell r="H387">
            <v>53622.166010645997</v>
          </cell>
          <cell r="I387">
            <v>74060.799143339987</v>
          </cell>
          <cell r="J387">
            <v>85244.677717073995</v>
          </cell>
          <cell r="K387">
            <v>87819.606479490001</v>
          </cell>
          <cell r="L387">
            <v>89182.534175525987</v>
          </cell>
          <cell r="M387">
            <v>83246.10524879201</v>
          </cell>
          <cell r="N387">
            <v>70977.252570299999</v>
          </cell>
          <cell r="O387">
            <v>58090.253791112002</v>
          </cell>
          <cell r="P387">
            <v>44027.354879070001</v>
          </cell>
          <cell r="Q387">
            <v>44818.198827524997</v>
          </cell>
        </row>
        <row r="388">
          <cell r="C388" t="str">
            <v>QF Utah</v>
          </cell>
          <cell r="E388">
            <v>123485.377390875</v>
          </cell>
          <cell r="F388">
            <v>6769.9240700199998</v>
          </cell>
          <cell r="G388">
            <v>7374.2877230399999</v>
          </cell>
          <cell r="H388">
            <v>10532.466455206</v>
          </cell>
          <cell r="I388">
            <v>11667.154041</v>
          </cell>
          <cell r="J388">
            <v>13557.76481386</v>
          </cell>
          <cell r="K388">
            <v>13955.051594999999</v>
          </cell>
          <cell r="L388">
            <v>12484.817776176</v>
          </cell>
          <cell r="M388">
            <v>12251.985089353</v>
          </cell>
          <cell r="N388">
            <v>10992.349739099998</v>
          </cell>
          <cell r="O388">
            <v>10052.3169249</v>
          </cell>
          <cell r="P388">
            <v>7753.3413523199997</v>
          </cell>
          <cell r="Q388">
            <v>6093.9178109000004</v>
          </cell>
        </row>
        <row r="389">
          <cell r="C389" t="str">
            <v>QF Washington</v>
          </cell>
          <cell r="E389">
            <v>6709.5840720000006</v>
          </cell>
          <cell r="F389">
            <v>0</v>
          </cell>
          <cell r="G389">
            <v>0</v>
          </cell>
          <cell r="H389">
            <v>0</v>
          </cell>
          <cell r="I389">
            <v>115.2</v>
          </cell>
          <cell r="J389">
            <v>536.42399999999998</v>
          </cell>
          <cell r="K389">
            <v>1103.040072</v>
          </cell>
          <cell r="L389">
            <v>1538.5920000000001</v>
          </cell>
          <cell r="M389">
            <v>1659.12</v>
          </cell>
          <cell r="N389">
            <v>1320.48</v>
          </cell>
          <cell r="O389">
            <v>436.72800000000001</v>
          </cell>
          <cell r="P389">
            <v>0</v>
          </cell>
          <cell r="Q389">
            <v>0</v>
          </cell>
        </row>
        <row r="390">
          <cell r="C390" t="str">
            <v>QF Wyoming</v>
          </cell>
          <cell r="E390">
            <v>8590.7907796799991</v>
          </cell>
          <cell r="F390">
            <v>952.23049679999997</v>
          </cell>
          <cell r="G390">
            <v>827.02415040000005</v>
          </cell>
          <cell r="H390">
            <v>859.39313519999996</v>
          </cell>
          <cell r="I390">
            <v>746.38713600000005</v>
          </cell>
          <cell r="J390">
            <v>664.14528959999996</v>
          </cell>
          <cell r="K390">
            <v>511.30562400000002</v>
          </cell>
          <cell r="L390">
            <v>489.06188256000002</v>
          </cell>
          <cell r="M390">
            <v>498.47176392</v>
          </cell>
          <cell r="N390">
            <v>526.85571600000003</v>
          </cell>
          <cell r="O390">
            <v>618.64801560000001</v>
          </cell>
          <cell r="P390">
            <v>930.97792800000002</v>
          </cell>
          <cell r="Q390">
            <v>966.28964159999998</v>
          </cell>
        </row>
        <row r="391">
          <cell r="C391" t="str">
            <v>Biomass One QF</v>
          </cell>
          <cell r="E391">
            <v>164997.49368799999</v>
          </cell>
          <cell r="F391">
            <v>18840.923544000001</v>
          </cell>
          <cell r="G391">
            <v>17399.066783999999</v>
          </cell>
          <cell r="H391">
            <v>18651.780648</v>
          </cell>
          <cell r="I391">
            <v>15589.10296</v>
          </cell>
          <cell r="J391">
            <v>0</v>
          </cell>
          <cell r="K391">
            <v>0</v>
          </cell>
          <cell r="L391">
            <v>0</v>
          </cell>
          <cell r="M391">
            <v>20213.805071999999</v>
          </cell>
          <cell r="N391">
            <v>21683.820319999999</v>
          </cell>
          <cell r="O391">
            <v>17752.574983999999</v>
          </cell>
          <cell r="P391">
            <v>17087.954559999998</v>
          </cell>
          <cell r="Q391">
            <v>17778.464816</v>
          </cell>
        </row>
        <row r="392">
          <cell r="C392" t="str">
            <v>Chevron Wind QF</v>
          </cell>
          <cell r="E392">
            <v>42629.466160736993</v>
          </cell>
          <cell r="F392">
            <v>5968.0022423199998</v>
          </cell>
          <cell r="G392">
            <v>3785.8148077450001</v>
          </cell>
          <cell r="H392">
            <v>4542.0332132399999</v>
          </cell>
          <cell r="I392">
            <v>3074.5162287100002</v>
          </cell>
          <cell r="J392">
            <v>2915.7639205999999</v>
          </cell>
          <cell r="K392">
            <v>2406.0235404499999</v>
          </cell>
          <cell r="L392">
            <v>1933.6424183859999</v>
          </cell>
          <cell r="M392">
            <v>1859.20624703</v>
          </cell>
          <cell r="N392">
            <v>2119.8613118660001</v>
          </cell>
          <cell r="O392">
            <v>3580.48767344</v>
          </cell>
          <cell r="P392">
            <v>5409.4192598500003</v>
          </cell>
          <cell r="Q392">
            <v>5034.6952971000001</v>
          </cell>
        </row>
        <row r="393">
          <cell r="C393" t="str">
            <v>DCFP QF</v>
          </cell>
          <cell r="E393">
            <v>7407.3999724800005</v>
          </cell>
          <cell r="F393">
            <v>392.9000016</v>
          </cell>
          <cell r="G393">
            <v>369.39997920000002</v>
          </cell>
          <cell r="H393">
            <v>554.90000496000005</v>
          </cell>
          <cell r="I393">
            <v>692.20000800000003</v>
          </cell>
          <cell r="J393">
            <v>1077.09996</v>
          </cell>
          <cell r="K393">
            <v>1126.8</v>
          </cell>
          <cell r="L393">
            <v>679.2999744</v>
          </cell>
          <cell r="M393">
            <v>498.20003279999997</v>
          </cell>
          <cell r="N393">
            <v>454.29998399999999</v>
          </cell>
          <cell r="O393">
            <v>824.90003039999999</v>
          </cell>
          <cell r="P393">
            <v>509.89998960000003</v>
          </cell>
          <cell r="Q393">
            <v>227.50000752</v>
          </cell>
        </row>
        <row r="394">
          <cell r="C394" t="str">
            <v>Enterprise Solar I QF</v>
          </cell>
          <cell r="E394">
            <v>216037.52553902598</v>
          </cell>
          <cell r="F394">
            <v>10674.083421956</v>
          </cell>
          <cell r="G394">
            <v>11533.751488</v>
          </cell>
          <cell r="H394">
            <v>18592.1777731</v>
          </cell>
          <cell r="I394">
            <v>20720.295855</v>
          </cell>
          <cell r="J394">
            <v>25586.67728987</v>
          </cell>
          <cell r="K394">
            <v>25679.028053999999</v>
          </cell>
          <cell r="L394">
            <v>24663.332532</v>
          </cell>
          <cell r="M394">
            <v>21712.714805</v>
          </cell>
          <cell r="N394">
            <v>20744.248800000001</v>
          </cell>
          <cell r="O394">
            <v>16066.2044835</v>
          </cell>
          <cell r="P394">
            <v>10975.8675186</v>
          </cell>
          <cell r="Q394">
            <v>9089.1435180000008</v>
          </cell>
        </row>
        <row r="395">
          <cell r="C395" t="str">
            <v>Escalante Solar I QF</v>
          </cell>
          <cell r="E395">
            <v>208375.71366915997</v>
          </cell>
          <cell r="F395">
            <v>9958.9051388799999</v>
          </cell>
          <cell r="G395">
            <v>10991.3315974</v>
          </cell>
          <cell r="H395">
            <v>18031.818670000001</v>
          </cell>
          <cell r="I395">
            <v>20339.163204</v>
          </cell>
          <cell r="J395">
            <v>24134.541427640001</v>
          </cell>
          <cell r="K395">
            <v>24571.450824</v>
          </cell>
          <cell r="L395">
            <v>23542.291406240001</v>
          </cell>
          <cell r="M395">
            <v>21350.925058000001</v>
          </cell>
          <cell r="N395">
            <v>19911.820103999999</v>
          </cell>
          <cell r="O395">
            <v>15990.489014000001</v>
          </cell>
          <cell r="P395">
            <v>10629.688233000001</v>
          </cell>
          <cell r="Q395">
            <v>8923.2889919999998</v>
          </cell>
        </row>
        <row r="396">
          <cell r="C396" t="str">
            <v>Escalante Solar II QF</v>
          </cell>
          <cell r="E396">
            <v>209455.80600889001</v>
          </cell>
          <cell r="F396">
            <v>10010.525949209999</v>
          </cell>
          <cell r="G396">
            <v>11048.30377</v>
          </cell>
          <cell r="H396">
            <v>18125.285034</v>
          </cell>
          <cell r="I396">
            <v>20444.588630999999</v>
          </cell>
          <cell r="J396">
            <v>24259.64058906</v>
          </cell>
          <cell r="K396">
            <v>24698.813999999998</v>
          </cell>
          <cell r="L396">
            <v>23664.320363620001</v>
          </cell>
          <cell r="M396">
            <v>21461.595305999999</v>
          </cell>
          <cell r="N396">
            <v>20015.031201000002</v>
          </cell>
          <cell r="O396">
            <v>16073.373587</v>
          </cell>
          <cell r="P396">
            <v>10684.785873000001</v>
          </cell>
          <cell r="Q396">
            <v>8969.5417049999996</v>
          </cell>
        </row>
        <row r="397">
          <cell r="C397" t="str">
            <v>Escalante Solar III QF</v>
          </cell>
          <cell r="E397">
            <v>207952.90714240004</v>
          </cell>
          <cell r="F397">
            <v>9958.9193226200005</v>
          </cell>
          <cell r="G397">
            <v>10991.347084200001</v>
          </cell>
          <cell r="H397">
            <v>18031.819072999999</v>
          </cell>
          <cell r="I397">
            <v>20339.171934000002</v>
          </cell>
          <cell r="J397">
            <v>24096.64945773</v>
          </cell>
          <cell r="K397">
            <v>24491.6397</v>
          </cell>
          <cell r="L397">
            <v>23448.221388850001</v>
          </cell>
          <cell r="M397">
            <v>21299.097118999998</v>
          </cell>
          <cell r="N397">
            <v>19844.396465999998</v>
          </cell>
          <cell r="O397">
            <v>15898.659355</v>
          </cell>
          <cell r="P397">
            <v>10629.694491</v>
          </cell>
          <cell r="Q397">
            <v>8923.2917510000007</v>
          </cell>
        </row>
        <row r="398">
          <cell r="C398" t="str">
            <v>Evergreen BioPower QF</v>
          </cell>
          <cell r="E398">
            <v>43534.204175999992</v>
          </cell>
          <cell r="F398">
            <v>3491.6781599999999</v>
          </cell>
          <cell r="G398">
            <v>2930.2201728</v>
          </cell>
          <cell r="H398">
            <v>3277.1945903999999</v>
          </cell>
          <cell r="I398">
            <v>2994.1486559999998</v>
          </cell>
          <cell r="J398">
            <v>2980.8562032</v>
          </cell>
          <cell r="K398">
            <v>3382.3790112000001</v>
          </cell>
          <cell r="L398">
            <v>4622.1712944000001</v>
          </cell>
          <cell r="M398">
            <v>4204.7355600000001</v>
          </cell>
          <cell r="N398">
            <v>4224.1426991999997</v>
          </cell>
          <cell r="O398">
            <v>4462.6770384000001</v>
          </cell>
          <cell r="P398">
            <v>3262.78008</v>
          </cell>
          <cell r="Q398">
            <v>3701.2207103999999</v>
          </cell>
        </row>
        <row r="399">
          <cell r="C399" t="str">
            <v>ExxonMobil QF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C400" t="str">
            <v>Five Pine Wind QF</v>
          </cell>
          <cell r="E400">
            <v>104305.25128798599</v>
          </cell>
          <cell r="F400">
            <v>7135.33958712</v>
          </cell>
          <cell r="G400">
            <v>9536.1311174799994</v>
          </cell>
          <cell r="H400">
            <v>10570.48833541</v>
          </cell>
          <cell r="I400">
            <v>10585.98695257</v>
          </cell>
          <cell r="J400">
            <v>8225.4351463700004</v>
          </cell>
          <cell r="K400">
            <v>8098.0608060679997</v>
          </cell>
          <cell r="L400">
            <v>7411.8690425140003</v>
          </cell>
          <cell r="M400">
            <v>7141.0921815399997</v>
          </cell>
          <cell r="N400">
            <v>8106.5623243</v>
          </cell>
          <cell r="O400">
            <v>8454.1359560879991</v>
          </cell>
          <cell r="P400">
            <v>10569.367930856</v>
          </cell>
          <cell r="Q400">
            <v>8470.7819076699998</v>
          </cell>
        </row>
        <row r="401">
          <cell r="C401" t="str">
            <v>Foote Creek III Wind QF</v>
          </cell>
          <cell r="E401">
            <v>75329.263203255992</v>
          </cell>
          <cell r="F401">
            <v>10010.389747429999</v>
          </cell>
          <cell r="G401">
            <v>7506.3348363599998</v>
          </cell>
          <cell r="H401">
            <v>8294.3276712440002</v>
          </cell>
          <cell r="I401">
            <v>6462.1765245380002</v>
          </cell>
          <cell r="J401">
            <v>4147.0691350799998</v>
          </cell>
          <cell r="K401">
            <v>3747.23040631</v>
          </cell>
          <cell r="L401">
            <v>2361.3340253000001</v>
          </cell>
          <cell r="M401">
            <v>3031.7622270900001</v>
          </cell>
          <cell r="N401">
            <v>3958.453709894</v>
          </cell>
          <cell r="O401">
            <v>7753.13909874</v>
          </cell>
          <cell r="P401">
            <v>9347.1061933000001</v>
          </cell>
          <cell r="Q401">
            <v>8709.9396279699995</v>
          </cell>
        </row>
        <row r="402">
          <cell r="C402" t="str">
            <v>Granite Mountain East Solar QF</v>
          </cell>
          <cell r="E402">
            <v>219225.48673390402</v>
          </cell>
          <cell r="F402">
            <v>10496.052360199999</v>
          </cell>
          <cell r="G402">
            <v>11880.2666276</v>
          </cell>
          <cell r="H402">
            <v>19163.693053899999</v>
          </cell>
          <cell r="I402">
            <v>21307.847880000001</v>
          </cell>
          <cell r="J402">
            <v>25517.437526000002</v>
          </cell>
          <cell r="K402">
            <v>25634.653263</v>
          </cell>
          <cell r="L402">
            <v>23232.783418399998</v>
          </cell>
          <cell r="M402">
            <v>23127.300753799998</v>
          </cell>
          <cell r="N402">
            <v>19689.588435000001</v>
          </cell>
          <cell r="O402">
            <v>17434.270973163999</v>
          </cell>
          <cell r="P402">
            <v>12171.83483802</v>
          </cell>
          <cell r="Q402">
            <v>9569.7576048200008</v>
          </cell>
        </row>
        <row r="403">
          <cell r="C403" t="str">
            <v>Granite Mountain West Solar QF</v>
          </cell>
          <cell r="E403">
            <v>138109.99319144199</v>
          </cell>
          <cell r="F403">
            <v>6612.5131683999998</v>
          </cell>
          <cell r="G403">
            <v>7484.5682587199999</v>
          </cell>
          <cell r="H403">
            <v>12073.1267775</v>
          </cell>
          <cell r="I403">
            <v>13423.94472</v>
          </cell>
          <cell r="J403">
            <v>16075.98583141</v>
          </cell>
          <cell r="K403">
            <v>16149.831845999999</v>
          </cell>
          <cell r="L403">
            <v>14636.65379285</v>
          </cell>
          <cell r="M403">
            <v>14569.61675444</v>
          </cell>
          <cell r="N403">
            <v>12403.944579000001</v>
          </cell>
          <cell r="O403">
            <v>10983.15180295</v>
          </cell>
          <cell r="P403">
            <v>7667.9492784000004</v>
          </cell>
          <cell r="Q403">
            <v>6028.706381772</v>
          </cell>
        </row>
        <row r="404">
          <cell r="C404" t="str">
            <v>Iron Springs Solar QF</v>
          </cell>
          <cell r="E404">
            <v>217540.78370810498</v>
          </cell>
          <cell r="F404">
            <v>11795.940789</v>
          </cell>
          <cell r="G404">
            <v>12450.7692904</v>
          </cell>
          <cell r="H404">
            <v>18644.9622729</v>
          </cell>
          <cell r="I404">
            <v>21289.772130000001</v>
          </cell>
          <cell r="J404">
            <v>24252.923111640001</v>
          </cell>
          <cell r="K404">
            <v>25462.338366</v>
          </cell>
          <cell r="L404">
            <v>22760.039374430002</v>
          </cell>
          <cell r="M404">
            <v>22086.134474861999</v>
          </cell>
          <cell r="N404">
            <v>19805.26599</v>
          </cell>
          <cell r="O404">
            <v>17177.622999853</v>
          </cell>
          <cell r="P404">
            <v>11831.10072102</v>
          </cell>
          <cell r="Q404">
            <v>9983.9141880000006</v>
          </cell>
        </row>
        <row r="405">
          <cell r="C405" t="str">
            <v>Kennecott Refinery QF</v>
          </cell>
          <cell r="E405">
            <v>7210.6998840000015</v>
          </cell>
          <cell r="F405">
            <v>0</v>
          </cell>
          <cell r="G405">
            <v>0</v>
          </cell>
          <cell r="H405">
            <v>1076.4999984000001</v>
          </cell>
          <cell r="I405">
            <v>764.59996799999999</v>
          </cell>
          <cell r="J405">
            <v>1192.6000079999999</v>
          </cell>
          <cell r="K405">
            <v>1082.1999599999999</v>
          </cell>
          <cell r="L405">
            <v>896.89996080000003</v>
          </cell>
          <cell r="M405">
            <v>753.29992560000005</v>
          </cell>
          <cell r="N405">
            <v>378.70001999999999</v>
          </cell>
          <cell r="O405">
            <v>0</v>
          </cell>
          <cell r="P405">
            <v>415.20002399999998</v>
          </cell>
          <cell r="Q405">
            <v>650.70001920000004</v>
          </cell>
        </row>
        <row r="406">
          <cell r="C406" t="str">
            <v>Kennecott Smelter QF</v>
          </cell>
          <cell r="E406">
            <v>37370.099647200004</v>
          </cell>
          <cell r="F406">
            <v>1648.19994</v>
          </cell>
          <cell r="G406">
            <v>3016.0000415999998</v>
          </cell>
          <cell r="H406">
            <v>3385.499832</v>
          </cell>
          <cell r="I406">
            <v>1770.4000799999999</v>
          </cell>
          <cell r="J406">
            <v>3142.3001448</v>
          </cell>
          <cell r="K406">
            <v>4498.2998639999996</v>
          </cell>
          <cell r="L406">
            <v>7120.8998879999999</v>
          </cell>
          <cell r="M406">
            <v>5348.9999040000002</v>
          </cell>
          <cell r="N406">
            <v>3461.799888</v>
          </cell>
          <cell r="O406">
            <v>0</v>
          </cell>
          <cell r="P406">
            <v>1912.700016</v>
          </cell>
          <cell r="Q406">
            <v>2065.0000488000001</v>
          </cell>
        </row>
        <row r="407">
          <cell r="C407" t="str">
            <v>Latigo Wind Park QF</v>
          </cell>
          <cell r="E407">
            <v>160888.3304528</v>
          </cell>
          <cell r="F407">
            <v>16362.92251</v>
          </cell>
          <cell r="G407">
            <v>15567.921571999999</v>
          </cell>
          <cell r="H407">
            <v>19796.891462</v>
          </cell>
          <cell r="I407">
            <v>16013.91582</v>
          </cell>
          <cell r="J407">
            <v>16073.915493</v>
          </cell>
          <cell r="K407">
            <v>12990.87012</v>
          </cell>
          <cell r="L407">
            <v>9484.9951660000006</v>
          </cell>
          <cell r="M407">
            <v>7497.9947318000004</v>
          </cell>
          <cell r="N407">
            <v>9793.9798200000005</v>
          </cell>
          <cell r="O407">
            <v>13579.897293</v>
          </cell>
          <cell r="P407">
            <v>11852.999865</v>
          </cell>
          <cell r="Q407">
            <v>11872.026599999999</v>
          </cell>
        </row>
        <row r="408">
          <cell r="C408" t="str">
            <v>Mountain Wind 1 QF</v>
          </cell>
          <cell r="E408">
            <v>168923.76402305102</v>
          </cell>
          <cell r="F408">
            <v>24035.264670500001</v>
          </cell>
          <cell r="G408">
            <v>18765.394879989999</v>
          </cell>
          <cell r="H408">
            <v>17322.363838069999</v>
          </cell>
          <cell r="I408">
            <v>14969.193830187</v>
          </cell>
          <cell r="J408">
            <v>10232.423023200001</v>
          </cell>
          <cell r="K408">
            <v>10275.62771988</v>
          </cell>
          <cell r="L408">
            <v>6342.7449325999996</v>
          </cell>
          <cell r="M408">
            <v>7077.83660831</v>
          </cell>
          <cell r="N408">
            <v>7445.1866518639999</v>
          </cell>
          <cell r="O408">
            <v>15045.558827479999</v>
          </cell>
          <cell r="P408">
            <v>18142.41989587</v>
          </cell>
          <cell r="Q408">
            <v>19269.749145099999</v>
          </cell>
        </row>
        <row r="409">
          <cell r="C409" t="str">
            <v>Mountain Wind 2 QF</v>
          </cell>
          <cell r="E409">
            <v>225173.05078184302</v>
          </cell>
          <cell r="F409">
            <v>30623.791344929999</v>
          </cell>
          <cell r="G409">
            <v>24828.248125040001</v>
          </cell>
          <cell r="H409">
            <v>22903.33318419</v>
          </cell>
          <cell r="I409">
            <v>20459.61336291</v>
          </cell>
          <cell r="J409">
            <v>14198.305087565001</v>
          </cell>
          <cell r="K409">
            <v>14396.955603568</v>
          </cell>
          <cell r="L409">
            <v>8565.9035457499995</v>
          </cell>
          <cell r="M409">
            <v>9122.1904809299995</v>
          </cell>
          <cell r="N409">
            <v>10455.92793005</v>
          </cell>
          <cell r="O409">
            <v>20225.509273430001</v>
          </cell>
          <cell r="P409">
            <v>24516.482434879999</v>
          </cell>
          <cell r="Q409">
            <v>24876.790408600002</v>
          </cell>
        </row>
        <row r="410">
          <cell r="C410" t="str">
            <v>North Point Wind QF</v>
          </cell>
          <cell r="E410">
            <v>229277.68324961999</v>
          </cell>
          <cell r="F410">
            <v>15098.25015928</v>
          </cell>
          <cell r="G410">
            <v>20506.25023071</v>
          </cell>
          <cell r="H410">
            <v>23286.976342900001</v>
          </cell>
          <cell r="I410">
            <v>23568.632927499999</v>
          </cell>
          <cell r="J410">
            <v>18147.032823789999</v>
          </cell>
          <cell r="K410">
            <v>18177.928356069999</v>
          </cell>
          <cell r="L410">
            <v>16702.427537889998</v>
          </cell>
          <cell r="M410">
            <v>16420.434884599999</v>
          </cell>
          <cell r="N410">
            <v>18274.17100663</v>
          </cell>
          <cell r="O410">
            <v>18927.255333559999</v>
          </cell>
          <cell r="P410">
            <v>22343.817591890001</v>
          </cell>
          <cell r="Q410">
            <v>17824.5060548</v>
          </cell>
        </row>
        <row r="411">
          <cell r="C411" t="str">
            <v>Oregon Wind Farm QF</v>
          </cell>
          <cell r="E411">
            <v>160649.76310683601</v>
          </cell>
          <cell r="F411">
            <v>9360.2234226319997</v>
          </cell>
          <cell r="G411">
            <v>12475.583567920001</v>
          </cell>
          <cell r="H411">
            <v>14470.545447730001</v>
          </cell>
          <cell r="I411">
            <v>16970.774944854002</v>
          </cell>
          <cell r="J411">
            <v>16640.212991789998</v>
          </cell>
          <cell r="K411">
            <v>16033.88994628</v>
          </cell>
          <cell r="L411">
            <v>16184.85797508</v>
          </cell>
          <cell r="M411">
            <v>14553.924548909999</v>
          </cell>
          <cell r="N411">
            <v>11252.529353399999</v>
          </cell>
          <cell r="O411">
            <v>10159.85808794</v>
          </cell>
          <cell r="P411">
            <v>11377.6403811</v>
          </cell>
          <cell r="Q411">
            <v>11169.722439200001</v>
          </cell>
        </row>
        <row r="412">
          <cell r="C412" t="str">
            <v>Pavant II Solar QF</v>
          </cell>
          <cell r="E412">
            <v>130108.12395610999</v>
          </cell>
          <cell r="F412">
            <v>5423.2039964619998</v>
          </cell>
          <cell r="G412">
            <v>6782.2237475720003</v>
          </cell>
          <cell r="H412">
            <v>11163.07366736</v>
          </cell>
          <cell r="I412">
            <v>12520.743167250001</v>
          </cell>
          <cell r="J412">
            <v>15016.4335885</v>
          </cell>
          <cell r="K412">
            <v>15605.663060999999</v>
          </cell>
          <cell r="L412">
            <v>14769.698252100001</v>
          </cell>
          <cell r="M412">
            <v>14120.1808581</v>
          </cell>
          <cell r="N412">
            <v>12574.401035999999</v>
          </cell>
          <cell r="O412">
            <v>10373.40717056</v>
          </cell>
          <cell r="P412">
            <v>6607.81074678</v>
          </cell>
          <cell r="Q412">
            <v>5151.2846644259998</v>
          </cell>
        </row>
        <row r="413">
          <cell r="C413" t="str">
            <v>Pioneer Wind Park I QF</v>
          </cell>
          <cell r="E413">
            <v>281507.866759</v>
          </cell>
          <cell r="F413">
            <v>36139.998586000002</v>
          </cell>
          <cell r="G413">
            <v>24184.899227999998</v>
          </cell>
          <cell r="H413">
            <v>30693.001172</v>
          </cell>
          <cell r="I413">
            <v>22522.008119999999</v>
          </cell>
          <cell r="J413">
            <v>19329.988093</v>
          </cell>
          <cell r="K413">
            <v>17168.039850000001</v>
          </cell>
          <cell r="L413">
            <v>15530.032397000001</v>
          </cell>
          <cell r="M413">
            <v>14850.959045</v>
          </cell>
          <cell r="N413">
            <v>13912.03218</v>
          </cell>
          <cell r="O413">
            <v>22007.966710000001</v>
          </cell>
          <cell r="P413">
            <v>34209.936150000001</v>
          </cell>
          <cell r="Q413">
            <v>30959.005228000002</v>
          </cell>
        </row>
        <row r="414">
          <cell r="C414" t="str">
            <v>Power County North Wind QF</v>
          </cell>
          <cell r="E414">
            <v>65843.165363467997</v>
          </cell>
          <cell r="F414">
            <v>5028.6250025999998</v>
          </cell>
          <cell r="G414">
            <v>6456.4045778079999</v>
          </cell>
          <cell r="H414">
            <v>7203.1992885500003</v>
          </cell>
          <cell r="I414">
            <v>7198.6199912900001</v>
          </cell>
          <cell r="J414">
            <v>5526.8145212500003</v>
          </cell>
          <cell r="K414">
            <v>5234.9924513100004</v>
          </cell>
          <cell r="L414">
            <v>4113.4900018500002</v>
          </cell>
          <cell r="M414">
            <v>3603.9507375399999</v>
          </cell>
          <cell r="N414">
            <v>4294.5790455679999</v>
          </cell>
          <cell r="O414">
            <v>5589.9156820300004</v>
          </cell>
          <cell r="P414">
            <v>5919.7018690719997</v>
          </cell>
          <cell r="Q414">
            <v>5672.8721945999996</v>
          </cell>
        </row>
        <row r="415">
          <cell r="C415" t="str">
            <v>Power County South Wind QF</v>
          </cell>
          <cell r="E415">
            <v>59824.741047537005</v>
          </cell>
          <cell r="F415">
            <v>4517.73547426</v>
          </cell>
          <cell r="G415">
            <v>5772.1816906100003</v>
          </cell>
          <cell r="H415">
            <v>6592.5764556860004</v>
          </cell>
          <cell r="I415">
            <v>6764.7488940499998</v>
          </cell>
          <cell r="J415">
            <v>4806.3214924200001</v>
          </cell>
          <cell r="K415">
            <v>4700.44145527</v>
          </cell>
          <cell r="L415">
            <v>3581.466407459</v>
          </cell>
          <cell r="M415">
            <v>3406.2472816200002</v>
          </cell>
          <cell r="N415">
            <v>3915.6111991299999</v>
          </cell>
          <cell r="O415">
            <v>4913.4992883860004</v>
          </cell>
          <cell r="P415">
            <v>5687.3122148760003</v>
          </cell>
          <cell r="Q415">
            <v>5166.5991937700001</v>
          </cell>
        </row>
        <row r="416">
          <cell r="C416" t="str">
            <v>Roseburg Dillard QF</v>
          </cell>
          <cell r="E416">
            <v>35551.999569600004</v>
          </cell>
          <cell r="F416">
            <v>2241.9999551999999</v>
          </cell>
          <cell r="G416">
            <v>2680.0000415999998</v>
          </cell>
          <cell r="H416">
            <v>3144.9998976000002</v>
          </cell>
          <cell r="I416">
            <v>3387.9998879999998</v>
          </cell>
          <cell r="J416">
            <v>3750.9998759999999</v>
          </cell>
          <cell r="K416">
            <v>3900.9999600000001</v>
          </cell>
          <cell r="L416">
            <v>2948.9999423999998</v>
          </cell>
          <cell r="M416">
            <v>3358.0001040000002</v>
          </cell>
          <cell r="N416">
            <v>2709</v>
          </cell>
          <cell r="O416">
            <v>2333.0000088000002</v>
          </cell>
          <cell r="P416">
            <v>2851.9999200000002</v>
          </cell>
          <cell r="Q416">
            <v>2243.9999760000001</v>
          </cell>
        </row>
        <row r="417">
          <cell r="C417" t="str">
            <v>Spanish Fork Wind 2 QF</v>
          </cell>
          <cell r="E417">
            <v>47795.884708354992</v>
          </cell>
          <cell r="F417">
            <v>3562.9187143600002</v>
          </cell>
          <cell r="G417">
            <v>2990.6903765000002</v>
          </cell>
          <cell r="H417">
            <v>3630.8322149000001</v>
          </cell>
          <cell r="I417">
            <v>3124.7299528220001</v>
          </cell>
          <cell r="J417">
            <v>3078.1224482900002</v>
          </cell>
          <cell r="K417">
            <v>3861.6212048430002</v>
          </cell>
          <cell r="L417">
            <v>4801.8412590199996</v>
          </cell>
          <cell r="M417">
            <v>5061.0318538000001</v>
          </cell>
          <cell r="N417">
            <v>4692.3207020500004</v>
          </cell>
          <cell r="O417">
            <v>4527.2206560300001</v>
          </cell>
          <cell r="P417">
            <v>4467.3139020600001</v>
          </cell>
          <cell r="Q417">
            <v>3997.24142368</v>
          </cell>
        </row>
        <row r="418">
          <cell r="C418" t="str">
            <v>Sunnyside QF</v>
          </cell>
          <cell r="E418">
            <v>417868.28294399992</v>
          </cell>
          <cell r="F418">
            <v>38418.599088000003</v>
          </cell>
          <cell r="G418">
            <v>33984.789215999997</v>
          </cell>
          <cell r="H418">
            <v>37882.322400000005</v>
          </cell>
          <cell r="I418">
            <v>18563.059968000001</v>
          </cell>
          <cell r="J418">
            <v>38193.833712</v>
          </cell>
          <cell r="K418">
            <v>36286.343999999997</v>
          </cell>
          <cell r="L418">
            <v>38095.2552</v>
          </cell>
          <cell r="M418">
            <v>36407.565600000002</v>
          </cell>
          <cell r="N418">
            <v>37156.39056</v>
          </cell>
          <cell r="O418">
            <v>28253.663999999997</v>
          </cell>
          <cell r="P418">
            <v>36156.6</v>
          </cell>
          <cell r="Q418">
            <v>38469.859199999999</v>
          </cell>
        </row>
        <row r="419">
          <cell r="C419" t="str">
            <v>Tesoro QF</v>
          </cell>
          <cell r="E419">
            <v>32166.800414400004</v>
          </cell>
          <cell r="F419">
            <v>1330.9000103999999</v>
          </cell>
          <cell r="G419">
            <v>3177.0002880000002</v>
          </cell>
          <cell r="H419">
            <v>4673.9999520000001</v>
          </cell>
          <cell r="I419">
            <v>3336.399864</v>
          </cell>
          <cell r="J419">
            <v>3455.6999519999999</v>
          </cell>
          <cell r="K419">
            <v>2498.3001359999998</v>
          </cell>
          <cell r="L419">
            <v>2118.1001471999998</v>
          </cell>
          <cell r="M419">
            <v>2190.6001200000001</v>
          </cell>
          <cell r="N419">
            <v>1940.50008</v>
          </cell>
          <cell r="O419">
            <v>1952.4001128</v>
          </cell>
          <cell r="P419">
            <v>2380.9999680000001</v>
          </cell>
          <cell r="Q419">
            <v>3111.8997840000002</v>
          </cell>
        </row>
        <row r="420">
          <cell r="C420" t="str">
            <v>Threemile Canyon Wind QF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</row>
        <row r="421">
          <cell r="C421" t="str">
            <v>Three Peaks Solar QF</v>
          </cell>
          <cell r="E421">
            <v>205625.14522002102</v>
          </cell>
          <cell r="F421">
            <v>10221.000192498999</v>
          </cell>
          <cell r="G421">
            <v>11698.000013811999</v>
          </cell>
          <cell r="H421">
            <v>15816.000037600001</v>
          </cell>
          <cell r="I421">
            <v>20572.000169999999</v>
          </cell>
          <cell r="J421">
            <v>22876.9994874</v>
          </cell>
          <cell r="K421">
            <v>24660.000120000001</v>
          </cell>
          <cell r="L421">
            <v>23298.000530199999</v>
          </cell>
          <cell r="M421">
            <v>22079.999998259998</v>
          </cell>
          <cell r="N421">
            <v>18400.999758000002</v>
          </cell>
          <cell r="O421">
            <v>15951.999875650001</v>
          </cell>
          <cell r="P421">
            <v>10527.000123600001</v>
          </cell>
          <cell r="Q421">
            <v>9523.1449130000001</v>
          </cell>
        </row>
        <row r="422">
          <cell r="C422" t="str">
            <v>Utah Pavant Solar QF</v>
          </cell>
          <cell r="E422">
            <v>124645.88395025101</v>
          </cell>
          <cell r="F422">
            <v>4925.1776358300003</v>
          </cell>
          <cell r="G422">
            <v>6313.5446107999996</v>
          </cell>
          <cell r="H422">
            <v>10972.938672406</v>
          </cell>
          <cell r="I422">
            <v>12375.921179999999</v>
          </cell>
          <cell r="J422">
            <v>14045.24290952</v>
          </cell>
          <cell r="K422">
            <v>14894.893806</v>
          </cell>
          <cell r="L422">
            <v>14478.6212473</v>
          </cell>
          <cell r="M422">
            <v>13506.930898106</v>
          </cell>
          <cell r="N422">
            <v>12023.508890999999</v>
          </cell>
          <cell r="O422">
            <v>9630.8022560890004</v>
          </cell>
          <cell r="P422">
            <v>6327.7614960000001</v>
          </cell>
          <cell r="Q422">
            <v>5150.5403471999998</v>
          </cell>
        </row>
        <row r="423">
          <cell r="C423" t="str">
            <v>Utah Red Hills Solar QF</v>
          </cell>
          <cell r="E423">
            <v>202552.23696510799</v>
          </cell>
          <cell r="F423">
            <v>9972.5147572059996</v>
          </cell>
          <cell r="G423">
            <v>11448.296025292</v>
          </cell>
          <cell r="H423">
            <v>15511.289480179999</v>
          </cell>
          <cell r="I423">
            <v>20211.36348</v>
          </cell>
          <cell r="J423">
            <v>23182.0600094</v>
          </cell>
          <cell r="K423">
            <v>24237.80961</v>
          </cell>
          <cell r="L423">
            <v>22889.436912460002</v>
          </cell>
          <cell r="M423">
            <v>21705.38997</v>
          </cell>
          <cell r="N423">
            <v>18102.666984</v>
          </cell>
          <cell r="O423">
            <v>15659.13206657</v>
          </cell>
          <cell r="P423">
            <v>10284.391395000001</v>
          </cell>
          <cell r="Q423">
            <v>9347.8862750000008</v>
          </cell>
        </row>
        <row r="425">
          <cell r="E425">
            <v>5550720.5799319074</v>
          </cell>
          <cell r="F425">
            <v>398988.34951500711</v>
          </cell>
          <cell r="G425">
            <v>396360.12511119904</v>
          </cell>
          <cell r="H425">
            <v>500965.84632627806</v>
          </cell>
          <cell r="I425">
            <v>508899.361101021</v>
          </cell>
          <cell r="J425">
            <v>538430.51543145895</v>
          </cell>
          <cell r="K425">
            <v>540852.67729173892</v>
          </cell>
          <cell r="L425">
            <v>504910.61671516107</v>
          </cell>
          <cell r="M425">
            <v>494775.16209140298</v>
          </cell>
          <cell r="N425">
            <v>460444.02602495201</v>
          </cell>
          <cell r="O425">
            <v>431194.88112807204</v>
          </cell>
          <cell r="P425">
            <v>399954.1714609639</v>
          </cell>
          <cell r="Q425">
            <v>374944.84773465298</v>
          </cell>
        </row>
        <row r="428">
          <cell r="C428" t="str">
            <v>Douglas - Wells</v>
          </cell>
          <cell r="E428">
            <v>252949.73895899998</v>
          </cell>
          <cell r="F428">
            <v>26105.582823000001</v>
          </cell>
          <cell r="G428">
            <v>18778.195970000001</v>
          </cell>
          <cell r="H428">
            <v>18049.91114</v>
          </cell>
          <cell r="I428">
            <v>23550.463121000001</v>
          </cell>
          <cell r="J428">
            <v>28259.418763000001</v>
          </cell>
          <cell r="K428">
            <v>26886.979789000001</v>
          </cell>
          <cell r="L428">
            <v>26293.299789000001</v>
          </cell>
          <cell r="M428">
            <v>19409.360145999999</v>
          </cell>
          <cell r="N428">
            <v>13152.830421000001</v>
          </cell>
          <cell r="O428">
            <v>15608.191096</v>
          </cell>
          <cell r="P428">
            <v>17374.152032999998</v>
          </cell>
          <cell r="Q428">
            <v>19481.353867999998</v>
          </cell>
        </row>
        <row r="429">
          <cell r="C429" t="str">
            <v>Grant Reasonable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</row>
        <row r="430">
          <cell r="C430" t="str">
            <v>Grant Meaningful Priority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</row>
        <row r="431">
          <cell r="C431" t="str">
            <v>Grant Surplus</v>
          </cell>
          <cell r="E431">
            <v>93634.19762810001</v>
          </cell>
          <cell r="F431">
            <v>9577.2995713</v>
          </cell>
          <cell r="G431">
            <v>7182.6806629000002</v>
          </cell>
          <cell r="H431">
            <v>7049.0964703999998</v>
          </cell>
          <cell r="I431">
            <v>8592.7366317999986</v>
          </cell>
          <cell r="J431">
            <v>10194.714107</v>
          </cell>
          <cell r="K431">
            <v>9907.7533206999997</v>
          </cell>
          <cell r="L431">
            <v>9311.9517410999997</v>
          </cell>
          <cell r="M431">
            <v>6303.9107316999998</v>
          </cell>
          <cell r="N431">
            <v>5103.0044185999996</v>
          </cell>
          <cell r="O431">
            <v>6081.2554909</v>
          </cell>
          <cell r="P431">
            <v>6739.9645254000006</v>
          </cell>
          <cell r="Q431">
            <v>7589.8299563</v>
          </cell>
        </row>
        <row r="432">
          <cell r="C432" t="str">
            <v>Grant - Priest Rapids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C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5">
          <cell r="E435">
            <v>346583.93658709998</v>
          </cell>
          <cell r="F435">
            <v>35682.882394300002</v>
          </cell>
          <cell r="G435">
            <v>25960.876632899999</v>
          </cell>
          <cell r="H435">
            <v>25099.0076104</v>
          </cell>
          <cell r="I435">
            <v>32143.199752799999</v>
          </cell>
          <cell r="J435">
            <v>38454.132870000001</v>
          </cell>
          <cell r="K435">
            <v>36794.733109699999</v>
          </cell>
          <cell r="L435">
            <v>35605.251530100002</v>
          </cell>
          <cell r="M435">
            <v>25713.270877700001</v>
          </cell>
          <cell r="N435">
            <v>18255.8348396</v>
          </cell>
          <cell r="O435">
            <v>21689.446586900001</v>
          </cell>
          <cell r="P435">
            <v>24114.116558399997</v>
          </cell>
          <cell r="Q435">
            <v>27071.183824299998</v>
          </cell>
        </row>
        <row r="437">
          <cell r="E437">
            <v>8264458.5568005508</v>
          </cell>
          <cell r="F437">
            <v>680517.88124686305</v>
          </cell>
          <cell r="G437">
            <v>612222.92732723895</v>
          </cell>
          <cell r="H437">
            <v>715235.793929782</v>
          </cell>
          <cell r="I437">
            <v>741187.60552940506</v>
          </cell>
          <cell r="J437">
            <v>743264.79055742291</v>
          </cell>
          <cell r="K437">
            <v>770808.56689523498</v>
          </cell>
          <cell r="L437">
            <v>731157.95347212511</v>
          </cell>
          <cell r="M437">
            <v>703318.3260932829</v>
          </cell>
          <cell r="N437">
            <v>633174.5990446721</v>
          </cell>
          <cell r="O437">
            <v>651688.96776186803</v>
          </cell>
          <cell r="P437">
            <v>646373.99809464393</v>
          </cell>
          <cell r="Q437">
            <v>635507.14684801293</v>
          </cell>
        </row>
        <row r="440">
          <cell r="C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</row>
        <row r="441">
          <cell r="C441" t="str">
            <v>APS Exchange</v>
          </cell>
          <cell r="E441">
            <v>85.427740000013728</v>
          </cell>
          <cell r="F441">
            <v>142590</v>
          </cell>
          <cell r="G441">
            <v>68850</v>
          </cell>
          <cell r="H441">
            <v>0</v>
          </cell>
          <cell r="I441">
            <v>0</v>
          </cell>
          <cell r="J441">
            <v>-77889.9372</v>
          </cell>
          <cell r="K441">
            <v>-137829.63532</v>
          </cell>
          <cell r="L441">
            <v>-142579.99084000001</v>
          </cell>
          <cell r="M441">
            <v>-142590.02786</v>
          </cell>
          <cell r="N441">
            <v>-68739.981039999999</v>
          </cell>
          <cell r="O441">
            <v>78030</v>
          </cell>
          <cell r="P441">
            <v>137775</v>
          </cell>
          <cell r="Q441">
            <v>142470</v>
          </cell>
        </row>
        <row r="442">
          <cell r="C442" t="str">
            <v>Black Hills CTs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C443" t="str">
            <v>BPA Exchange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C444" t="str">
            <v>BPA FC II Wind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C445" t="str">
            <v>BPA FC IV Wind</v>
          </cell>
          <cell r="E445">
            <v>2396.291903543</v>
          </cell>
          <cell r="F445">
            <v>338.26786184000048</v>
          </cell>
          <cell r="G445">
            <v>-323.37288098999966</v>
          </cell>
          <cell r="H445">
            <v>-514.5890715400003</v>
          </cell>
          <cell r="I445">
            <v>-892.10128304499995</v>
          </cell>
          <cell r="J445">
            <v>51.271289199999728</v>
          </cell>
          <cell r="K445">
            <v>-600.32677328000011</v>
          </cell>
          <cell r="L445">
            <v>-788.85348543600026</v>
          </cell>
          <cell r="M445">
            <v>207.58912615999998</v>
          </cell>
          <cell r="N445">
            <v>1097.1891410000001</v>
          </cell>
          <cell r="O445">
            <v>1488.82234384</v>
          </cell>
          <cell r="P445">
            <v>1477.1583250939998</v>
          </cell>
          <cell r="Q445">
            <v>855.23731070000008</v>
          </cell>
        </row>
        <row r="446">
          <cell r="C446" t="str">
            <v>BPA So. Idaho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C447" t="str">
            <v>Cowlitz Swift</v>
          </cell>
          <cell r="E447">
            <v>-17696.79684436</v>
          </cell>
          <cell r="F447">
            <v>-12887.229272</v>
          </cell>
          <cell r="G447">
            <v>5221.6997249999986</v>
          </cell>
          <cell r="H447">
            <v>11762.413941300001</v>
          </cell>
          <cell r="I447">
            <v>-9683.0540556999986</v>
          </cell>
          <cell r="J447">
            <v>-5802.7723611000001</v>
          </cell>
          <cell r="K447">
            <v>-1570.7551604</v>
          </cell>
          <cell r="L447">
            <v>-14696.609748950001</v>
          </cell>
          <cell r="M447">
            <v>1537.4831507300005</v>
          </cell>
          <cell r="N447">
            <v>9490.6221340600005</v>
          </cell>
          <cell r="O447">
            <v>-867.57062310000038</v>
          </cell>
          <cell r="P447">
            <v>1329.7739049999982</v>
          </cell>
          <cell r="Q447">
            <v>-1530.7984791999988</v>
          </cell>
        </row>
        <row r="448">
          <cell r="C448" t="str">
            <v>EWEB FC I</v>
          </cell>
          <cell r="E448">
            <v>1208.7598820390003</v>
          </cell>
          <cell r="F448">
            <v>104.14304789499977</v>
          </cell>
          <cell r="G448">
            <v>301.84924222500001</v>
          </cell>
          <cell r="H448">
            <v>-8.8270404159998179</v>
          </cell>
          <cell r="I448">
            <v>1.2198885410000457</v>
          </cell>
          <cell r="J448">
            <v>-185.15073224600008</v>
          </cell>
          <cell r="K448">
            <v>134.59533606800005</v>
          </cell>
          <cell r="L448">
            <v>-77.826599900999952</v>
          </cell>
          <cell r="M448">
            <v>127.65931789400014</v>
          </cell>
          <cell r="N448">
            <v>128.97370331499985</v>
          </cell>
          <cell r="O448">
            <v>391.5269561570002</v>
          </cell>
          <cell r="P448">
            <v>222.00447731199995</v>
          </cell>
          <cell r="Q448">
            <v>68.592285195000159</v>
          </cell>
        </row>
        <row r="449">
          <cell r="C449" t="str">
            <v>PSCo Exchange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C450" t="str">
            <v>PSCO FC III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C451" t="str">
            <v>Redding Exchange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C452" t="str">
            <v>SCL State Line</v>
          </cell>
          <cell r="E452">
            <v>-1.4532506988871319E-2</v>
          </cell>
          <cell r="F452">
            <v>-5201.2164512159989</v>
          </cell>
          <cell r="G452">
            <v>-577.32030785700158</v>
          </cell>
          <cell r="H452">
            <v>12010.453366195003</v>
          </cell>
          <cell r="I452">
            <v>8404.3239104400018</v>
          </cell>
          <cell r="J452">
            <v>-4042.5121554259977</v>
          </cell>
          <cell r="K452">
            <v>-6753.9912758599985</v>
          </cell>
          <cell r="L452">
            <v>-2140.2042780939987</v>
          </cell>
          <cell r="M452">
            <v>-3306.1955559959988</v>
          </cell>
          <cell r="N452">
            <v>-7995.5059743869988</v>
          </cell>
          <cell r="O452">
            <v>-1535.8431435609996</v>
          </cell>
          <cell r="P452">
            <v>7368.9782909319983</v>
          </cell>
          <cell r="Q452">
            <v>3769.0190423230006</v>
          </cell>
        </row>
        <row r="453">
          <cell r="C453" t="str">
            <v>Tri-State Exchange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5">
          <cell r="E455">
            <v>-14006.331851284951</v>
          </cell>
          <cell r="F455">
            <v>124943.96518651901</v>
          </cell>
          <cell r="G455">
            <v>73472.855778377983</v>
          </cell>
          <cell r="H455">
            <v>23249.451195539004</v>
          </cell>
          <cell r="I455">
            <v>-2169.6115397639969</v>
          </cell>
          <cell r="J455">
            <v>-87869.10115957199</v>
          </cell>
          <cell r="K455">
            <v>-146620.11319347197</v>
          </cell>
          <cell r="L455">
            <v>-160283.484952381</v>
          </cell>
          <cell r="M455">
            <v>-144023.49182121202</v>
          </cell>
          <cell r="N455">
            <v>-66018.702036011993</v>
          </cell>
          <cell r="O455">
            <v>77506.935533336</v>
          </cell>
          <cell r="P455">
            <v>148172.914998338</v>
          </cell>
          <cell r="Q455">
            <v>145632.05015901799</v>
          </cell>
        </row>
        <row r="458">
          <cell r="C458" t="str">
            <v>COB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C459" t="str">
            <v>Colorado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C460" t="str">
            <v>Four Corners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C461" t="str">
            <v>Idaho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C462" t="str">
            <v>Mead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C463" t="str">
            <v>Mid Columbia</v>
          </cell>
          <cell r="E463">
            <v>60800</v>
          </cell>
          <cell r="F463">
            <v>20000</v>
          </cell>
          <cell r="G463">
            <v>19200</v>
          </cell>
          <cell r="H463">
            <v>21600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C464" t="str">
            <v>Mona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C465" t="str">
            <v>NOB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C466" t="str">
            <v>Palo Verde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C467" t="str">
            <v>SP15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C468" t="str">
            <v>Utah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C469" t="str">
            <v>Washington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C470" t="str">
            <v>West Main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C471" t="str">
            <v>Wyoming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4">
          <cell r="C474" t="str">
            <v>STF Index Trades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6">
          <cell r="E476">
            <v>60800</v>
          </cell>
          <cell r="F476">
            <v>20000</v>
          </cell>
          <cell r="G476">
            <v>19200</v>
          </cell>
          <cell r="H476">
            <v>21600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9">
          <cell r="C479" t="str">
            <v>COB</v>
          </cell>
          <cell r="E479">
            <v>833058.49349813431</v>
          </cell>
          <cell r="F479">
            <v>17016.658474200001</v>
          </cell>
          <cell r="G479">
            <v>40778.402831700005</v>
          </cell>
          <cell r="H479">
            <v>93501.403955699876</v>
          </cell>
          <cell r="I479">
            <v>152430.20037300012</v>
          </cell>
          <cell r="J479">
            <v>89682.015069999368</v>
          </cell>
          <cell r="K479">
            <v>163202.78936099942</v>
          </cell>
          <cell r="L479">
            <v>96348.176427269733</v>
          </cell>
          <cell r="M479">
            <v>82383.050577744711</v>
          </cell>
          <cell r="N479">
            <v>47388.849112010001</v>
          </cell>
          <cell r="O479">
            <v>11929.709444</v>
          </cell>
          <cell r="P479">
            <v>15691.685800511001</v>
          </cell>
          <cell r="Q479">
            <v>22705.552070999998</v>
          </cell>
        </row>
        <row r="480">
          <cell r="C480" t="str">
            <v>Four Corners</v>
          </cell>
          <cell r="E480">
            <v>566107.64808944997</v>
          </cell>
          <cell r="F480">
            <v>31669.279003799998</v>
          </cell>
          <cell r="G480">
            <v>41490.5205117</v>
          </cell>
          <cell r="H480">
            <v>41287.563434999996</v>
          </cell>
          <cell r="I480">
            <v>105565.684666</v>
          </cell>
          <cell r="J480">
            <v>51140.483858000007</v>
          </cell>
          <cell r="K480">
            <v>33164.970236800014</v>
          </cell>
          <cell r="L480">
            <v>48340.956323099985</v>
          </cell>
          <cell r="M480">
            <v>66499.685047999985</v>
          </cell>
          <cell r="N480">
            <v>36197.676538000007</v>
          </cell>
          <cell r="O480">
            <v>35594.884946700011</v>
          </cell>
          <cell r="P480">
            <v>35402.323216199984</v>
          </cell>
          <cell r="Q480">
            <v>39753.620306150005</v>
          </cell>
        </row>
        <row r="481">
          <cell r="C481" t="str">
            <v>Mead</v>
          </cell>
          <cell r="E481">
            <v>197480.39443329992</v>
          </cell>
          <cell r="F481">
            <v>15340.482861999979</v>
          </cell>
          <cell r="G481">
            <v>16528.238699000001</v>
          </cell>
          <cell r="H481">
            <v>24277.531718099995</v>
          </cell>
          <cell r="I481">
            <v>9487.4915270000001</v>
          </cell>
          <cell r="J481">
            <v>18506.538462999997</v>
          </cell>
          <cell r="K481">
            <v>15003.072395300005</v>
          </cell>
          <cell r="L481">
            <v>25192.0551567</v>
          </cell>
          <cell r="M481">
            <v>24580.14474990001</v>
          </cell>
          <cell r="N481">
            <v>8401.057128999968</v>
          </cell>
          <cell r="O481">
            <v>9119.0985969999874</v>
          </cell>
          <cell r="P481">
            <v>18471.402928300035</v>
          </cell>
          <cell r="Q481">
            <v>12573.280207999971</v>
          </cell>
        </row>
        <row r="482">
          <cell r="C482" t="str">
            <v>Mid Columbia</v>
          </cell>
          <cell r="E482">
            <v>1869393.5253622099</v>
          </cell>
          <cell r="F482">
            <v>116752.98410470001</v>
          </cell>
          <cell r="G482">
            <v>23330.737123700004</v>
          </cell>
          <cell r="H482">
            <v>53520.06055515998</v>
          </cell>
          <cell r="I482">
            <v>272354.69471709995</v>
          </cell>
          <cell r="J482">
            <v>616529.69075588987</v>
          </cell>
          <cell r="K482">
            <v>150892.02685220001</v>
          </cell>
          <cell r="L482">
            <v>269954.44230569998</v>
          </cell>
          <cell r="M482">
            <v>124841.56251791</v>
          </cell>
          <cell r="N482">
            <v>48774.885963100001</v>
          </cell>
          <cell r="O482">
            <v>88599.749961299996</v>
          </cell>
          <cell r="P482">
            <v>40589.688821949996</v>
          </cell>
          <cell r="Q482">
            <v>63253.001683499999</v>
          </cell>
        </row>
        <row r="483">
          <cell r="C483" t="str">
            <v>Mona</v>
          </cell>
          <cell r="E483">
            <v>284802.51681396988</v>
          </cell>
          <cell r="F483">
            <v>3182.2960199999998</v>
          </cell>
          <cell r="G483">
            <v>21866.961350699999</v>
          </cell>
          <cell r="H483">
            <v>107978.40784289991</v>
          </cell>
          <cell r="I483">
            <v>17295.204482360001</v>
          </cell>
          <cell r="J483">
            <v>28314.423384000002</v>
          </cell>
          <cell r="K483">
            <v>19364.589639999998</v>
          </cell>
          <cell r="L483">
            <v>7700.8545426999999</v>
          </cell>
          <cell r="M483">
            <v>7923.1115653000015</v>
          </cell>
          <cell r="N483">
            <v>9242.0330400000003</v>
          </cell>
          <cell r="O483">
            <v>5870.2420392100003</v>
          </cell>
          <cell r="P483">
            <v>32607.038891900003</v>
          </cell>
          <cell r="Q483">
            <v>23457.354014899996</v>
          </cell>
        </row>
        <row r="484">
          <cell r="C484" t="str">
            <v>NOB</v>
          </cell>
          <cell r="E484">
            <v>217042.51582949999</v>
          </cell>
          <cell r="F484">
            <v>0</v>
          </cell>
          <cell r="G484">
            <v>7050.4922256999998</v>
          </cell>
          <cell r="H484">
            <v>665.78230000000008</v>
          </cell>
          <cell r="I484">
            <v>13509.094000000001</v>
          </cell>
          <cell r="J484">
            <v>22495.479066</v>
          </cell>
          <cell r="K484">
            <v>78013.288946000015</v>
          </cell>
          <cell r="L484">
            <v>64142.3387888</v>
          </cell>
          <cell r="M484">
            <v>10839.199197999998</v>
          </cell>
          <cell r="N484">
            <v>570.15410999999995</v>
          </cell>
          <cell r="O484">
            <v>0</v>
          </cell>
          <cell r="P484">
            <v>3415.0536999999999</v>
          </cell>
          <cell r="Q484">
            <v>16341.633495</v>
          </cell>
        </row>
        <row r="485">
          <cell r="C485" t="str">
            <v>Palo Verde</v>
          </cell>
          <cell r="E485">
            <v>430526.17041799997</v>
          </cell>
          <cell r="F485">
            <v>27046.338640000002</v>
          </cell>
          <cell r="G485">
            <v>10110.543380000001</v>
          </cell>
          <cell r="H485">
            <v>17940.785088000004</v>
          </cell>
          <cell r="I485">
            <v>41305.702820000006</v>
          </cell>
          <cell r="J485">
            <v>50522.524809999952</v>
          </cell>
          <cell r="K485">
            <v>65870.421790000051</v>
          </cell>
          <cell r="L485">
            <v>42982.276610000066</v>
          </cell>
          <cell r="M485">
            <v>55432.239879999986</v>
          </cell>
          <cell r="N485">
            <v>30400.779599999954</v>
          </cell>
          <cell r="O485">
            <v>24931.466019999989</v>
          </cell>
          <cell r="P485">
            <v>9168.9734100000005</v>
          </cell>
          <cell r="Q485">
            <v>54814.118369999989</v>
          </cell>
        </row>
        <row r="486">
          <cell r="C486" t="str">
            <v>EIM Imports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C487" t="str">
            <v>Emergency Purchases</v>
          </cell>
          <cell r="E487">
            <v>2015.763684</v>
          </cell>
          <cell r="F487">
            <v>18.599986999999999</v>
          </cell>
          <cell r="G487">
            <v>0</v>
          </cell>
          <cell r="H487">
            <v>23.579750000000001</v>
          </cell>
          <cell r="I487">
            <v>0</v>
          </cell>
          <cell r="J487">
            <v>0</v>
          </cell>
          <cell r="K487">
            <v>0</v>
          </cell>
          <cell r="L487">
            <v>1283.6814570000001</v>
          </cell>
          <cell r="M487">
            <v>318.21337</v>
          </cell>
          <cell r="N487">
            <v>0</v>
          </cell>
          <cell r="O487">
            <v>371.68912</v>
          </cell>
          <cell r="P487">
            <v>0</v>
          </cell>
          <cell r="Q487">
            <v>0</v>
          </cell>
        </row>
        <row r="489">
          <cell r="E489">
            <v>4400427.0281285634</v>
          </cell>
          <cell r="F489">
            <v>211026.6390917</v>
          </cell>
          <cell r="G489">
            <v>161155.89612250001</v>
          </cell>
          <cell r="H489">
            <v>339195.11464485974</v>
          </cell>
          <cell r="I489">
            <v>611948.07258546015</v>
          </cell>
          <cell r="J489">
            <v>877191.15540688916</v>
          </cell>
          <cell r="K489">
            <v>525511.15922129957</v>
          </cell>
          <cell r="L489">
            <v>555944.78161126981</v>
          </cell>
          <cell r="M489">
            <v>372817.20690685476</v>
          </cell>
          <cell r="N489">
            <v>180975.43549210994</v>
          </cell>
          <cell r="O489">
            <v>176416.84012820997</v>
          </cell>
          <cell r="P489">
            <v>155346.16676886103</v>
          </cell>
          <cell r="Q489">
            <v>232898.56014854994</v>
          </cell>
        </row>
        <row r="491">
          <cell r="E491">
            <v>12711679.253077829</v>
          </cell>
          <cell r="F491">
            <v>1036488.485525082</v>
          </cell>
          <cell r="G491">
            <v>866051.67922811699</v>
          </cell>
          <cell r="H491">
            <v>1099280.3597701807</v>
          </cell>
          <cell r="I491">
            <v>1350966.0665751011</v>
          </cell>
          <cell r="J491">
            <v>1532586.84480474</v>
          </cell>
          <cell r="K491">
            <v>1149699.6129230624</v>
          </cell>
          <cell r="L491">
            <v>1126819.2501310138</v>
          </cell>
          <cell r="M491">
            <v>932112.04117892566</v>
          </cell>
          <cell r="N491">
            <v>748131.33250077011</v>
          </cell>
          <cell r="O491">
            <v>905612.74342341395</v>
          </cell>
          <cell r="P491">
            <v>949893.07986184291</v>
          </cell>
          <cell r="Q491">
            <v>1014037.7571555809</v>
          </cell>
        </row>
        <row r="494">
          <cell r="C494" t="str">
            <v>Carbon</v>
          </cell>
          <cell r="E494">
            <v>-717.98853439239383</v>
          </cell>
          <cell r="F494">
            <v>-64.715273297242234</v>
          </cell>
          <cell r="G494">
            <v>-61.903642485713526</v>
          </cell>
          <cell r="H494">
            <v>-76.803356754495809</v>
          </cell>
          <cell r="I494">
            <v>-66.599253616635309</v>
          </cell>
          <cell r="J494">
            <v>-68.894458833745745</v>
          </cell>
          <cell r="K494">
            <v>-73.810030307108519</v>
          </cell>
          <cell r="L494">
            <v>-60.277871883361975</v>
          </cell>
          <cell r="M494">
            <v>-54.157319617351646</v>
          </cell>
          <cell r="N494">
            <v>-55.419682119529284</v>
          </cell>
          <cell r="O494">
            <v>-55.343177021786019</v>
          </cell>
          <cell r="P494">
            <v>-63.691992492165475</v>
          </cell>
          <cell r="Q494">
            <v>-16.372475963258353</v>
          </cell>
        </row>
        <row r="495">
          <cell r="C495" t="str">
            <v>Cholla</v>
          </cell>
          <cell r="E495">
            <v>2413528.5033992892</v>
          </cell>
          <cell r="F495">
            <v>230893.33637726196</v>
          </cell>
          <cell r="G495">
            <v>211193.60388423357</v>
          </cell>
          <cell r="H495">
            <v>217941.34115636552</v>
          </cell>
          <cell r="I495">
            <v>121256.98712610973</v>
          </cell>
          <cell r="J495">
            <v>123990.44166931623</v>
          </cell>
          <cell r="K495">
            <v>164203.16128416997</v>
          </cell>
          <cell r="L495">
            <v>235448.77131585931</v>
          </cell>
          <cell r="M495">
            <v>220281.52556671461</v>
          </cell>
          <cell r="N495">
            <v>215581.78792107393</v>
          </cell>
          <cell r="O495">
            <v>222859.95397992199</v>
          </cell>
          <cell r="P495">
            <v>233786.04651979095</v>
          </cell>
          <cell r="Q495">
            <v>216091.54659847124</v>
          </cell>
        </row>
        <row r="496">
          <cell r="C496" t="str">
            <v>Colstrip</v>
          </cell>
          <cell r="E496">
            <v>1152848.4455619999</v>
          </cell>
          <cell r="F496">
            <v>104223.423993</v>
          </cell>
          <cell r="G496">
            <v>98703.455516999995</v>
          </cell>
          <cell r="H496">
            <v>81725.892668</v>
          </cell>
          <cell r="I496">
            <v>76630.007050999993</v>
          </cell>
          <cell r="J496">
            <v>101575.140216</v>
          </cell>
          <cell r="K496">
            <v>105665.07497</v>
          </cell>
          <cell r="L496">
            <v>61698.542323000001</v>
          </cell>
          <cell r="M496">
            <v>106457.418932</v>
          </cell>
          <cell r="N496">
            <v>103757.93034200001</v>
          </cell>
          <cell r="O496">
            <v>107646.15195699999</v>
          </cell>
          <cell r="P496">
            <v>99815.784683000005</v>
          </cell>
          <cell r="Q496">
            <v>104949.62291000001</v>
          </cell>
        </row>
        <row r="497">
          <cell r="C497" t="str">
            <v>Craig</v>
          </cell>
          <cell r="E497">
            <v>1329732.4594985</v>
          </cell>
          <cell r="F497">
            <v>119781.671634</v>
          </cell>
          <cell r="G497">
            <v>100821.824488</v>
          </cell>
          <cell r="H497">
            <v>118529.40502199999</v>
          </cell>
          <cell r="I497">
            <v>89629.458404000005</v>
          </cell>
          <cell r="J497">
            <v>113918.83903900001</v>
          </cell>
          <cell r="K497">
            <v>112226.132859</v>
          </cell>
          <cell r="L497">
            <v>91362.673837000009</v>
          </cell>
          <cell r="M497">
            <v>118317.3028055</v>
          </cell>
          <cell r="N497">
            <v>116431.612116</v>
          </cell>
          <cell r="O497">
            <v>117845.604622</v>
          </cell>
          <cell r="P497">
            <v>108784.48512699999</v>
          </cell>
          <cell r="Q497">
            <v>122083.449545</v>
          </cell>
        </row>
        <row r="498">
          <cell r="C498" t="str">
            <v>Dave Johnston</v>
          </cell>
          <cell r="E498">
            <v>5309506.373875007</v>
          </cell>
          <cell r="F498">
            <v>417892.17397234682</v>
          </cell>
          <cell r="G498">
            <v>414775.55148855189</v>
          </cell>
          <cell r="H498">
            <v>352604.95865191484</v>
          </cell>
          <cell r="I498">
            <v>411343.94793571695</v>
          </cell>
          <cell r="J498">
            <v>475702.03193725855</v>
          </cell>
          <cell r="K498">
            <v>475492.88359004131</v>
          </cell>
          <cell r="L498">
            <v>475145.88551810547</v>
          </cell>
          <cell r="M498">
            <v>500780.03602695971</v>
          </cell>
          <cell r="N498">
            <v>477692.93543980271</v>
          </cell>
          <cell r="O498">
            <v>461150.59346703376</v>
          </cell>
          <cell r="P498">
            <v>419748.19357593672</v>
          </cell>
          <cell r="Q498">
            <v>427177.18227133848</v>
          </cell>
        </row>
        <row r="499">
          <cell r="C499" t="str">
            <v>Hayden</v>
          </cell>
          <cell r="E499">
            <v>439143.30341650004</v>
          </cell>
          <cell r="F499">
            <v>39711.432824000003</v>
          </cell>
          <cell r="G499">
            <v>37229.887595</v>
          </cell>
          <cell r="H499">
            <v>41110.832368000003</v>
          </cell>
          <cell r="I499">
            <v>29695.708807999999</v>
          </cell>
          <cell r="J499">
            <v>31879.236125000003</v>
          </cell>
          <cell r="K499">
            <v>34350.654884000003</v>
          </cell>
          <cell r="L499">
            <v>48073.261944999998</v>
          </cell>
          <cell r="M499">
            <v>50608.154729000002</v>
          </cell>
          <cell r="N499">
            <v>31421.720361</v>
          </cell>
          <cell r="O499">
            <v>18994.438588000001</v>
          </cell>
          <cell r="P499">
            <v>34158.556200999999</v>
          </cell>
          <cell r="Q499">
            <v>41909.418988500001</v>
          </cell>
        </row>
        <row r="500">
          <cell r="C500" t="str">
            <v>Hunter</v>
          </cell>
          <cell r="E500">
            <v>7672028.3683584463</v>
          </cell>
          <cell r="F500">
            <v>686104.24824814824</v>
          </cell>
          <cell r="G500">
            <v>619038.45100238372</v>
          </cell>
          <cell r="H500">
            <v>536948.35324353341</v>
          </cell>
          <cell r="I500">
            <v>455998.54461352172</v>
          </cell>
          <cell r="J500">
            <v>568223.64117701328</v>
          </cell>
          <cell r="K500">
            <v>588831.30884450022</v>
          </cell>
          <cell r="L500">
            <v>688933.43595810339</v>
          </cell>
          <cell r="M500">
            <v>697377.68264622346</v>
          </cell>
          <cell r="N500">
            <v>650405.92614683253</v>
          </cell>
          <cell r="O500">
            <v>703037.51876968506</v>
          </cell>
          <cell r="P500">
            <v>700144.79306865612</v>
          </cell>
          <cell r="Q500">
            <v>776984.46463984612</v>
          </cell>
        </row>
        <row r="501">
          <cell r="C501" t="str">
            <v>Huntington</v>
          </cell>
          <cell r="E501">
            <v>5542111.1373791955</v>
          </cell>
          <cell r="F501">
            <v>543359.38182503544</v>
          </cell>
          <cell r="G501">
            <v>416114.48064343841</v>
          </cell>
          <cell r="H501">
            <v>524816.74400307494</v>
          </cell>
          <cell r="I501">
            <v>317078.11084280914</v>
          </cell>
          <cell r="J501">
            <v>378993.10414075531</v>
          </cell>
          <cell r="K501">
            <v>386860.76772948774</v>
          </cell>
          <cell r="L501">
            <v>493992.21945697832</v>
          </cell>
          <cell r="M501">
            <v>544579.2531818538</v>
          </cell>
          <cell r="N501">
            <v>455515.31272361294</v>
          </cell>
          <cell r="O501">
            <v>392415.3532960373</v>
          </cell>
          <cell r="P501">
            <v>483823.11135625682</v>
          </cell>
          <cell r="Q501">
            <v>604563.29817985604</v>
          </cell>
        </row>
        <row r="502">
          <cell r="C502" t="str">
            <v>Jim Bridger</v>
          </cell>
          <cell r="E502">
            <v>7850985.7945909994</v>
          </cell>
          <cell r="F502">
            <v>722188.92341299995</v>
          </cell>
          <cell r="G502">
            <v>654624.41439000005</v>
          </cell>
          <cell r="H502">
            <v>631155.66162100004</v>
          </cell>
          <cell r="I502">
            <v>367881.827231</v>
          </cell>
          <cell r="J502">
            <v>398282.00294400001</v>
          </cell>
          <cell r="K502">
            <v>530696.65054800012</v>
          </cell>
          <cell r="L502">
            <v>744860.91556499992</v>
          </cell>
          <cell r="M502">
            <v>813138.26795100002</v>
          </cell>
          <cell r="N502">
            <v>710403.98100299994</v>
          </cell>
          <cell r="O502">
            <v>689894.33747299993</v>
          </cell>
          <cell r="P502">
            <v>778716.83392100001</v>
          </cell>
          <cell r="Q502">
            <v>809141.97853099997</v>
          </cell>
        </row>
        <row r="503">
          <cell r="C503" t="str">
            <v>Naughton</v>
          </cell>
          <cell r="E503">
            <v>4930948.0501960265</v>
          </cell>
          <cell r="F503">
            <v>449868.25082744053</v>
          </cell>
          <cell r="G503">
            <v>378266.07364377216</v>
          </cell>
          <cell r="H503">
            <v>442471.87379782886</v>
          </cell>
          <cell r="I503">
            <v>321919.89603743004</v>
          </cell>
          <cell r="J503">
            <v>338839.85167534824</v>
          </cell>
          <cell r="K503">
            <v>419713.57109942153</v>
          </cell>
          <cell r="L503">
            <v>447338.02965241193</v>
          </cell>
          <cell r="M503">
            <v>423664.26812064403</v>
          </cell>
          <cell r="N503">
            <v>425599.09450464632</v>
          </cell>
          <cell r="O503">
            <v>420325.91708972206</v>
          </cell>
          <cell r="P503">
            <v>433051.16401700448</v>
          </cell>
          <cell r="Q503">
            <v>429890.05973035592</v>
          </cell>
        </row>
        <row r="504">
          <cell r="C504" t="str">
            <v>Wyodak</v>
          </cell>
          <cell r="E504">
            <v>2090420.1965363284</v>
          </cell>
          <cell r="F504">
            <v>140366.95248329797</v>
          </cell>
          <cell r="G504">
            <v>146015.84122437178</v>
          </cell>
          <cell r="H504">
            <v>187863.27654101842</v>
          </cell>
          <cell r="I504">
            <v>176790.86706888521</v>
          </cell>
          <cell r="J504">
            <v>187920.14596301902</v>
          </cell>
          <cell r="K504">
            <v>180396.24940198151</v>
          </cell>
          <cell r="L504">
            <v>194443.92606894334</v>
          </cell>
          <cell r="M504">
            <v>169796.00511079771</v>
          </cell>
          <cell r="N504">
            <v>182678.94803997752</v>
          </cell>
          <cell r="O504">
            <v>182715.29208729093</v>
          </cell>
          <cell r="P504">
            <v>160243.26376630462</v>
          </cell>
          <cell r="Q504">
            <v>181189.42878044047</v>
          </cell>
        </row>
        <row r="506">
          <cell r="E506">
            <v>38730534.6442779</v>
          </cell>
          <cell r="F506">
            <v>3454325.0803242335</v>
          </cell>
          <cell r="G506">
            <v>3076721.680234266</v>
          </cell>
          <cell r="H506">
            <v>3135091.5357159814</v>
          </cell>
          <cell r="I506">
            <v>2368158.7558648563</v>
          </cell>
          <cell r="J506">
            <v>2719255.5404278771</v>
          </cell>
          <cell r="K506">
            <v>2998362.6451802952</v>
          </cell>
          <cell r="L506">
            <v>3481237.3837685189</v>
          </cell>
          <cell r="M506">
            <v>3644945.7577510765</v>
          </cell>
          <cell r="N506">
            <v>3369433.8289158265</v>
          </cell>
          <cell r="O506">
            <v>3316829.8181526694</v>
          </cell>
          <cell r="P506">
            <v>3452208.5402434575</v>
          </cell>
          <cell r="Q506">
            <v>3713964.0776988454</v>
          </cell>
        </row>
        <row r="509">
          <cell r="C509" t="str">
            <v>Chehalis</v>
          </cell>
          <cell r="E509">
            <v>2594552.21970216</v>
          </cell>
          <cell r="F509">
            <v>255861.79206080001</v>
          </cell>
          <cell r="G509">
            <v>179575.85277280002</v>
          </cell>
          <cell r="H509">
            <v>126726.569304</v>
          </cell>
          <cell r="I509">
            <v>331450.78925199999</v>
          </cell>
          <cell r="J509">
            <v>182525.39266800001</v>
          </cell>
          <cell r="K509">
            <v>171635.88683600002</v>
          </cell>
          <cell r="L509">
            <v>344330.66673640005</v>
          </cell>
          <cell r="M509">
            <v>235732.15991304003</v>
          </cell>
          <cell r="N509">
            <v>292964.61083840003</v>
          </cell>
          <cell r="O509">
            <v>312447.14851200004</v>
          </cell>
          <cell r="P509">
            <v>51139.972942800006</v>
          </cell>
          <cell r="Q509">
            <v>110161.37786592</v>
          </cell>
        </row>
        <row r="510">
          <cell r="C510" t="str">
            <v>Currant Creek</v>
          </cell>
          <cell r="E510">
            <v>1711917.505928268</v>
          </cell>
          <cell r="F510">
            <v>117157.22495486356</v>
          </cell>
          <cell r="G510">
            <v>90481.090519831225</v>
          </cell>
          <cell r="H510">
            <v>69701.491776800918</v>
          </cell>
          <cell r="I510">
            <v>81379.768956888875</v>
          </cell>
          <cell r="J510">
            <v>60505.395814566706</v>
          </cell>
          <cell r="K510">
            <v>150861.73745561467</v>
          </cell>
          <cell r="L510">
            <v>282257.25034602708</v>
          </cell>
          <cell r="M510">
            <v>282067.39002925804</v>
          </cell>
          <cell r="N510">
            <v>247227.04280221483</v>
          </cell>
          <cell r="O510">
            <v>133346.23352172965</v>
          </cell>
          <cell r="P510">
            <v>66494.870422748514</v>
          </cell>
          <cell r="Q510">
            <v>130438.00932772362</v>
          </cell>
        </row>
        <row r="511">
          <cell r="C511" t="str">
            <v>Gadsby</v>
          </cell>
          <cell r="E511">
            <v>34107.147686615644</v>
          </cell>
          <cell r="F511">
            <v>-905.69836173724036</v>
          </cell>
          <cell r="G511">
            <v>-866.34923609706448</v>
          </cell>
          <cell r="H511">
            <v>-1074.872604940879</v>
          </cell>
          <cell r="I511">
            <v>-932.06490246066824</v>
          </cell>
          <cell r="J511">
            <v>-964.18658717394715</v>
          </cell>
          <cell r="K511">
            <v>-1032.9806261016433</v>
          </cell>
          <cell r="L511">
            <v>21178.499675270246</v>
          </cell>
          <cell r="M511">
            <v>21375.452699433208</v>
          </cell>
          <cell r="N511">
            <v>-775.60539801962398</v>
          </cell>
          <cell r="O511">
            <v>-774.53469958693154</v>
          </cell>
          <cell r="P511">
            <v>-891.37741860379492</v>
          </cell>
          <cell r="Q511">
            <v>-229.13485336601886</v>
          </cell>
        </row>
        <row r="512">
          <cell r="C512" t="str">
            <v>Gadsby CT</v>
          </cell>
          <cell r="E512">
            <v>24573.217685751064</v>
          </cell>
          <cell r="F512">
            <v>555.82469559906929</v>
          </cell>
          <cell r="G512">
            <v>279.03994780130677</v>
          </cell>
          <cell r="H512">
            <v>-360.9918220156473</v>
          </cell>
          <cell r="I512">
            <v>-313.03040549128139</v>
          </cell>
          <cell r="J512">
            <v>-323.81834951139757</v>
          </cell>
          <cell r="K512">
            <v>653.07743763382382</v>
          </cell>
          <cell r="L512">
            <v>9636.6814092780278</v>
          </cell>
          <cell r="M512">
            <v>9775.4492835951842</v>
          </cell>
          <cell r="N512">
            <v>1649.5159161101928</v>
          </cell>
          <cell r="O512">
            <v>2037.7893010525454</v>
          </cell>
          <cell r="P512">
            <v>10.634329160257039</v>
          </cell>
          <cell r="Q512">
            <v>973.0459425389887</v>
          </cell>
        </row>
        <row r="513">
          <cell r="C513" t="str">
            <v>Hermiston</v>
          </cell>
          <cell r="E513">
            <v>1588745.5315500002</v>
          </cell>
          <cell r="F513">
            <v>169403.58227000001</v>
          </cell>
          <cell r="G513">
            <v>143709.68068000002</v>
          </cell>
          <cell r="H513">
            <v>108845.54741</v>
          </cell>
          <cell r="I513">
            <v>80592.090000000011</v>
          </cell>
          <cell r="J513">
            <v>5125</v>
          </cell>
          <cell r="K513">
            <v>106324.24871</v>
          </cell>
          <cell r="L513">
            <v>163517.06771999999</v>
          </cell>
          <cell r="M513">
            <v>170552.83538999999</v>
          </cell>
          <cell r="N513">
            <v>168740</v>
          </cell>
          <cell r="O513">
            <v>145365.0582</v>
          </cell>
          <cell r="P513">
            <v>158005.29634999999</v>
          </cell>
          <cell r="Q513">
            <v>168565.12482</v>
          </cell>
        </row>
        <row r="514">
          <cell r="C514" t="str">
            <v>Lake Side 1</v>
          </cell>
          <cell r="E514">
            <v>3413594.78898342</v>
          </cell>
          <cell r="F514">
            <v>342022.89606378629</v>
          </cell>
          <cell r="G514">
            <v>203699.99046161721</v>
          </cell>
          <cell r="H514">
            <v>293622.09813124489</v>
          </cell>
          <cell r="I514">
            <v>262050.39396413445</v>
          </cell>
          <cell r="J514">
            <v>317202.83023457153</v>
          </cell>
          <cell r="K514">
            <v>200078.32537477976</v>
          </cell>
          <cell r="L514">
            <v>338456.17738733266</v>
          </cell>
          <cell r="M514">
            <v>385307.79365983489</v>
          </cell>
          <cell r="N514">
            <v>328008.47468246403</v>
          </cell>
          <cell r="O514">
            <v>177956.50624887564</v>
          </cell>
          <cell r="P514">
            <v>283889.23836693686</v>
          </cell>
          <cell r="Q514">
            <v>281300.06440784136</v>
          </cell>
        </row>
        <row r="515">
          <cell r="C515" t="str">
            <v>Lake Side 2</v>
          </cell>
          <cell r="E515">
            <v>3972869.4732726812</v>
          </cell>
          <cell r="F515">
            <v>333936.45854621287</v>
          </cell>
          <cell r="G515">
            <v>287290.46957702085</v>
          </cell>
          <cell r="H515">
            <v>312439.94514250464</v>
          </cell>
          <cell r="I515">
            <v>295092.33057951572</v>
          </cell>
          <cell r="J515">
            <v>287823.80308175908</v>
          </cell>
          <cell r="K515">
            <v>315597.3523878273</v>
          </cell>
          <cell r="L515">
            <v>399586.02143022959</v>
          </cell>
          <cell r="M515">
            <v>408164.8703787566</v>
          </cell>
          <cell r="N515">
            <v>390498.14216473332</v>
          </cell>
          <cell r="O515">
            <v>373954.1497958501</v>
          </cell>
          <cell r="P515">
            <v>282995.94656204851</v>
          </cell>
          <cell r="Q515">
            <v>285489.98362622259</v>
          </cell>
        </row>
        <row r="516">
          <cell r="C516" t="str">
            <v>Little Mountain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C517" t="str">
            <v>Naughton - Gas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C518" t="str">
            <v>Not Used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20">
          <cell r="E520">
            <v>13340359.884808896</v>
          </cell>
          <cell r="F520">
            <v>1218032.0802295245</v>
          </cell>
          <cell r="G520">
            <v>904169.77472297358</v>
          </cell>
          <cell r="H520">
            <v>909899.78733759397</v>
          </cell>
          <cell r="I520">
            <v>1049320.2774445871</v>
          </cell>
          <cell r="J520">
            <v>851894.41686221189</v>
          </cell>
          <cell r="K520">
            <v>944117.64757575397</v>
          </cell>
          <cell r="L520">
            <v>1558962.3647045374</v>
          </cell>
          <cell r="M520">
            <v>1512975.9513539181</v>
          </cell>
          <cell r="N520">
            <v>1428312.1810059028</v>
          </cell>
          <cell r="O520">
            <v>1144332.3508799211</v>
          </cell>
          <cell r="P520">
            <v>841644.58155509038</v>
          </cell>
          <cell r="Q520">
            <v>976698.47113688046</v>
          </cell>
        </row>
        <row r="523">
          <cell r="C523" t="str">
            <v>West Hydro</v>
          </cell>
          <cell r="E523">
            <v>3555780.0451085316</v>
          </cell>
          <cell r="F523">
            <v>365438.54020024999</v>
          </cell>
          <cell r="G523">
            <v>404085.74717577</v>
          </cell>
          <cell r="H523">
            <v>464004.62599931</v>
          </cell>
          <cell r="I523">
            <v>332485.25636921305</v>
          </cell>
          <cell r="J523">
            <v>296830.26384453999</v>
          </cell>
          <cell r="K523">
            <v>260404.80882786005</v>
          </cell>
          <cell r="L523">
            <v>176952.17139352005</v>
          </cell>
          <cell r="M523">
            <v>192837.00365281009</v>
          </cell>
          <cell r="N523">
            <v>194879.20918261001</v>
          </cell>
          <cell r="O523">
            <v>185863.32157896803</v>
          </cell>
          <cell r="P523">
            <v>329071.97347134998</v>
          </cell>
          <cell r="Q523">
            <v>352927.12341233005</v>
          </cell>
        </row>
        <row r="524">
          <cell r="C524" t="str">
            <v>East Hydro</v>
          </cell>
          <cell r="E524">
            <v>293601.78054459998</v>
          </cell>
          <cell r="F524">
            <v>18551.958673600002</v>
          </cell>
          <cell r="G524">
            <v>17569.562839600003</v>
          </cell>
          <cell r="H524">
            <v>27056.744079600001</v>
          </cell>
          <cell r="I524">
            <v>30359.4818423</v>
          </cell>
          <cell r="J524">
            <v>33271.577707199998</v>
          </cell>
          <cell r="K524">
            <v>32423.682668399997</v>
          </cell>
          <cell r="L524">
            <v>31854.915276200001</v>
          </cell>
          <cell r="M524">
            <v>28173.981497599998</v>
          </cell>
          <cell r="N524">
            <v>19447.914429700002</v>
          </cell>
          <cell r="O524">
            <v>17563.679539699999</v>
          </cell>
          <cell r="P524">
            <v>18380.676388100001</v>
          </cell>
          <cell r="Q524">
            <v>18947.605602600001</v>
          </cell>
        </row>
        <row r="526">
          <cell r="E526">
            <v>3849381.8256531311</v>
          </cell>
          <cell r="F526">
            <v>383990.49887384998</v>
          </cell>
          <cell r="G526">
            <v>421655.31001537002</v>
          </cell>
          <cell r="H526">
            <v>491061.37007891003</v>
          </cell>
          <cell r="I526">
            <v>362844.73821151303</v>
          </cell>
          <cell r="J526">
            <v>330101.84155174001</v>
          </cell>
          <cell r="K526">
            <v>292828.49149626005</v>
          </cell>
          <cell r="L526">
            <v>208807.08666972007</v>
          </cell>
          <cell r="M526">
            <v>221010.9851504101</v>
          </cell>
          <cell r="N526">
            <v>214327.12361231001</v>
          </cell>
          <cell r="O526">
            <v>203427.00111866803</v>
          </cell>
          <cell r="P526">
            <v>347452.64985945</v>
          </cell>
          <cell r="Q526">
            <v>371874.72901493008</v>
          </cell>
        </row>
        <row r="529">
          <cell r="C529" t="str">
            <v>Blundell</v>
          </cell>
          <cell r="E529">
            <v>185352.66352567219</v>
          </cell>
          <cell r="F529">
            <v>16751.309159285876</v>
          </cell>
          <cell r="G529">
            <v>15365.246916074491</v>
          </cell>
          <cell r="H529">
            <v>16692.008554607793</v>
          </cell>
          <cell r="I529">
            <v>15407.341389824509</v>
          </cell>
          <cell r="J529">
            <v>16682.547470708014</v>
          </cell>
          <cell r="K529">
            <v>15339.14217859901</v>
          </cell>
          <cell r="L529">
            <v>16133.518390971407</v>
          </cell>
          <cell r="M529">
            <v>16889.042283272182</v>
          </cell>
          <cell r="N529">
            <v>14769.157861885335</v>
          </cell>
          <cell r="O529">
            <v>10616.833551709726</v>
          </cell>
          <cell r="P529">
            <v>15430.637706632353</v>
          </cell>
          <cell r="Q529">
            <v>15275.878062101512</v>
          </cell>
        </row>
        <row r="530">
          <cell r="C530" t="str">
            <v>Blundell Bottoming Cycle</v>
          </cell>
          <cell r="E530">
            <v>78472.461070310674</v>
          </cell>
          <cell r="F530">
            <v>8011.4956848758529</v>
          </cell>
          <cell r="G530">
            <v>7348.5963511660602</v>
          </cell>
          <cell r="H530">
            <v>7983.1345261167717</v>
          </cell>
          <cell r="I530">
            <v>6698.844082532396</v>
          </cell>
          <cell r="J530">
            <v>6527.9533581031355</v>
          </cell>
          <cell r="K530">
            <v>5335.3538012518293</v>
          </cell>
          <cell r="L530">
            <v>5611.6585707726636</v>
          </cell>
          <cell r="M530">
            <v>5874.4494898338025</v>
          </cell>
          <cell r="N530">
            <v>5779.2356850855658</v>
          </cell>
          <cell r="O530">
            <v>4616.0145876998813</v>
          </cell>
          <cell r="P530">
            <v>7379.8702075198207</v>
          </cell>
          <cell r="Q530">
            <v>7305.8547253528977</v>
          </cell>
        </row>
        <row r="532">
          <cell r="E532">
            <v>263825.12459598284</v>
          </cell>
          <cell r="F532">
            <v>24762.804844161728</v>
          </cell>
          <cell r="G532">
            <v>22713.843267240551</v>
          </cell>
          <cell r="H532">
            <v>24675.143080724563</v>
          </cell>
          <cell r="I532">
            <v>22106.185472356905</v>
          </cell>
          <cell r="J532">
            <v>23210.500828811149</v>
          </cell>
          <cell r="K532">
            <v>20674.495979850839</v>
          </cell>
          <cell r="L532">
            <v>21745.17696174407</v>
          </cell>
          <cell r="M532">
            <v>22763.491773105983</v>
          </cell>
          <cell r="N532">
            <v>20548.393546970899</v>
          </cell>
          <cell r="O532">
            <v>15232.848139409607</v>
          </cell>
          <cell r="P532">
            <v>22810.507914152175</v>
          </cell>
          <cell r="Q532">
            <v>22581.73278745441</v>
          </cell>
        </row>
        <row r="534">
          <cell r="C534" t="str">
            <v>Dunlap I Wind</v>
          </cell>
          <cell r="E534">
            <v>353605.73137383902</v>
          </cell>
          <cell r="F534">
            <v>51047.264608669997</v>
          </cell>
          <cell r="G534">
            <v>37222.284749699997</v>
          </cell>
          <cell r="H534">
            <v>36736.147294039998</v>
          </cell>
          <cell r="I534">
            <v>26663.828723459999</v>
          </cell>
          <cell r="J534">
            <v>25883.55281555</v>
          </cell>
          <cell r="K534">
            <v>21547.175200819998</v>
          </cell>
          <cell r="L534">
            <v>14032.557872589001</v>
          </cell>
          <cell r="M534">
            <v>15061.95749151</v>
          </cell>
          <cell r="N534">
            <v>17592.563872639999</v>
          </cell>
          <cell r="O534">
            <v>28276.385873520001</v>
          </cell>
          <cell r="P534">
            <v>38841.994537600003</v>
          </cell>
          <cell r="Q534">
            <v>40700.018333740001</v>
          </cell>
        </row>
        <row r="535">
          <cell r="C535" t="str">
            <v>Foote Creek I Wind</v>
          </cell>
          <cell r="E535">
            <v>101208.09426381301</v>
          </cell>
          <cell r="F535">
            <v>12704.046332483</v>
          </cell>
          <cell r="G535">
            <v>10346.30960753</v>
          </cell>
          <cell r="H535">
            <v>9953.5684902600005</v>
          </cell>
          <cell r="I535">
            <v>7486.7806491299998</v>
          </cell>
          <cell r="J535">
            <v>7492.6376020999996</v>
          </cell>
          <cell r="K535">
            <v>5775.0118180899999</v>
          </cell>
          <cell r="L535">
            <v>4187.3537322000002</v>
          </cell>
          <cell r="M535">
            <v>4401.2538546200003</v>
          </cell>
          <cell r="N535">
            <v>6174.8590620000004</v>
          </cell>
          <cell r="O535">
            <v>8955.1038400699999</v>
          </cell>
          <cell r="P535">
            <v>11116.898417529999</v>
          </cell>
          <cell r="Q535">
            <v>12614.2708578</v>
          </cell>
        </row>
        <row r="536">
          <cell r="C536" t="str">
            <v>Glenrock Wind</v>
          </cell>
          <cell r="E536">
            <v>324054.20592988998</v>
          </cell>
          <cell r="F536">
            <v>34691.43513279</v>
          </cell>
          <cell r="G536">
            <v>27245.089577300001</v>
          </cell>
          <cell r="H536">
            <v>29348.222245410001</v>
          </cell>
          <cell r="I536">
            <v>27225.280819759999</v>
          </cell>
          <cell r="J536">
            <v>22662.790409699999</v>
          </cell>
          <cell r="K536">
            <v>22530.5066462</v>
          </cell>
          <cell r="L536">
            <v>19185.530515959999</v>
          </cell>
          <cell r="M536">
            <v>20676.449359999999</v>
          </cell>
          <cell r="N536">
            <v>24559.2644105</v>
          </cell>
          <cell r="O536">
            <v>28536.2964923</v>
          </cell>
          <cell r="P536">
            <v>31142.16454967</v>
          </cell>
          <cell r="Q536">
            <v>36251.175770299997</v>
          </cell>
        </row>
        <row r="537">
          <cell r="C537" t="str">
            <v>Glenrock III Wind</v>
          </cell>
          <cell r="E537">
            <v>121093.16618644798</v>
          </cell>
          <cell r="F537">
            <v>13012.21313134</v>
          </cell>
          <cell r="G537">
            <v>10201.70154699</v>
          </cell>
          <cell r="H537">
            <v>10983.45687763</v>
          </cell>
          <cell r="I537">
            <v>10186.01743181</v>
          </cell>
          <cell r="J537">
            <v>8427.4965142000001</v>
          </cell>
          <cell r="K537">
            <v>8385.8393499899994</v>
          </cell>
          <cell r="L537">
            <v>7092.3436101030002</v>
          </cell>
          <cell r="M537">
            <v>7671.0028751999998</v>
          </cell>
          <cell r="N537">
            <v>9173.5981448000002</v>
          </cell>
          <cell r="O537">
            <v>10671.326343356001</v>
          </cell>
          <cell r="P537">
            <v>11669.915828129</v>
          </cell>
          <cell r="Q537">
            <v>13618.2545329</v>
          </cell>
        </row>
        <row r="538">
          <cell r="C538" t="str">
            <v>Goodnoe Wind</v>
          </cell>
          <cell r="E538">
            <v>266886.99943361996</v>
          </cell>
          <cell r="F538">
            <v>13954.05639673</v>
          </cell>
          <cell r="G538">
            <v>18213.981155609999</v>
          </cell>
          <cell r="H538">
            <v>31123.220001000002</v>
          </cell>
          <cell r="I538">
            <v>22592.233987269999</v>
          </cell>
          <cell r="J538">
            <v>24414.638427170001</v>
          </cell>
          <cell r="K538">
            <v>28241.626268069998</v>
          </cell>
          <cell r="L538">
            <v>27561.897889200001</v>
          </cell>
          <cell r="M538">
            <v>23959.1112932</v>
          </cell>
          <cell r="N538">
            <v>18248.605712299999</v>
          </cell>
          <cell r="O538">
            <v>23552.872637</v>
          </cell>
          <cell r="P538">
            <v>20841.8588657</v>
          </cell>
          <cell r="Q538">
            <v>14182.896800369999</v>
          </cell>
        </row>
        <row r="539">
          <cell r="C539" t="str">
            <v>High Plains Wind</v>
          </cell>
          <cell r="E539">
            <v>309369.98133484402</v>
          </cell>
          <cell r="F539">
            <v>35470.203378120001</v>
          </cell>
          <cell r="G539">
            <v>26978.638013010001</v>
          </cell>
          <cell r="H539">
            <v>29173.0298822</v>
          </cell>
          <cell r="I539">
            <v>25620.464073300001</v>
          </cell>
          <cell r="J539">
            <v>26757.910258</v>
          </cell>
          <cell r="K539">
            <v>20547.563920143999</v>
          </cell>
          <cell r="L539">
            <v>16965.107168400002</v>
          </cell>
          <cell r="M539">
            <v>17587.271310200002</v>
          </cell>
          <cell r="N539">
            <v>20545.581735399999</v>
          </cell>
          <cell r="O539">
            <v>22737.48873741</v>
          </cell>
          <cell r="P539">
            <v>31066.69855366</v>
          </cell>
          <cell r="Q539">
            <v>35920.024304999999</v>
          </cell>
        </row>
        <row r="540">
          <cell r="C540" t="str">
            <v>Leaning Juniper 1</v>
          </cell>
          <cell r="E540">
            <v>301502.06633421005</v>
          </cell>
          <cell r="F540">
            <v>15960.255309</v>
          </cell>
          <cell r="G540">
            <v>17240.016611250001</v>
          </cell>
          <cell r="H540">
            <v>29224.900320500001</v>
          </cell>
          <cell r="I540">
            <v>23371.43049363</v>
          </cell>
          <cell r="J540">
            <v>31433.7479718</v>
          </cell>
          <cell r="K540">
            <v>33459.756078099999</v>
          </cell>
          <cell r="L540">
            <v>35500.375979500001</v>
          </cell>
          <cell r="M540">
            <v>30105.230205600001</v>
          </cell>
          <cell r="N540">
            <v>25415.612333199999</v>
          </cell>
          <cell r="O540">
            <v>24045.990419999998</v>
          </cell>
          <cell r="P540">
            <v>17914.346300730002</v>
          </cell>
          <cell r="Q540">
            <v>17830.404310900001</v>
          </cell>
        </row>
        <row r="541">
          <cell r="C541" t="str">
            <v>Marengo I Wind</v>
          </cell>
          <cell r="E541">
            <v>393135.91794891597</v>
          </cell>
          <cell r="F541">
            <v>32845.017786900004</v>
          </cell>
          <cell r="G541">
            <v>33668.005754600003</v>
          </cell>
          <cell r="H541">
            <v>35275.195318370002</v>
          </cell>
          <cell r="I541">
            <v>35952.820470765997</v>
          </cell>
          <cell r="J541">
            <v>33329.44947919</v>
          </cell>
          <cell r="K541">
            <v>32518.007495419999</v>
          </cell>
          <cell r="L541">
            <v>31289.464427200001</v>
          </cell>
          <cell r="M541">
            <v>30363.996710799998</v>
          </cell>
          <cell r="N541">
            <v>29679.555236100001</v>
          </cell>
          <cell r="O541">
            <v>32404.407644170002</v>
          </cell>
          <cell r="P541">
            <v>31665.870246400002</v>
          </cell>
          <cell r="Q541">
            <v>34144.127378999998</v>
          </cell>
        </row>
        <row r="542">
          <cell r="C542" t="str">
            <v>Marengo II Wind</v>
          </cell>
          <cell r="E542">
            <v>187225.821777879</v>
          </cell>
          <cell r="F542">
            <v>25968.766256999999</v>
          </cell>
          <cell r="G542">
            <v>18599.2956887</v>
          </cell>
          <cell r="H542">
            <v>19896.940464855001</v>
          </cell>
          <cell r="I542">
            <v>13902.104400995</v>
          </cell>
          <cell r="J542">
            <v>12350.2095262</v>
          </cell>
          <cell r="K542">
            <v>15253.163791540001</v>
          </cell>
          <cell r="L542">
            <v>12949.03177639</v>
          </cell>
          <cell r="M542">
            <v>13101.585108499999</v>
          </cell>
          <cell r="N542">
            <v>12317.180246324</v>
          </cell>
          <cell r="O542">
            <v>12204.420925618</v>
          </cell>
          <cell r="P542">
            <v>16691.460426336998</v>
          </cell>
          <cell r="Q542">
            <v>13991.663165419999</v>
          </cell>
        </row>
        <row r="543">
          <cell r="C543" t="str">
            <v>McFadden Ridge Wind</v>
          </cell>
          <cell r="E543">
            <v>86062.866753965995</v>
          </cell>
          <cell r="F543">
            <v>10315.180257800001</v>
          </cell>
          <cell r="G543">
            <v>7899.5597325070003</v>
          </cell>
          <cell r="H543">
            <v>9095.5817602499992</v>
          </cell>
          <cell r="I543">
            <v>6984.7134085380003</v>
          </cell>
          <cell r="J543">
            <v>7019.7013892000004</v>
          </cell>
          <cell r="K543">
            <v>5420.0940223609996</v>
          </cell>
          <cell r="L543">
            <v>3971.0064037900001</v>
          </cell>
          <cell r="M543">
            <v>4663.9889280799998</v>
          </cell>
          <cell r="N543">
            <v>5691.9580938999998</v>
          </cell>
          <cell r="O543">
            <v>7042.4633606699999</v>
          </cell>
          <cell r="P543">
            <v>7863.4896365699997</v>
          </cell>
          <cell r="Q543">
            <v>10095.1297603</v>
          </cell>
        </row>
        <row r="544">
          <cell r="C544" t="str">
            <v>Rolling Hills Wind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C545" t="str">
            <v>Seven Mile Wind</v>
          </cell>
          <cell r="E545">
            <v>347673.07286333595</v>
          </cell>
          <cell r="F545">
            <v>43087.260062629997</v>
          </cell>
          <cell r="G545">
            <v>29930.887375999999</v>
          </cell>
          <cell r="H545">
            <v>36457.521414066003</v>
          </cell>
          <cell r="I545">
            <v>26408.134798290001</v>
          </cell>
          <cell r="J545">
            <v>25495.258401499999</v>
          </cell>
          <cell r="K545">
            <v>21950.446149740001</v>
          </cell>
          <cell r="L545">
            <v>17001.803804039999</v>
          </cell>
          <cell r="M545">
            <v>19953.644862000001</v>
          </cell>
          <cell r="N545">
            <v>21612.26921541</v>
          </cell>
          <cell r="O545">
            <v>29608.524674699998</v>
          </cell>
          <cell r="P545">
            <v>35848.406706260001</v>
          </cell>
          <cell r="Q545">
            <v>40318.915398700003</v>
          </cell>
        </row>
        <row r="546">
          <cell r="C546" t="str">
            <v>Seven Mile II Wind</v>
          </cell>
          <cell r="E546">
            <v>68483.382700706003</v>
          </cell>
          <cell r="F546">
            <v>8487.1765944800009</v>
          </cell>
          <cell r="G546">
            <v>5895.6809025700004</v>
          </cell>
          <cell r="H546">
            <v>7181.2722851010003</v>
          </cell>
          <cell r="I546">
            <v>5201.7777655500004</v>
          </cell>
          <cell r="J546">
            <v>5021.962668182</v>
          </cell>
          <cell r="K546">
            <v>4323.718622034</v>
          </cell>
          <cell r="L546">
            <v>3348.9530669300002</v>
          </cell>
          <cell r="M546">
            <v>3930.3959923920002</v>
          </cell>
          <cell r="N546">
            <v>4257.1056959400003</v>
          </cell>
          <cell r="O546">
            <v>5832.1788868900003</v>
          </cell>
          <cell r="P546">
            <v>7061.2879135840003</v>
          </cell>
          <cell r="Q546">
            <v>7941.8723070530004</v>
          </cell>
        </row>
        <row r="548">
          <cell r="E548">
            <v>2860301.3069014666</v>
          </cell>
          <cell r="F548">
            <v>297542.87524794304</v>
          </cell>
          <cell r="G548">
            <v>243441.45071576699</v>
          </cell>
          <cell r="H548">
            <v>284449.05635368201</v>
          </cell>
          <cell r="I548">
            <v>231595.58702249901</v>
          </cell>
          <cell r="J548">
            <v>230289.35546279198</v>
          </cell>
          <cell r="K548">
            <v>219952.909362509</v>
          </cell>
          <cell r="L548">
            <v>193085.42624630203</v>
          </cell>
          <cell r="M548">
            <v>191475.88799210204</v>
          </cell>
          <cell r="N548">
            <v>195268.153758514</v>
          </cell>
          <cell r="O548">
            <v>233867.45983570401</v>
          </cell>
          <cell r="P548">
            <v>261724.39198217003</v>
          </cell>
          <cell r="Q548">
            <v>277608.75292148301</v>
          </cell>
        </row>
        <row r="550">
          <cell r="C550" t="str">
            <v>Black Cap Solar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2"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4">
          <cell r="E554">
            <v>3124126.4314974495</v>
          </cell>
          <cell r="F554">
            <v>322305.68009210477</v>
          </cell>
          <cell r="G554">
            <v>266155.29398300755</v>
          </cell>
          <cell r="H554">
            <v>309124.19943440659</v>
          </cell>
          <cell r="I554">
            <v>253701.77249485592</v>
          </cell>
          <cell r="J554">
            <v>253499.85629160312</v>
          </cell>
          <cell r="K554">
            <v>240627.40534235985</v>
          </cell>
          <cell r="L554">
            <v>214830.60320804609</v>
          </cell>
          <cell r="M554">
            <v>214239.37976520802</v>
          </cell>
          <cell r="N554">
            <v>215816.54730548491</v>
          </cell>
          <cell r="O554">
            <v>249100.30797511362</v>
          </cell>
          <cell r="P554">
            <v>284534.89989632223</v>
          </cell>
          <cell r="Q554">
            <v>300190.4857089374</v>
          </cell>
        </row>
        <row r="555">
          <cell r="E555" t="str">
            <v>=</v>
          </cell>
          <cell r="F555" t="str">
            <v>=</v>
          </cell>
          <cell r="G555" t="str">
            <v>=</v>
          </cell>
          <cell r="H555" t="str">
            <v>=</v>
          </cell>
          <cell r="I555" t="str">
            <v>=</v>
          </cell>
          <cell r="J555" t="str">
            <v>=</v>
          </cell>
          <cell r="K555" t="str">
            <v>=</v>
          </cell>
          <cell r="L555" t="str">
            <v>=</v>
          </cell>
          <cell r="M555" t="str">
            <v>=</v>
          </cell>
          <cell r="N555" t="str">
            <v>=</v>
          </cell>
          <cell r="O555" t="str">
            <v>=</v>
          </cell>
          <cell r="P555" t="str">
            <v>=</v>
          </cell>
          <cell r="Q555" t="str">
            <v>=</v>
          </cell>
        </row>
        <row r="556">
          <cell r="E556">
            <v>71756082.039315209</v>
          </cell>
          <cell r="F556">
            <v>6415141.8250447949</v>
          </cell>
          <cell r="G556">
            <v>5534753.7381837349</v>
          </cell>
          <cell r="H556">
            <v>5944457.252337072</v>
          </cell>
          <cell r="I556">
            <v>5384991.6105909143</v>
          </cell>
          <cell r="J556">
            <v>5687338.4999381723</v>
          </cell>
          <cell r="K556">
            <v>5625635.8025177317</v>
          </cell>
          <cell r="L556">
            <v>6590656.6884818356</v>
          </cell>
          <cell r="M556">
            <v>6525284.1151995379</v>
          </cell>
          <cell r="N556">
            <v>5976021.0133402944</v>
          </cell>
          <cell r="O556">
            <v>5819302.2215497857</v>
          </cell>
          <cell r="P556">
            <v>5875733.7514161626</v>
          </cell>
          <cell r="Q556">
            <v>6376765.5207151733</v>
          </cell>
        </row>
        <row r="557">
          <cell r="E557" t="str">
            <v>=</v>
          </cell>
          <cell r="F557" t="str">
            <v>=</v>
          </cell>
          <cell r="G557" t="str">
            <v>=</v>
          </cell>
          <cell r="H557" t="str">
            <v>=</v>
          </cell>
          <cell r="I557" t="str">
            <v>=</v>
          </cell>
          <cell r="J557" t="str">
            <v>=</v>
          </cell>
          <cell r="K557" t="str">
            <v>=</v>
          </cell>
          <cell r="L557" t="str">
            <v>=</v>
          </cell>
          <cell r="M557" t="str">
            <v>=</v>
          </cell>
          <cell r="N557" t="str">
            <v>=</v>
          </cell>
          <cell r="O557" t="str">
            <v>=</v>
          </cell>
          <cell r="P557" t="str">
            <v>=</v>
          </cell>
          <cell r="Q557" t="str">
            <v>=</v>
          </cell>
        </row>
        <row r="558">
          <cell r="F558" t="str">
            <v/>
          </cell>
          <cell r="G558" t="str">
            <v/>
          </cell>
          <cell r="H558" t="str">
            <v/>
          </cell>
          <cell r="I558" t="str">
            <v/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</row>
        <row r="559"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 t="str">
            <v/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</row>
        <row r="563">
          <cell r="C563" t="str">
            <v>Carbon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C564" t="str">
            <v>Cholla</v>
          </cell>
          <cell r="E564">
            <v>25642662.200000003</v>
          </cell>
          <cell r="F564">
            <v>2434069.5</v>
          </cell>
          <cell r="G564">
            <v>2226471.5</v>
          </cell>
          <cell r="H564">
            <v>2315659.5</v>
          </cell>
          <cell r="I564">
            <v>1360290.6</v>
          </cell>
          <cell r="J564">
            <v>1355966.8</v>
          </cell>
          <cell r="K564">
            <v>1780069.2</v>
          </cell>
          <cell r="L564">
            <v>2486354</v>
          </cell>
          <cell r="M564">
            <v>2322033</v>
          </cell>
          <cell r="N564">
            <v>2275190</v>
          </cell>
          <cell r="O564">
            <v>2348323.5</v>
          </cell>
          <cell r="P564">
            <v>2462871.7999999998</v>
          </cell>
          <cell r="Q564">
            <v>2275362.7999999998</v>
          </cell>
        </row>
        <row r="565">
          <cell r="C565" t="str">
            <v>Colstrip</v>
          </cell>
          <cell r="E565">
            <v>12048404.800000001</v>
          </cell>
          <cell r="F565">
            <v>1088943.52</v>
          </cell>
          <cell r="G565">
            <v>1030265.8</v>
          </cell>
          <cell r="H565">
            <v>853461.88</v>
          </cell>
          <cell r="I565">
            <v>801902.18</v>
          </cell>
          <cell r="J565">
            <v>1069011.74</v>
          </cell>
          <cell r="K565">
            <v>1103098.5</v>
          </cell>
          <cell r="L565">
            <v>642376.93999999994</v>
          </cell>
          <cell r="M565">
            <v>1112057.1000000001</v>
          </cell>
          <cell r="N565">
            <v>1083784.96</v>
          </cell>
          <cell r="O565">
            <v>1124165.8999999999</v>
          </cell>
          <cell r="P565">
            <v>1042985.9099999999</v>
          </cell>
          <cell r="Q565">
            <v>1096350.3700000001</v>
          </cell>
        </row>
        <row r="566">
          <cell r="C566" t="str">
            <v>Craig</v>
          </cell>
          <cell r="E566">
            <v>13378273.08</v>
          </cell>
          <cell r="F566">
            <v>1204580.3</v>
          </cell>
          <cell r="G566">
            <v>1013479.1</v>
          </cell>
          <cell r="H566">
            <v>1192008.75</v>
          </cell>
          <cell r="I566">
            <v>900546.40999999992</v>
          </cell>
          <cell r="J566">
            <v>1147776</v>
          </cell>
          <cell r="K566">
            <v>1130418.2000000002</v>
          </cell>
          <cell r="L566">
            <v>920659.24</v>
          </cell>
          <cell r="M566">
            <v>1190110.8</v>
          </cell>
          <cell r="N566">
            <v>1171033.8600000001</v>
          </cell>
          <cell r="O566">
            <v>1185092</v>
          </cell>
          <cell r="P566">
            <v>1094673.52</v>
          </cell>
          <cell r="Q566">
            <v>1227894.8999999999</v>
          </cell>
        </row>
        <row r="567">
          <cell r="C567" t="str">
            <v>Dave Johnston</v>
          </cell>
          <cell r="E567">
            <v>59838931.760000005</v>
          </cell>
          <cell r="F567">
            <v>4703980.1399999997</v>
          </cell>
          <cell r="G567">
            <v>4678911.8000000007</v>
          </cell>
          <cell r="H567">
            <v>3984272.64</v>
          </cell>
          <cell r="I567">
            <v>4644277.26</v>
          </cell>
          <cell r="J567">
            <v>5354035.3000000007</v>
          </cell>
          <cell r="K567">
            <v>5349499.25</v>
          </cell>
          <cell r="L567">
            <v>5342954.76</v>
          </cell>
          <cell r="M567">
            <v>5646626.75</v>
          </cell>
          <cell r="N567">
            <v>5381937.0999999996</v>
          </cell>
          <cell r="O567">
            <v>5192225.9600000009</v>
          </cell>
          <cell r="P567">
            <v>4736399.9000000004</v>
          </cell>
          <cell r="Q567">
            <v>4823810.9000000004</v>
          </cell>
        </row>
        <row r="568">
          <cell r="C568" t="str">
            <v>Hayden</v>
          </cell>
          <cell r="E568">
            <v>4882831.7010000004</v>
          </cell>
          <cell r="F568">
            <v>442584.47</v>
          </cell>
          <cell r="G568">
            <v>413538.92</v>
          </cell>
          <cell r="H568">
            <v>457273.69999999995</v>
          </cell>
          <cell r="I568">
            <v>339736.73</v>
          </cell>
          <cell r="J568">
            <v>364255.43000000005</v>
          </cell>
          <cell r="K568">
            <v>388038.61</v>
          </cell>
          <cell r="L568">
            <v>528683.71</v>
          </cell>
          <cell r="M568">
            <v>553345.52</v>
          </cell>
          <cell r="N568">
            <v>345120.92</v>
          </cell>
          <cell r="O568">
            <v>204872.91100000002</v>
          </cell>
          <cell r="P568">
            <v>380631</v>
          </cell>
          <cell r="Q568">
            <v>464749.78</v>
          </cell>
        </row>
        <row r="569">
          <cell r="C569" t="str">
            <v>Hunter</v>
          </cell>
          <cell r="E569">
            <v>78994552.100000009</v>
          </cell>
          <cell r="F569">
            <v>7043464.2999999998</v>
          </cell>
          <cell r="G569">
            <v>6355422</v>
          </cell>
          <cell r="H569">
            <v>5513418.5</v>
          </cell>
          <cell r="I569">
            <v>4748020.5999999996</v>
          </cell>
          <cell r="J569">
            <v>5891446.7000000002</v>
          </cell>
          <cell r="K569">
            <v>6102271.7999999998</v>
          </cell>
          <cell r="L569">
            <v>7095002.9000000004</v>
          </cell>
          <cell r="M569">
            <v>7166712</v>
          </cell>
          <cell r="N569">
            <v>6687258.7000000002</v>
          </cell>
          <cell r="O569">
            <v>7225449.7999999998</v>
          </cell>
          <cell r="P569">
            <v>7190430.9000000004</v>
          </cell>
          <cell r="Q569">
            <v>7975653.9000000004</v>
          </cell>
        </row>
        <row r="570">
          <cell r="C570" t="str">
            <v>Huntington</v>
          </cell>
          <cell r="E570">
            <v>55977739.399999999</v>
          </cell>
          <cell r="F570">
            <v>5432762.5</v>
          </cell>
          <cell r="G570">
            <v>4173599</v>
          </cell>
          <cell r="H570">
            <v>5280173.5999999996</v>
          </cell>
          <cell r="I570">
            <v>3320516.9</v>
          </cell>
          <cell r="J570">
            <v>3922435.5</v>
          </cell>
          <cell r="K570">
            <v>3980245.3</v>
          </cell>
          <cell r="L570">
            <v>4988663.5999999996</v>
          </cell>
          <cell r="M570">
            <v>5460877.4000000004</v>
          </cell>
          <cell r="N570">
            <v>4599023.5</v>
          </cell>
          <cell r="O570">
            <v>3964023.1</v>
          </cell>
          <cell r="P570">
            <v>4828214</v>
          </cell>
          <cell r="Q570">
            <v>6027205</v>
          </cell>
        </row>
        <row r="571">
          <cell r="C571" t="str">
            <v>Jim Bridger</v>
          </cell>
          <cell r="E571">
            <v>80857215.599999994</v>
          </cell>
          <cell r="F571">
            <v>7368225.5</v>
          </cell>
          <cell r="G571">
            <v>6690549.5</v>
          </cell>
          <cell r="H571">
            <v>6479502.7999999998</v>
          </cell>
          <cell r="I571">
            <v>3937081.26</v>
          </cell>
          <cell r="J571">
            <v>4206284.1400000006</v>
          </cell>
          <cell r="K571">
            <v>5543189.8999999994</v>
          </cell>
          <cell r="L571">
            <v>7688211.5</v>
          </cell>
          <cell r="M571">
            <v>8348734.5999999996</v>
          </cell>
          <cell r="N571">
            <v>7312474.2999999998</v>
          </cell>
          <cell r="O571">
            <v>7114884.0000000009</v>
          </cell>
          <cell r="P571">
            <v>7930266.6000000006</v>
          </cell>
          <cell r="Q571">
            <v>8237811.5</v>
          </cell>
        </row>
        <row r="572">
          <cell r="C572" t="str">
            <v>Naughton</v>
          </cell>
          <cell r="E572">
            <v>52371310.799999997</v>
          </cell>
          <cell r="F572">
            <v>4777373.5</v>
          </cell>
          <cell r="G572">
            <v>4018880.35</v>
          </cell>
          <cell r="H572">
            <v>4700225.1999999993</v>
          </cell>
          <cell r="I572">
            <v>3413535.05</v>
          </cell>
          <cell r="J572">
            <v>3617807.8000000003</v>
          </cell>
          <cell r="K572">
            <v>4455894.8000000007</v>
          </cell>
          <cell r="L572">
            <v>4748248.0999999996</v>
          </cell>
          <cell r="M572">
            <v>4501246.5999999996</v>
          </cell>
          <cell r="N572">
            <v>4521467.1999999993</v>
          </cell>
          <cell r="O572">
            <v>4460767.7</v>
          </cell>
          <cell r="P572">
            <v>4596009.9000000004</v>
          </cell>
          <cell r="Q572">
            <v>4559854.5999999996</v>
          </cell>
        </row>
        <row r="573">
          <cell r="C573" t="str">
            <v>Wyodak</v>
          </cell>
          <cell r="E573">
            <v>24893053.800000001</v>
          </cell>
          <cell r="F573">
            <v>1681936.6</v>
          </cell>
          <cell r="G573">
            <v>1740693.2</v>
          </cell>
          <cell r="H573">
            <v>2236377.2000000002</v>
          </cell>
          <cell r="I573">
            <v>2105780.5</v>
          </cell>
          <cell r="J573">
            <v>2235247</v>
          </cell>
          <cell r="K573">
            <v>2146957.7999999998</v>
          </cell>
          <cell r="L573">
            <v>2308933.5</v>
          </cell>
          <cell r="M573">
            <v>2016156.2</v>
          </cell>
          <cell r="N573">
            <v>2170956</v>
          </cell>
          <cell r="O573">
            <v>2175061.5</v>
          </cell>
          <cell r="P573">
            <v>1913616.1</v>
          </cell>
          <cell r="Q573">
            <v>2161338.2000000002</v>
          </cell>
        </row>
        <row r="575">
          <cell r="C575" t="str">
            <v>Hermiston Purchase</v>
          </cell>
          <cell r="E575">
            <v>0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8">
          <cell r="C578" t="str">
            <v>Chehalis</v>
          </cell>
          <cell r="E578">
            <v>19130108.590999998</v>
          </cell>
          <cell r="F578">
            <v>1875792.96</v>
          </cell>
          <cell r="G578">
            <v>1316091.1600000001</v>
          </cell>
          <cell r="H578">
            <v>943999.31</v>
          </cell>
          <cell r="I578">
            <v>2415215.412</v>
          </cell>
          <cell r="J578">
            <v>1362158.057</v>
          </cell>
          <cell r="K578">
            <v>1275689.6950000001</v>
          </cell>
          <cell r="L578">
            <v>2513812</v>
          </cell>
          <cell r="M578">
            <v>1750761.1870000002</v>
          </cell>
          <cell r="N578">
            <v>2138079.9340000004</v>
          </cell>
          <cell r="O578">
            <v>2267138.2340000002</v>
          </cell>
          <cell r="P578">
            <v>401492.505</v>
          </cell>
          <cell r="Q578">
            <v>869878.13699999999</v>
          </cell>
        </row>
        <row r="579">
          <cell r="C579" t="str">
            <v>Currant Creek</v>
          </cell>
          <cell r="E579">
            <v>12683348.9037</v>
          </cell>
          <cell r="F579">
            <v>874126.48499999999</v>
          </cell>
          <cell r="G579">
            <v>665079.08499999996</v>
          </cell>
          <cell r="H579">
            <v>519776.36499999999</v>
          </cell>
          <cell r="I579">
            <v>609781.96699999995</v>
          </cell>
          <cell r="J579">
            <v>452443.58900000004</v>
          </cell>
          <cell r="K579">
            <v>1137401.8740000003</v>
          </cell>
          <cell r="L579">
            <v>2066909.4177000001</v>
          </cell>
          <cell r="M579">
            <v>2069558.9100000001</v>
          </cell>
          <cell r="N579">
            <v>1821257.8969999999</v>
          </cell>
          <cell r="O579">
            <v>988977.65999999992</v>
          </cell>
          <cell r="P579">
            <v>500152.36099999998</v>
          </cell>
          <cell r="Q579">
            <v>977883.29299999995</v>
          </cell>
        </row>
        <row r="580">
          <cell r="C580" t="str">
            <v>Gadsby</v>
          </cell>
          <cell r="E580">
            <v>595268.44999999995</v>
          </cell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295258.23</v>
          </cell>
          <cell r="M580">
            <v>300010.21999999997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C581" t="str">
            <v>Gadsby CT</v>
          </cell>
          <cell r="E581">
            <v>450712.81009999994</v>
          </cell>
          <cell r="F581">
            <v>13871.152099999999</v>
          </cell>
          <cell r="G581">
            <v>9193.6707999999999</v>
          </cell>
          <cell r="H581">
            <v>0</v>
          </cell>
          <cell r="I581">
            <v>0</v>
          </cell>
          <cell r="J581">
            <v>0</v>
          </cell>
          <cell r="K581">
            <v>16129.246799999999</v>
          </cell>
          <cell r="L581">
            <v>160002.402</v>
          </cell>
          <cell r="M581">
            <v>161776.62699999998</v>
          </cell>
          <cell r="N581">
            <v>30806.821000000004</v>
          </cell>
          <cell r="O581">
            <v>36997.114999999998</v>
          </cell>
          <cell r="P581">
            <v>5000.0663999999997</v>
          </cell>
          <cell r="Q581">
            <v>16935.708999999999</v>
          </cell>
        </row>
        <row r="582">
          <cell r="C582" t="str">
            <v>Hermiston</v>
          </cell>
          <cell r="E582">
            <v>11252955.325000001</v>
          </cell>
          <cell r="F582">
            <v>1193556.3621</v>
          </cell>
          <cell r="G582">
            <v>1016524.531</v>
          </cell>
          <cell r="H582">
            <v>782166.12899999996</v>
          </cell>
          <cell r="I582">
            <v>577473.44299999997</v>
          </cell>
          <cell r="J582">
            <v>41337.455000000002</v>
          </cell>
          <cell r="K582">
            <v>754814.9023999999</v>
          </cell>
          <cell r="L582">
            <v>1155504.8430000001</v>
          </cell>
          <cell r="M582">
            <v>1204136.281</v>
          </cell>
          <cell r="N582">
            <v>1188509.2</v>
          </cell>
          <cell r="O582">
            <v>1025872.2785</v>
          </cell>
          <cell r="P582">
            <v>1124825.5</v>
          </cell>
          <cell r="Q582">
            <v>1188234.3999999999</v>
          </cell>
        </row>
        <row r="583">
          <cell r="C583" t="str">
            <v>Lake Side 1</v>
          </cell>
          <cell r="E583">
            <v>23895380.938000001</v>
          </cell>
          <cell r="F583">
            <v>2375353.1470000003</v>
          </cell>
          <cell r="G583">
            <v>1415770.62</v>
          </cell>
          <cell r="H583">
            <v>2028453.37</v>
          </cell>
          <cell r="I583">
            <v>1847066.1900000002</v>
          </cell>
          <cell r="J583">
            <v>2212303.3310000002</v>
          </cell>
          <cell r="K583">
            <v>1420124.9609999999</v>
          </cell>
          <cell r="L583">
            <v>2407298.4929999998</v>
          </cell>
          <cell r="M583">
            <v>2691148.2050000001</v>
          </cell>
          <cell r="N583">
            <v>2290831.21</v>
          </cell>
          <cell r="O583">
            <v>1251976.8470000001</v>
          </cell>
          <cell r="P583">
            <v>1983995.2709999999</v>
          </cell>
          <cell r="Q583">
            <v>1971059.2930000001</v>
          </cell>
        </row>
        <row r="584">
          <cell r="C584" t="str">
            <v>Lake Side 2</v>
          </cell>
          <cell r="E584">
            <v>27143485.489999995</v>
          </cell>
          <cell r="F584">
            <v>2299535.5429999996</v>
          </cell>
          <cell r="G584">
            <v>1972350.7319999998</v>
          </cell>
          <cell r="H584">
            <v>2145541.9759999998</v>
          </cell>
          <cell r="I584">
            <v>2002688.41</v>
          </cell>
          <cell r="J584">
            <v>1986652.0459999999</v>
          </cell>
          <cell r="K584">
            <v>2155647.2689999999</v>
          </cell>
          <cell r="L584">
            <v>2706224.6840000004</v>
          </cell>
          <cell r="M584">
            <v>2761193.89</v>
          </cell>
          <cell r="N584">
            <v>2638019.11</v>
          </cell>
          <cell r="O584">
            <v>2537489.2939999998</v>
          </cell>
          <cell r="P584">
            <v>1958716.1030000001</v>
          </cell>
          <cell r="Q584">
            <v>1979426.4330000002</v>
          </cell>
        </row>
        <row r="586">
          <cell r="C586" t="str">
            <v>Naughton - Gas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C587" t="str">
            <v>Not Used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90">
          <cell r="C590" t="str">
            <v>Carbon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C591" t="str">
            <v>Cholla</v>
          </cell>
          <cell r="E591">
            <v>10.624553289461497</v>
          </cell>
          <cell r="F591">
            <v>10.541965126368643</v>
          </cell>
          <cell r="G591">
            <v>10.542324478824876</v>
          </cell>
          <cell r="H591">
            <v>10.625150270772139</v>
          </cell>
          <cell r="I591">
            <v>11.218245086242083</v>
          </cell>
          <cell r="J591">
            <v>10.936059116688828</v>
          </cell>
          <cell r="K591">
            <v>10.840651215718147</v>
          </cell>
          <cell r="L591">
            <v>10.560063601540335</v>
          </cell>
          <cell r="M591">
            <v>10.541206276950119</v>
          </cell>
          <cell r="N591">
            <v>10.553720803322049</v>
          </cell>
          <cell r="O591">
            <v>10.537216121885972</v>
          </cell>
          <cell r="P591">
            <v>10.534725389573271</v>
          </cell>
          <cell r="Q591">
            <v>10.529624299593481</v>
          </cell>
        </row>
        <row r="592">
          <cell r="C592" t="str">
            <v>Colstrip</v>
          </cell>
          <cell r="E592">
            <v>10.450987591978359</v>
          </cell>
          <cell r="F592">
            <v>10.448164896915468</v>
          </cell>
          <cell r="G592">
            <v>10.437991199027012</v>
          </cell>
          <cell r="H592">
            <v>10.442980212734652</v>
          </cell>
          <cell r="I592">
            <v>10.464597497248116</v>
          </cell>
          <cell r="J592">
            <v>10.524344221693829</v>
          </cell>
          <cell r="K592">
            <v>10.439575236313297</v>
          </cell>
          <cell r="L592">
            <v>10.411541599104108</v>
          </cell>
          <cell r="M592">
            <v>10.446027258187895</v>
          </cell>
          <cell r="N592">
            <v>10.445321687004549</v>
          </cell>
          <cell r="O592">
            <v>10.443159179986813</v>
          </cell>
          <cell r="P592">
            <v>10.449107957347298</v>
          </cell>
          <cell r="Q592">
            <v>10.446444109095847</v>
          </cell>
        </row>
        <row r="593">
          <cell r="C593" t="str">
            <v>Craig</v>
          </cell>
          <cell r="E593">
            <v>10.060875768232002</v>
          </cell>
          <cell r="F593">
            <v>10.056465931454577</v>
          </cell>
          <cell r="G593">
            <v>10.052179725438574</v>
          </cell>
          <cell r="H593">
            <v>10.056650075808225</v>
          </cell>
          <cell r="I593">
            <v>10.04743781827661</v>
          </cell>
          <cell r="J593">
            <v>10.075383577312088</v>
          </cell>
          <cell r="K593">
            <v>10.072682459977912</v>
          </cell>
          <cell r="L593">
            <v>10.076973465581213</v>
          </cell>
          <cell r="M593">
            <v>10.058637002200809</v>
          </cell>
          <cell r="N593">
            <v>10.057696863574364</v>
          </cell>
          <cell r="O593">
            <v>10.056310575191034</v>
          </cell>
          <cell r="P593">
            <v>10.062772450704051</v>
          </cell>
          <cell r="Q593">
            <v>10.057832610204853</v>
          </cell>
        </row>
        <row r="594">
          <cell r="C594" t="str">
            <v>Dave Johnston</v>
          </cell>
          <cell r="E594">
            <v>11.270149717576871</v>
          </cell>
          <cell r="F594">
            <v>11.256444683530436</v>
          </cell>
          <cell r="G594">
            <v>11.280587255464459</v>
          </cell>
          <cell r="H594">
            <v>11.299536612396881</v>
          </cell>
          <cell r="I594">
            <v>11.290496148799027</v>
          </cell>
          <cell r="J594">
            <v>11.255018773403425</v>
          </cell>
          <cell r="K594">
            <v>11.250429679642085</v>
          </cell>
          <cell r="L594">
            <v>11.244872202090038</v>
          </cell>
          <cell r="M594">
            <v>11.275662653804376</v>
          </cell>
          <cell r="N594">
            <v>11.26652018633048</v>
          </cell>
          <cell r="O594">
            <v>11.259285000510744</v>
          </cell>
          <cell r="P594">
            <v>11.28390776300777</v>
          </cell>
          <cell r="Q594">
            <v>11.292295328957824</v>
          </cell>
        </row>
        <row r="595">
          <cell r="C595" t="str">
            <v>Hayden</v>
          </cell>
          <cell r="E595">
            <v>11.118993875147263</v>
          </cell>
          <cell r="F595">
            <v>11.145013879542509</v>
          </cell>
          <cell r="G595">
            <v>11.107713364558709</v>
          </cell>
          <cell r="H595">
            <v>11.122949200024816</v>
          </cell>
          <cell r="I595">
            <v>11.440600128341615</v>
          </cell>
          <cell r="J595">
            <v>11.426102826671793</v>
          </cell>
          <cell r="K595">
            <v>11.296396278626474</v>
          </cell>
          <cell r="L595">
            <v>10.997458641455623</v>
          </cell>
          <cell r="M595">
            <v>10.933920095745288</v>
          </cell>
          <cell r="N595">
            <v>10.983514461810215</v>
          </cell>
          <cell r="O595">
            <v>10.785941898247591</v>
          </cell>
          <cell r="P595">
            <v>11.143064647119276</v>
          </cell>
          <cell r="Q595">
            <v>11.089387331461884</v>
          </cell>
        </row>
        <row r="596">
          <cell r="C596" t="str">
            <v>Hunter</v>
          </cell>
          <cell r="E596">
            <v>10.296436392987708</v>
          </cell>
          <cell r="F596">
            <v>10.265880612143564</v>
          </cell>
          <cell r="G596">
            <v>10.266602970637647</v>
          </cell>
          <cell r="H596">
            <v>10.2680611025161</v>
          </cell>
          <cell r="I596">
            <v>10.412359109663717</v>
          </cell>
          <cell r="J596">
            <v>10.368183005896254</v>
          </cell>
          <cell r="K596">
            <v>10.36336164253029</v>
          </cell>
          <cell r="L596">
            <v>10.298531802470789</v>
          </cell>
          <cell r="M596">
            <v>10.276658084046606</v>
          </cell>
          <cell r="N596">
            <v>10.281669387019571</v>
          </cell>
          <cell r="O596">
            <v>10.277473971296056</v>
          </cell>
          <cell r="P596">
            <v>10.26991983827395</v>
          </cell>
          <cell r="Q596">
            <v>10.264882070321622</v>
          </cell>
        </row>
        <row r="597">
          <cell r="C597" t="str">
            <v>Huntington</v>
          </cell>
          <cell r="E597">
            <v>10.1004360996036</v>
          </cell>
          <cell r="F597">
            <v>9.9984700397597592</v>
          </cell>
          <cell r="G597">
            <v>10.029929728824525</v>
          </cell>
          <cell r="H597">
            <v>10.060985401733033</v>
          </cell>
          <cell r="I597">
            <v>10.472236292735262</v>
          </cell>
          <cell r="J597">
            <v>10.349622347068445</v>
          </cell>
          <cell r="K597">
            <v>10.288573130225458</v>
          </cell>
          <cell r="L597">
            <v>10.098668366647141</v>
          </cell>
          <cell r="M597">
            <v>10.027700041992649</v>
          </cell>
          <cell r="N597">
            <v>10.096309326028056</v>
          </cell>
          <cell r="O597">
            <v>10.101600425938354</v>
          </cell>
          <cell r="P597">
            <v>9.9792959176040839</v>
          </cell>
          <cell r="Q597">
            <v>9.9695185237773423</v>
          </cell>
        </row>
        <row r="598">
          <cell r="C598" t="str">
            <v>Jim Bridger</v>
          </cell>
          <cell r="E598">
            <v>10.298988906043778</v>
          </cell>
          <cell r="F598">
            <v>10.202628787462467</v>
          </cell>
          <cell r="G598">
            <v>10.220439923913421</v>
          </cell>
          <cell r="H598">
            <v>10.26609312726224</v>
          </cell>
          <cell r="I598">
            <v>10.702027033066331</v>
          </cell>
          <cell r="J598">
            <v>10.561070068213503</v>
          </cell>
          <cell r="K598">
            <v>10.445119437396247</v>
          </cell>
          <cell r="L598">
            <v>10.321673938507372</v>
          </cell>
          <cell r="M598">
            <v>10.267300075591937</v>
          </cell>
          <cell r="N598">
            <v>10.293402761729626</v>
          </cell>
          <cell r="O598">
            <v>10.313005359720687</v>
          </cell>
          <cell r="P598">
            <v>10.183761612124746</v>
          </cell>
          <cell r="Q598">
            <v>10.180922160231725</v>
          </cell>
        </row>
        <row r="599">
          <cell r="C599" t="str">
            <v>Naughton</v>
          </cell>
          <cell r="E599">
            <v>10.620941503919923</v>
          </cell>
          <cell r="F599">
            <v>10.619494688084789</v>
          </cell>
          <cell r="G599">
            <v>10.62448004201597</v>
          </cell>
          <cell r="H599">
            <v>10.622653050592755</v>
          </cell>
          <cell r="I599">
            <v>10.603678405770557</v>
          </cell>
          <cell r="J599">
            <v>10.677043394135119</v>
          </cell>
          <cell r="K599">
            <v>10.616513514985892</v>
          </cell>
          <cell r="L599">
            <v>10.614452126257758</v>
          </cell>
          <cell r="M599">
            <v>10.624560385909652</v>
          </cell>
          <cell r="N599">
            <v>10.62377072315561</v>
          </cell>
          <cell r="O599">
            <v>10.612640140978536</v>
          </cell>
          <cell r="P599">
            <v>10.613087509954205</v>
          </cell>
          <cell r="Q599">
            <v>10.607024974850829</v>
          </cell>
        </row>
        <row r="600">
          <cell r="C600" t="str">
            <v>Wyodak</v>
          </cell>
          <cell r="E600">
            <v>11.908157910665974</v>
          </cell>
          <cell r="F600">
            <v>11.982425850558599</v>
          </cell>
          <cell r="G600">
            <v>11.921262689061285</v>
          </cell>
          <cell r="H600">
            <v>11.904280821545798</v>
          </cell>
          <cell r="I600">
            <v>11.911138481941483</v>
          </cell>
          <cell r="J600">
            <v>11.894664026282079</v>
          </cell>
          <cell r="K600">
            <v>11.901343886678484</v>
          </cell>
          <cell r="L600">
            <v>11.87454679958133</v>
          </cell>
          <cell r="M600">
            <v>11.873990784909155</v>
          </cell>
          <cell r="N600">
            <v>11.883996614239903</v>
          </cell>
          <cell r="O600">
            <v>11.904102142479021</v>
          </cell>
          <cell r="P600">
            <v>11.941944110616577</v>
          </cell>
          <cell r="Q600">
            <v>11.928610926959985</v>
          </cell>
        </row>
        <row r="602">
          <cell r="C602" t="str">
            <v>Hermiston Purchase</v>
          </cell>
          <cell r="E602">
            <v>0</v>
          </cell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</row>
        <row r="605">
          <cell r="C605" t="str">
            <v>Chehalis</v>
          </cell>
          <cell r="E605">
            <v>7.3731831048657899</v>
          </cell>
          <cell r="F605">
            <v>7.3312742199283054</v>
          </cell>
          <cell r="G605">
            <v>7.3288871509084421</v>
          </cell>
          <cell r="H605">
            <v>7.4491033347195934</v>
          </cell>
          <cell r="I605">
            <v>7.2867993992427236</v>
          </cell>
          <cell r="J605">
            <v>7.4628414002519818</v>
          </cell>
          <cell r="K605">
            <v>7.4325347601631568</v>
          </cell>
          <cell r="L605">
            <v>7.3005754144008073</v>
          </cell>
          <cell r="M605">
            <v>7.4269085204405032</v>
          </cell>
          <cell r="N605">
            <v>7.2980826178332174</v>
          </cell>
          <cell r="O605">
            <v>7.2560695298293849</v>
          </cell>
          <cell r="P605">
            <v>7.85085485768772</v>
          </cell>
          <cell r="Q605">
            <v>7.896398482404142</v>
          </cell>
        </row>
        <row r="606">
          <cell r="C606" t="str">
            <v>Currant Creek</v>
          </cell>
          <cell r="E606">
            <v>7.4088551929507824</v>
          </cell>
          <cell r="F606">
            <v>7.4611402355831604</v>
          </cell>
          <cell r="G606">
            <v>7.3504760075170736</v>
          </cell>
          <cell r="H606">
            <v>7.4571770524572853</v>
          </cell>
          <cell r="I606">
            <v>7.4930412658585128</v>
          </cell>
          <cell r="J606">
            <v>7.4777395124663251</v>
          </cell>
          <cell r="K606">
            <v>7.5393661320826135</v>
          </cell>
          <cell r="L606">
            <v>7.3227859166278915</v>
          </cell>
          <cell r="M606">
            <v>7.3371080215452444</v>
          </cell>
          <cell r="N606">
            <v>7.3667422315811635</v>
          </cell>
          <cell r="O606">
            <v>7.4166148820306912</v>
          </cell>
          <cell r="P606">
            <v>7.5216683305076897</v>
          </cell>
          <cell r="Q606">
            <v>7.4969197861881067</v>
          </cell>
        </row>
        <row r="607">
          <cell r="C607" t="str">
            <v>Gadsby</v>
          </cell>
          <cell r="E607">
            <v>17.452894492071401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13.941413911617531</v>
          </cell>
          <cell r="M607">
            <v>14.035268596110484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C608" t="str">
            <v>Gadsby CT</v>
          </cell>
          <cell r="E608">
            <v>18.3416276966182</v>
          </cell>
          <cell r="F608">
            <v>24.955983801780587</v>
          </cell>
          <cell r="G608">
            <v>32.947507596820678</v>
          </cell>
          <cell r="H608">
            <v>0</v>
          </cell>
          <cell r="I608">
            <v>0</v>
          </cell>
          <cell r="J608">
            <v>0</v>
          </cell>
          <cell r="K608">
            <v>24.697296018123293</v>
          </cell>
          <cell r="L608">
            <v>16.603475325639852</v>
          </cell>
          <cell r="M608">
            <v>16.549277921321512</v>
          </cell>
          <cell r="N608">
            <v>18.676279931052214</v>
          </cell>
          <cell r="O608">
            <v>18.155515381737697</v>
          </cell>
          <cell r="P608">
            <v>470.18164706490472</v>
          </cell>
          <cell r="Q608">
            <v>17.404840059051381</v>
          </cell>
        </row>
        <row r="609">
          <cell r="C609" t="str">
            <v>Hermiston</v>
          </cell>
          <cell r="E609">
            <v>7.0829186307900898</v>
          </cell>
          <cell r="F609">
            <v>7.0456382687213637</v>
          </cell>
          <cell r="G609">
            <v>7.0734589777810912</v>
          </cell>
          <cell r="H609">
            <v>7.1860186072079948</v>
          </cell>
          <cell r="I609">
            <v>7.1653861191588391</v>
          </cell>
          <cell r="J609">
            <v>8.0658448780487806</v>
          </cell>
          <cell r="K609">
            <v>7.0991792705609598</v>
          </cell>
          <cell r="L609">
            <v>7.0665702309354019</v>
          </cell>
          <cell r="M609">
            <v>7.0601950313316335</v>
          </cell>
          <cell r="N609">
            <v>7.0434348702145311</v>
          </cell>
          <cell r="O609">
            <v>7.0572136880966081</v>
          </cell>
          <cell r="P609">
            <v>7.1189100997499573</v>
          </cell>
          <cell r="Q609">
            <v>7.0491117380824768</v>
          </cell>
        </row>
        <row r="610">
          <cell r="C610" t="str">
            <v>Lake Side 1</v>
          </cell>
          <cell r="E610">
            <v>7.0000636909561624</v>
          </cell>
          <cell r="F610">
            <v>6.9450120864335458</v>
          </cell>
          <cell r="G610">
            <v>6.9502733740518803</v>
          </cell>
          <cell r="H610">
            <v>6.9083811569703801</v>
          </cell>
          <cell r="I610">
            <v>7.0485152189956217</v>
          </cell>
          <cell r="J610">
            <v>6.9744123322102825</v>
          </cell>
          <cell r="K610">
            <v>7.0978450981128081</v>
          </cell>
          <cell r="L610">
            <v>7.1125854802911848</v>
          </cell>
          <cell r="M610">
            <v>6.9844115517057341</v>
          </cell>
          <cell r="N610">
            <v>6.9840610435986159</v>
          </cell>
          <cell r="O610">
            <v>7.0352968452251252</v>
          </cell>
          <cell r="P610">
            <v>6.9886244452690951</v>
          </cell>
          <cell r="Q610">
            <v>7.0069635325154795</v>
          </cell>
        </row>
        <row r="611">
          <cell r="C611" t="str">
            <v>Lake Side 2</v>
          </cell>
          <cell r="E611">
            <v>6.832211748361404</v>
          </cell>
          <cell r="F611">
            <v>6.8861470023698264</v>
          </cell>
          <cell r="G611">
            <v>6.8653538521618955</v>
          </cell>
          <cell r="H611">
            <v>6.8670540030386089</v>
          </cell>
          <cell r="I611">
            <v>6.7866501513849222</v>
          </cell>
          <cell r="J611">
            <v>6.9023201859217753</v>
          </cell>
          <cell r="K611">
            <v>6.8303718414943964</v>
          </cell>
          <cell r="L611">
            <v>6.7725709580972548</v>
          </cell>
          <cell r="M611">
            <v>6.7648984280243178</v>
          </cell>
          <cell r="N611">
            <v>6.7555228185621949</v>
          </cell>
          <cell r="O611">
            <v>6.7855626027556362</v>
          </cell>
          <cell r="P611">
            <v>6.9213574497984558</v>
          </cell>
          <cell r="Q611">
            <v>6.9334356598358342</v>
          </cell>
        </row>
        <row r="613">
          <cell r="C613" t="str">
            <v>Naughton - Gas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C614" t="str">
            <v>Not Used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</row>
        <row r="617">
          <cell r="C617" t="str">
            <v>Carbon</v>
          </cell>
          <cell r="E617">
            <v>0</v>
          </cell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M617">
            <v>0</v>
          </cell>
          <cell r="N617">
            <v>0</v>
          </cell>
          <cell r="O617">
            <v>0</v>
          </cell>
          <cell r="P617">
            <v>0</v>
          </cell>
          <cell r="Q617">
            <v>0</v>
          </cell>
        </row>
        <row r="618">
          <cell r="C618" t="str">
            <v>Cholla</v>
          </cell>
          <cell r="E618">
            <v>2.1335820000000001</v>
          </cell>
          <cell r="F618">
            <v>2.1335820000000001</v>
          </cell>
          <cell r="G618">
            <v>2.1335820000000001</v>
          </cell>
          <cell r="H618">
            <v>2.1335820000000001</v>
          </cell>
          <cell r="I618">
            <v>2.1335820000000001</v>
          </cell>
          <cell r="J618">
            <v>2.1335820000000001</v>
          </cell>
          <cell r="K618">
            <v>2.1335820000000001</v>
          </cell>
          <cell r="L618">
            <v>2.1335820000000001</v>
          </cell>
          <cell r="M618">
            <v>2.1335820000000001</v>
          </cell>
          <cell r="N618">
            <v>2.1335820000000001</v>
          </cell>
          <cell r="O618">
            <v>2.1335820000000001</v>
          </cell>
          <cell r="P618">
            <v>2.1335820000000001</v>
          </cell>
          <cell r="Q618">
            <v>2.1335820000000001</v>
          </cell>
        </row>
        <row r="619">
          <cell r="C619" t="str">
            <v>Colstrip</v>
          </cell>
          <cell r="E619">
            <v>1.3870505000000002</v>
          </cell>
          <cell r="F619">
            <v>1.3870505</v>
          </cell>
          <cell r="G619">
            <v>1.3870505</v>
          </cell>
          <cell r="H619">
            <v>1.3870505</v>
          </cell>
          <cell r="I619">
            <v>1.3870505</v>
          </cell>
          <cell r="J619">
            <v>1.3870505</v>
          </cell>
          <cell r="K619">
            <v>1.3870505</v>
          </cell>
          <cell r="L619">
            <v>1.3870505</v>
          </cell>
          <cell r="M619">
            <v>1.3870505</v>
          </cell>
          <cell r="N619">
            <v>1.3870505</v>
          </cell>
          <cell r="O619">
            <v>1.3870505</v>
          </cell>
          <cell r="P619">
            <v>1.3870505</v>
          </cell>
          <cell r="Q619">
            <v>1.3870505</v>
          </cell>
        </row>
        <row r="620">
          <cell r="C620" t="str">
            <v>Craig</v>
          </cell>
          <cell r="E620">
            <v>2.0738858750000002</v>
          </cell>
          <cell r="F620">
            <v>2.0738856999999999</v>
          </cell>
          <cell r="G620">
            <v>2.0738856999999999</v>
          </cell>
          <cell r="H620">
            <v>2.0738856999999999</v>
          </cell>
          <cell r="I620">
            <v>2.0738856999999999</v>
          </cell>
          <cell r="J620">
            <v>2.0738856999999999</v>
          </cell>
          <cell r="K620">
            <v>2.0738859999999999</v>
          </cell>
          <cell r="L620">
            <v>2.0738859999999999</v>
          </cell>
          <cell r="M620">
            <v>2.0738859999999999</v>
          </cell>
          <cell r="N620">
            <v>2.0738859999999999</v>
          </cell>
          <cell r="O620">
            <v>2.0738859999999999</v>
          </cell>
          <cell r="P620">
            <v>2.0738859999999999</v>
          </cell>
          <cell r="Q620">
            <v>2.0738859999999999</v>
          </cell>
        </row>
        <row r="621">
          <cell r="C621" t="str">
            <v>Dave Johnston</v>
          </cell>
          <cell r="E621">
            <v>1.00837545</v>
          </cell>
          <cell r="F621">
            <v>1.0083754</v>
          </cell>
          <cell r="G621">
            <v>1.0083754</v>
          </cell>
          <cell r="H621">
            <v>1.0083754</v>
          </cell>
          <cell r="I621">
            <v>1.0083754</v>
          </cell>
          <cell r="J621">
            <v>1.0083755000000001</v>
          </cell>
          <cell r="K621">
            <v>1.0083755000000001</v>
          </cell>
          <cell r="L621">
            <v>1.0083755000000001</v>
          </cell>
          <cell r="M621">
            <v>1.0083755000000001</v>
          </cell>
          <cell r="N621">
            <v>1.0083755000000001</v>
          </cell>
          <cell r="O621">
            <v>1.0083755000000001</v>
          </cell>
          <cell r="P621">
            <v>1.0083754</v>
          </cell>
          <cell r="Q621">
            <v>1.0083754</v>
          </cell>
        </row>
        <row r="622">
          <cell r="C622" t="str">
            <v>Hayden</v>
          </cell>
          <cell r="E622">
            <v>2.3095135999999994</v>
          </cell>
          <cell r="F622">
            <v>2.3095135999999998</v>
          </cell>
          <cell r="G622">
            <v>2.3095135999999998</v>
          </cell>
          <cell r="H622">
            <v>2.3095135999999998</v>
          </cell>
          <cell r="I622">
            <v>2.3095135999999998</v>
          </cell>
          <cell r="J622">
            <v>2.3095135999999998</v>
          </cell>
          <cell r="K622">
            <v>2.3095135999999998</v>
          </cell>
          <cell r="L622">
            <v>2.3095135999999998</v>
          </cell>
          <cell r="M622">
            <v>2.3095135999999998</v>
          </cell>
          <cell r="N622">
            <v>2.3095135999999998</v>
          </cell>
          <cell r="O622">
            <v>2.3095135999999998</v>
          </cell>
          <cell r="P622">
            <v>2.3095135999999998</v>
          </cell>
          <cell r="Q622">
            <v>2.3095135999999998</v>
          </cell>
        </row>
        <row r="623">
          <cell r="C623" t="str">
            <v>Hunter</v>
          </cell>
          <cell r="E623">
            <v>1.7846441999999998</v>
          </cell>
          <cell r="F623">
            <v>1.7846442</v>
          </cell>
          <cell r="G623">
            <v>1.7846442</v>
          </cell>
          <cell r="H623">
            <v>1.7846442</v>
          </cell>
          <cell r="I623">
            <v>1.7846442</v>
          </cell>
          <cell r="J623">
            <v>1.7846442</v>
          </cell>
          <cell r="K623">
            <v>1.7846442</v>
          </cell>
          <cell r="L623">
            <v>1.7846442</v>
          </cell>
          <cell r="M623">
            <v>1.7846442</v>
          </cell>
          <cell r="N623">
            <v>1.7846442</v>
          </cell>
          <cell r="O623">
            <v>1.7846442</v>
          </cell>
          <cell r="P623">
            <v>1.7846442</v>
          </cell>
          <cell r="Q623">
            <v>1.7846442</v>
          </cell>
        </row>
        <row r="624">
          <cell r="C624" t="str">
            <v>Huntington</v>
          </cell>
          <cell r="E624">
            <v>2.0003838999999997</v>
          </cell>
          <cell r="F624">
            <v>2.0003839000000001</v>
          </cell>
          <cell r="G624">
            <v>2.0003839000000001</v>
          </cell>
          <cell r="H624">
            <v>2.0003839000000001</v>
          </cell>
          <cell r="I624">
            <v>2.0003839000000001</v>
          </cell>
          <cell r="J624">
            <v>2.0003839000000001</v>
          </cell>
          <cell r="K624">
            <v>2.0003839000000001</v>
          </cell>
          <cell r="L624">
            <v>2.0003839000000001</v>
          </cell>
          <cell r="M624">
            <v>2.0003839000000001</v>
          </cell>
          <cell r="N624">
            <v>2.0003839000000001</v>
          </cell>
          <cell r="O624">
            <v>2.0003839000000001</v>
          </cell>
          <cell r="P624">
            <v>2.0003839000000001</v>
          </cell>
          <cell r="Q624">
            <v>2.0003839000000001</v>
          </cell>
        </row>
        <row r="625">
          <cell r="C625" t="str">
            <v>Jim Bridger</v>
          </cell>
          <cell r="E625">
            <v>2.6727914999999993</v>
          </cell>
          <cell r="F625">
            <v>2.6727915000000002</v>
          </cell>
          <cell r="G625">
            <v>2.6727915000000002</v>
          </cell>
          <cell r="H625">
            <v>2.6727915000000002</v>
          </cell>
          <cell r="I625">
            <v>2.6727915000000002</v>
          </cell>
          <cell r="J625">
            <v>2.6727915000000002</v>
          </cell>
          <cell r="K625">
            <v>2.6727915000000002</v>
          </cell>
          <cell r="L625">
            <v>2.6727915000000002</v>
          </cell>
          <cell r="M625">
            <v>2.6727915000000002</v>
          </cell>
          <cell r="N625">
            <v>2.6727915000000002</v>
          </cell>
          <cell r="O625">
            <v>2.6727915000000002</v>
          </cell>
          <cell r="P625">
            <v>2.6727915000000002</v>
          </cell>
          <cell r="Q625">
            <v>2.6727915000000002</v>
          </cell>
        </row>
        <row r="626">
          <cell r="C626" t="str">
            <v>Naughton</v>
          </cell>
          <cell r="E626">
            <v>1.9658367999999993</v>
          </cell>
          <cell r="F626">
            <v>1.9658367999999999</v>
          </cell>
          <cell r="G626">
            <v>1.9658367999999999</v>
          </cell>
          <cell r="H626">
            <v>1.9658367999999999</v>
          </cell>
          <cell r="I626">
            <v>1.9658367999999999</v>
          </cell>
          <cell r="J626">
            <v>1.9658367999999999</v>
          </cell>
          <cell r="K626">
            <v>1.9658367999999999</v>
          </cell>
          <cell r="L626">
            <v>1.9658367999999999</v>
          </cell>
          <cell r="M626">
            <v>1.9658367999999999</v>
          </cell>
          <cell r="N626">
            <v>1.9658367999999999</v>
          </cell>
          <cell r="O626">
            <v>1.9658367999999999</v>
          </cell>
          <cell r="P626">
            <v>1.9658367999999999</v>
          </cell>
          <cell r="Q626">
            <v>1.9658367999999999</v>
          </cell>
        </row>
        <row r="627">
          <cell r="C627" t="str">
            <v>Wyodak</v>
          </cell>
          <cell r="E627">
            <v>1.1736324000000002</v>
          </cell>
          <cell r="F627">
            <v>1.1736324</v>
          </cell>
          <cell r="G627">
            <v>1.1736324</v>
          </cell>
          <cell r="H627">
            <v>1.1736324</v>
          </cell>
          <cell r="I627">
            <v>1.1736324</v>
          </cell>
          <cell r="J627">
            <v>1.1736324</v>
          </cell>
          <cell r="K627">
            <v>1.1736324</v>
          </cell>
          <cell r="L627">
            <v>1.1736324</v>
          </cell>
          <cell r="M627">
            <v>1.1736324</v>
          </cell>
          <cell r="N627">
            <v>1.1736324</v>
          </cell>
          <cell r="O627">
            <v>1.1736324</v>
          </cell>
          <cell r="P627">
            <v>1.1736324</v>
          </cell>
          <cell r="Q627">
            <v>1.1736324</v>
          </cell>
        </row>
        <row r="629">
          <cell r="C629" t="str">
            <v>Hermiston Purchase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2">
          <cell r="C632" t="str">
            <v>Chehalis</v>
          </cell>
          <cell r="E632">
            <v>2.4748250000000001</v>
          </cell>
          <cell r="F632">
            <v>2.8591000000000002</v>
          </cell>
          <cell r="G632">
            <v>2.7416999999999998</v>
          </cell>
          <cell r="H632">
            <v>2.6598999999999999</v>
          </cell>
          <cell r="I632">
            <v>2.0297000000000001</v>
          </cell>
          <cell r="J632">
            <v>2.0101</v>
          </cell>
          <cell r="K632">
            <v>2.0333999999999999</v>
          </cell>
          <cell r="L632">
            <v>2.2437999999999998</v>
          </cell>
          <cell r="M632">
            <v>2.2587000000000002</v>
          </cell>
          <cell r="N632">
            <v>2.2597999999999998</v>
          </cell>
          <cell r="O632">
            <v>2.3580999999999999</v>
          </cell>
          <cell r="P632">
            <v>2.9584000000000001</v>
          </cell>
          <cell r="Q632">
            <v>3.2852000000000001</v>
          </cell>
        </row>
        <row r="633">
          <cell r="C633" t="str">
            <v>Currant Creek</v>
          </cell>
          <cell r="E633">
            <v>2.5678166833333331</v>
          </cell>
          <cell r="F633">
            <v>2.8243999999999998</v>
          </cell>
          <cell r="G633">
            <v>2.8212999999999999</v>
          </cell>
          <cell r="H633">
            <v>2.6717</v>
          </cell>
          <cell r="I633">
            <v>2.3378000000000001</v>
          </cell>
          <cell r="J633">
            <v>2.3648001999999999</v>
          </cell>
          <cell r="K633">
            <v>2.4049999999999998</v>
          </cell>
          <cell r="L633">
            <v>2.4335</v>
          </cell>
          <cell r="M633">
            <v>2.4426000000000001</v>
          </cell>
          <cell r="N633">
            <v>2.4283999999999999</v>
          </cell>
          <cell r="O633">
            <v>2.4437000000000002</v>
          </cell>
          <cell r="P633">
            <v>2.7338</v>
          </cell>
          <cell r="Q633">
            <v>2.9068000000000001</v>
          </cell>
        </row>
        <row r="634">
          <cell r="C634" t="str">
            <v>Gadsby</v>
          </cell>
          <cell r="E634">
            <v>2.7285249500000002</v>
          </cell>
          <cell r="F634">
            <v>2.9894997999999999</v>
          </cell>
          <cell r="G634">
            <v>2.9864001</v>
          </cell>
          <cell r="H634">
            <v>2.8342000000000001</v>
          </cell>
          <cell r="I634">
            <v>2.4944999999999999</v>
          </cell>
          <cell r="J634">
            <v>2.5219999999999998</v>
          </cell>
          <cell r="K634">
            <v>2.5629</v>
          </cell>
          <cell r="L634">
            <v>2.5918999999999999</v>
          </cell>
          <cell r="M634">
            <v>2.6012</v>
          </cell>
          <cell r="N634">
            <v>2.5867</v>
          </cell>
          <cell r="O634">
            <v>2.6021998000000002</v>
          </cell>
          <cell r="P634">
            <v>2.8973996999999998</v>
          </cell>
          <cell r="Q634">
            <v>3.0733999999999999</v>
          </cell>
        </row>
        <row r="635">
          <cell r="C635" t="str">
            <v>Gadsby CT</v>
          </cell>
          <cell r="E635">
            <v>2.7285249999999999</v>
          </cell>
          <cell r="F635">
            <v>2.9895</v>
          </cell>
          <cell r="G635">
            <v>2.9864000000000002</v>
          </cell>
          <cell r="H635">
            <v>2.8342000000000001</v>
          </cell>
          <cell r="I635">
            <v>2.4944999999999999</v>
          </cell>
          <cell r="J635">
            <v>2.5219999999999998</v>
          </cell>
          <cell r="K635">
            <v>2.5629</v>
          </cell>
          <cell r="L635">
            <v>2.5918999999999999</v>
          </cell>
          <cell r="M635">
            <v>2.6012</v>
          </cell>
          <cell r="N635">
            <v>2.5866997</v>
          </cell>
          <cell r="O635">
            <v>2.6022002999999998</v>
          </cell>
          <cell r="P635">
            <v>2.8974000000000002</v>
          </cell>
          <cell r="Q635">
            <v>3.0733999999999999</v>
          </cell>
        </row>
        <row r="636">
          <cell r="C636" t="str">
            <v>Hermiston</v>
          </cell>
          <cell r="E636">
            <v>2.5149499749999999</v>
          </cell>
          <cell r="F636">
            <v>2.3954</v>
          </cell>
          <cell r="G636">
            <v>2.7042000000000002</v>
          </cell>
          <cell r="H636">
            <v>2.665</v>
          </cell>
          <cell r="I636">
            <v>2.2995999999999999</v>
          </cell>
          <cell r="J636">
            <v>2.3035999999999999</v>
          </cell>
          <cell r="K636">
            <v>2.3552</v>
          </cell>
          <cell r="L636">
            <v>2.4451000000000001</v>
          </cell>
          <cell r="M636">
            <v>2.4688997000000001</v>
          </cell>
          <cell r="N636">
            <v>2.4699</v>
          </cell>
          <cell r="O636">
            <v>2.4748999999999999</v>
          </cell>
          <cell r="P636">
            <v>2.7231000000000001</v>
          </cell>
          <cell r="Q636">
            <v>2.8744999999999998</v>
          </cell>
        </row>
        <row r="637">
          <cell r="C637" t="str">
            <v>Lake Side 1</v>
          </cell>
          <cell r="E637">
            <v>2.5448583333333334</v>
          </cell>
          <cell r="F637">
            <v>2.7985000000000002</v>
          </cell>
          <cell r="G637">
            <v>2.7955000000000001</v>
          </cell>
          <cell r="H637">
            <v>2.6476000000000002</v>
          </cell>
          <cell r="I637">
            <v>2.3174999999999999</v>
          </cell>
          <cell r="J637">
            <v>2.3441000000000001</v>
          </cell>
          <cell r="K637">
            <v>2.3839000000000001</v>
          </cell>
          <cell r="L637">
            <v>2.4121000000000001</v>
          </cell>
          <cell r="M637">
            <v>2.4211</v>
          </cell>
          <cell r="N637">
            <v>2.407</v>
          </cell>
          <cell r="O637">
            <v>2.4220999999999999</v>
          </cell>
          <cell r="P637">
            <v>2.7088999999999999</v>
          </cell>
          <cell r="Q637">
            <v>2.88</v>
          </cell>
        </row>
        <row r="638">
          <cell r="C638" t="str">
            <v>Lake Side 2</v>
          </cell>
          <cell r="E638">
            <v>2.5448583166666667</v>
          </cell>
          <cell r="F638">
            <v>2.7985000000000002</v>
          </cell>
          <cell r="G638">
            <v>2.7955000000000001</v>
          </cell>
          <cell r="H638">
            <v>2.6476000000000002</v>
          </cell>
          <cell r="I638">
            <v>2.3174999999999999</v>
          </cell>
          <cell r="J638">
            <v>2.3441000000000001</v>
          </cell>
          <cell r="K638">
            <v>2.3838997000000002</v>
          </cell>
          <cell r="L638">
            <v>2.4121000000000001</v>
          </cell>
          <cell r="M638">
            <v>2.4211000999999999</v>
          </cell>
          <cell r="N638">
            <v>2.407</v>
          </cell>
          <cell r="O638">
            <v>2.4220999999999999</v>
          </cell>
          <cell r="P638">
            <v>2.7088999999999999</v>
          </cell>
          <cell r="Q638">
            <v>2.88</v>
          </cell>
        </row>
        <row r="640">
          <cell r="C640" t="str">
            <v>Naughton - Gas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C641" t="str">
            <v>Not Used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</sheetData>
      <sheetData sheetId="2">
        <row r="53">
          <cell r="B53" t="str">
            <v>Pipeline Lake Side Lateral</v>
          </cell>
        </row>
      </sheetData>
      <sheetData sheetId="3">
        <row r="43">
          <cell r="P43">
            <v>11455983.222523693</v>
          </cell>
        </row>
      </sheetData>
      <sheetData sheetId="4">
        <row r="2">
          <cell r="C2" t="str">
            <v>COB</v>
          </cell>
        </row>
      </sheetData>
      <sheetData sheetId="5">
        <row r="32">
          <cell r="A32">
            <v>37196</v>
          </cell>
          <cell r="B32">
            <v>0.44227329059218473</v>
          </cell>
          <cell r="C32">
            <v>0.61387460599846122</v>
          </cell>
        </row>
        <row r="33">
          <cell r="A33">
            <v>37561</v>
          </cell>
          <cell r="B33">
            <v>0.46217558866883307</v>
          </cell>
          <cell r="C33">
            <v>0.6476377093283765</v>
          </cell>
        </row>
        <row r="34">
          <cell r="A34">
            <v>37926</v>
          </cell>
          <cell r="B34">
            <v>0.48297349015893043</v>
          </cell>
          <cell r="C34">
            <v>0.68325778334143727</v>
          </cell>
        </row>
        <row r="35">
          <cell r="A35">
            <v>38292</v>
          </cell>
          <cell r="B35">
            <v>0.50470729721608232</v>
          </cell>
          <cell r="C35">
            <v>0.72083696142521614</v>
          </cell>
        </row>
        <row r="36">
          <cell r="A36">
            <v>38657</v>
          </cell>
          <cell r="B36">
            <v>0.52741912559080595</v>
          </cell>
          <cell r="C36">
            <v>0.76048299430360311</v>
          </cell>
        </row>
        <row r="37">
          <cell r="A37">
            <v>39022</v>
          </cell>
          <cell r="B37">
            <v>0.55115298624239217</v>
          </cell>
          <cell r="C37">
            <v>0.80230955899030121</v>
          </cell>
        </row>
        <row r="38">
          <cell r="A38">
            <v>39387</v>
          </cell>
          <cell r="B38">
            <v>0.57595487062329975</v>
          </cell>
          <cell r="C38">
            <v>0.84643658473476779</v>
          </cell>
        </row>
        <row r="39">
          <cell r="A39">
            <v>39753</v>
          </cell>
          <cell r="B39">
            <v>0.6018728398013482</v>
          </cell>
          <cell r="C39">
            <v>0.8929905968951799</v>
          </cell>
        </row>
        <row r="40">
          <cell r="A40">
            <v>40118</v>
          </cell>
          <cell r="B40">
            <v>0.62895711759240869</v>
          </cell>
          <cell r="C40">
            <v>0.94210507972441482</v>
          </cell>
        </row>
        <row r="41">
          <cell r="A41">
            <v>40483</v>
          </cell>
          <cell r="B41">
            <v>0.65726018788406704</v>
          </cell>
          <cell r="C41">
            <v>0.99392085910925754</v>
          </cell>
        </row>
        <row r="42">
          <cell r="A42">
            <v>40848</v>
          </cell>
          <cell r="B42">
            <v>0.68683689633884992</v>
          </cell>
          <cell r="C42">
            <v>0</v>
          </cell>
        </row>
        <row r="43">
          <cell r="A43">
            <v>41214</v>
          </cell>
          <cell r="B43">
            <v>0.7177445566740982</v>
          </cell>
          <cell r="C43">
            <v>0</v>
          </cell>
        </row>
        <row r="44">
          <cell r="A44">
            <v>41579</v>
          </cell>
          <cell r="B44">
            <v>0.75004306172443236</v>
          </cell>
          <cell r="C44">
            <v>0</v>
          </cell>
        </row>
        <row r="45">
          <cell r="A45">
            <v>41944</v>
          </cell>
          <cell r="B45">
            <v>0.78379499950203191</v>
          </cell>
          <cell r="C45">
            <v>0</v>
          </cell>
        </row>
        <row r="46">
          <cell r="A46">
            <v>42309</v>
          </cell>
          <cell r="B46">
            <v>0.81906577447962303</v>
          </cell>
          <cell r="C46">
            <v>0</v>
          </cell>
        </row>
        <row r="47">
          <cell r="A47">
            <v>42552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5">
          <cell r="A15" t="str">
            <v xml:space="preserve">NERC </v>
          </cell>
        </row>
      </sheetData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WASHINGTON</v>
          </cell>
        </row>
      </sheetData>
      <sheetData sheetId="11">
        <row r="11">
          <cell r="C11">
            <v>291874412.35000002</v>
          </cell>
        </row>
      </sheetData>
      <sheetData sheetId="12" refreshError="1"/>
      <sheetData sheetId="13" refreshError="1"/>
      <sheetData sheetId="14" refreshError="1"/>
      <sheetData sheetId="15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1.0000000000000002</v>
          </cell>
          <cell r="F4">
            <v>1.5971860893345066E-2</v>
          </cell>
          <cell r="G4">
            <v>0.25983024335617166</v>
          </cell>
          <cell r="H4">
            <v>8.043396137671209E-2</v>
          </cell>
          <cell r="I4">
            <v>0.15804374950417652</v>
          </cell>
          <cell r="J4">
            <v>0.12970371757471968</v>
          </cell>
          <cell r="K4">
            <v>0.42578092906348186</v>
          </cell>
          <cell r="L4">
            <v>5.6255950258692032E-2</v>
          </cell>
          <cell r="M4">
            <v>2.8340031929456826E-2</v>
          </cell>
          <cell r="N4">
            <v>3.6833055474206995E-3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1.5971860893345066E-2</v>
          </cell>
          <cell r="X4">
            <v>0.25983024335617166</v>
          </cell>
          <cell r="Y4">
            <v>8.043396137671209E-2</v>
          </cell>
          <cell r="Z4">
            <v>0.15804374950417652</v>
          </cell>
          <cell r="AA4">
            <v>0.12970371757471968</v>
          </cell>
          <cell r="AB4">
            <v>0.42578092906348186</v>
          </cell>
          <cell r="AC4">
            <v>5.6255950258692032E-2</v>
          </cell>
          <cell r="AD4">
            <v>2.8340031929456826E-2</v>
          </cell>
          <cell r="AE4">
            <v>3.6833055474206995E-3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1.5971860893345066E-2</v>
          </cell>
          <cell r="G5">
            <v>0.25983024335617166</v>
          </cell>
          <cell r="H5">
            <v>8.043396137671209E-2</v>
          </cell>
          <cell r="I5">
            <v>0.15804374950417652</v>
          </cell>
          <cell r="J5">
            <v>0.12970371757471968</v>
          </cell>
          <cell r="K5">
            <v>0.42578092906348186</v>
          </cell>
          <cell r="L5">
            <v>5.6255950258692032E-2</v>
          </cell>
          <cell r="M5">
            <v>2.8340031929456826E-2</v>
          </cell>
          <cell r="N5">
            <v>3.6833055474206995E-3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1.5971860893345066E-2</v>
          </cell>
          <cell r="X5">
            <v>0.25983024335617166</v>
          </cell>
          <cell r="Y5">
            <v>8.043396137671209E-2</v>
          </cell>
          <cell r="Z5">
            <v>0.15804374950417652</v>
          </cell>
          <cell r="AA5">
            <v>0.12970371757471968</v>
          </cell>
          <cell r="AB5">
            <v>0.42578092906348186</v>
          </cell>
          <cell r="AC5">
            <v>5.6255950258692032E-2</v>
          </cell>
          <cell r="AD5">
            <v>2.8340031929456826E-2</v>
          </cell>
          <cell r="AE5">
            <v>3.6833055474206995E-3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1.5971860893345066E-2</v>
          </cell>
          <cell r="G6">
            <v>0.25983024335617166</v>
          </cell>
          <cell r="H6">
            <v>8.043396137671209E-2</v>
          </cell>
          <cell r="I6">
            <v>0.15804374950417652</v>
          </cell>
          <cell r="J6">
            <v>0.12970371757471968</v>
          </cell>
          <cell r="K6">
            <v>0.42578092906348186</v>
          </cell>
          <cell r="L6">
            <v>5.6255950258692032E-2</v>
          </cell>
          <cell r="M6">
            <v>2.8340031929456826E-2</v>
          </cell>
          <cell r="N6">
            <v>3.6833055474206995E-3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1.5971860893345066E-2</v>
          </cell>
          <cell r="X6">
            <v>0.25983024335617166</v>
          </cell>
          <cell r="Y6">
            <v>8.043396137671209E-2</v>
          </cell>
          <cell r="Z6">
            <v>0.15804374950417652</v>
          </cell>
          <cell r="AA6">
            <v>0.12970371757471968</v>
          </cell>
          <cell r="AB6">
            <v>0.42578092906348186</v>
          </cell>
          <cell r="AC6">
            <v>5.6255950258692032E-2</v>
          </cell>
          <cell r="AD6">
            <v>2.8340031929456826E-2</v>
          </cell>
          <cell r="AE6">
            <v>3.6833055474206995E-3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3.2867983740981939E-2</v>
          </cell>
          <cell r="G7">
            <v>0.53469638078330628</v>
          </cell>
          <cell r="H7">
            <v>0.16552248685399479</v>
          </cell>
          <cell r="I7">
            <v>0.26691314862171694</v>
          </cell>
          <cell r="J7">
            <v>0.26691314862171694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</v>
          </cell>
          <cell r="W7">
            <v>3.2867983740981939E-2</v>
          </cell>
          <cell r="X7">
            <v>0.53469638078330628</v>
          </cell>
          <cell r="Y7">
            <v>0.16552248685399479</v>
          </cell>
          <cell r="Z7">
            <v>0.26691314862171694</v>
          </cell>
          <cell r="AA7">
            <v>0.26691314862171694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5.5129790252831573E-2</v>
          </cell>
          <cell r="J8">
            <v>0</v>
          </cell>
          <cell r="K8">
            <v>0.82827053164069631</v>
          </cell>
          <cell r="L8">
            <v>0.10943455342447314</v>
          </cell>
          <cell r="M8">
            <v>5.5129790252831573E-2</v>
          </cell>
          <cell r="N8">
            <v>7.1651246819991162E-3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5.5129790252831573E-2</v>
          </cell>
          <cell r="AA8">
            <v>0</v>
          </cell>
          <cell r="AB8">
            <v>0.82827053164069631</v>
          </cell>
          <cell r="AC8">
            <v>0.10943455342447314</v>
          </cell>
          <cell r="AD8">
            <v>5.5129790252831573E-2</v>
          </cell>
          <cell r="AE8">
            <v>7.1651246819991162E-3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1.6136917487827626E-2</v>
          </cell>
          <cell r="G9">
            <v>0.26540831807921861</v>
          </cell>
          <cell r="H9">
            <v>8.2009230111919268E-2</v>
          </cell>
          <cell r="I9">
            <v>0.15266147543504155</v>
          </cell>
          <cell r="J9">
            <v>0.12551037650949634</v>
          </cell>
          <cell r="K9">
            <v>0.42650717725449255</v>
          </cell>
          <cell r="L9">
            <v>5.3490878784166369E-2</v>
          </cell>
          <cell r="M9">
            <v>2.7151098925545208E-2</v>
          </cell>
          <cell r="N9">
            <v>3.7860028473339197E-3</v>
          </cell>
          <cell r="O9">
            <v>0</v>
          </cell>
          <cell r="P9">
            <v>0</v>
          </cell>
          <cell r="S9" t="str">
            <v>SC</v>
          </cell>
          <cell r="V9">
            <v>1</v>
          </cell>
          <cell r="W9">
            <v>1.6136917487827626E-2</v>
          </cell>
          <cell r="X9">
            <v>0.26540831807921861</v>
          </cell>
          <cell r="Y9">
            <v>8.2009230111919268E-2</v>
          </cell>
          <cell r="Z9">
            <v>0.15266147543504155</v>
          </cell>
          <cell r="AA9">
            <v>0.12551037650949634</v>
          </cell>
          <cell r="AB9">
            <v>0.42650717725449255</v>
          </cell>
          <cell r="AC9">
            <v>5.3490878784166369E-2</v>
          </cell>
          <cell r="AD9">
            <v>2.7151098925545208E-2</v>
          </cell>
          <cell r="AE9">
            <v>3.7860028473339197E-3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0.99999999999999978</v>
          </cell>
          <cell r="F10">
            <v>1.547669110989738E-2</v>
          </cell>
          <cell r="G10">
            <v>0.24309601918703092</v>
          </cell>
          <cell r="H10">
            <v>7.5708155171090558E-2</v>
          </cell>
          <cell r="I10">
            <v>0.17419057171158142</v>
          </cell>
          <cell r="J10">
            <v>0.14228374077038974</v>
          </cell>
          <cell r="K10">
            <v>0.42360218449044978</v>
          </cell>
          <cell r="L10">
            <v>6.4551164682269013E-2</v>
          </cell>
          <cell r="M10">
            <v>3.190683094119167E-2</v>
          </cell>
          <cell r="N10">
            <v>3.3752136476810396E-3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1.547669110989738E-2</v>
          </cell>
          <cell r="X10">
            <v>0.24309601918703092</v>
          </cell>
          <cell r="Y10">
            <v>7.5708155171090558E-2</v>
          </cell>
          <cell r="Z10">
            <v>0.17419057171158142</v>
          </cell>
          <cell r="AA10">
            <v>0.14228374077038974</v>
          </cell>
          <cell r="AB10">
            <v>0.42360218449044978</v>
          </cell>
          <cell r="AC10">
            <v>6.4551164682269013E-2</v>
          </cell>
          <cell r="AD10">
            <v>3.190683094119167E-2</v>
          </cell>
          <cell r="AE10">
            <v>3.3752136476810396E-3</v>
          </cell>
          <cell r="AF10">
            <v>0</v>
          </cell>
          <cell r="AG10">
            <v>0</v>
          </cell>
        </row>
        <row r="11">
          <cell r="B11" t="str">
            <v>CAEW</v>
          </cell>
          <cell r="E11">
            <v>1</v>
          </cell>
          <cell r="F11">
            <v>4.629846547821044E-2</v>
          </cell>
          <cell r="G11">
            <v>0.72722086215338066</v>
          </cell>
          <cell r="H11">
            <v>0.22648067236840891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S11" t="str">
            <v>CAEW</v>
          </cell>
          <cell r="V11">
            <v>1</v>
          </cell>
          <cell r="W11">
            <v>4.629846547821044E-2</v>
          </cell>
          <cell r="X11">
            <v>0.72722086215338066</v>
          </cell>
          <cell r="Y11">
            <v>0.22648067236840891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</row>
        <row r="12">
          <cell r="B12" t="str">
            <v>CAEE</v>
          </cell>
          <cell r="E12">
            <v>0.99999999999999978</v>
          </cell>
          <cell r="F12">
            <v>0</v>
          </cell>
          <cell r="G12">
            <v>0</v>
          </cell>
          <cell r="H12">
            <v>0</v>
          </cell>
          <cell r="I12">
            <v>0.26165775125878293</v>
          </cell>
          <cell r="J12">
            <v>0.21372938434527514</v>
          </cell>
          <cell r="K12">
            <v>0.63630765966829794</v>
          </cell>
          <cell r="L12">
            <v>9.6964562581861563E-2</v>
          </cell>
          <cell r="M12">
            <v>4.7928366913507818E-2</v>
          </cell>
          <cell r="N12">
            <v>5.070026491057535E-3</v>
          </cell>
          <cell r="O12">
            <v>0</v>
          </cell>
          <cell r="P12">
            <v>0</v>
          </cell>
          <cell r="S12" t="str">
            <v>CAEE</v>
          </cell>
          <cell r="V12">
            <v>0.99999999999999978</v>
          </cell>
          <cell r="W12">
            <v>0</v>
          </cell>
          <cell r="X12">
            <v>0</v>
          </cell>
          <cell r="Y12">
            <v>0</v>
          </cell>
          <cell r="Z12">
            <v>0.26165775125878293</v>
          </cell>
          <cell r="AA12">
            <v>0.21372938434527514</v>
          </cell>
          <cell r="AB12">
            <v>0.63630765966829794</v>
          </cell>
          <cell r="AC12">
            <v>9.6964562581861563E-2</v>
          </cell>
          <cell r="AD12">
            <v>4.7928366913507818E-2</v>
          </cell>
          <cell r="AE12">
            <v>5.070026491057535E-3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3.2475536175581896E-2</v>
          </cell>
          <cell r="G13">
            <v>0.51010086776234176</v>
          </cell>
          <cell r="H13">
            <v>0.15886231201403242</v>
          </cell>
          <cell r="I13">
            <v>0.298561284048044</v>
          </cell>
          <cell r="J13">
            <v>0.298561284048044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3.2475536175581896E-2</v>
          </cell>
          <cell r="X13">
            <v>0.51010086776234176</v>
          </cell>
          <cell r="Y13">
            <v>0.15886231201403242</v>
          </cell>
          <cell r="Z13">
            <v>0.298561284048044</v>
          </cell>
          <cell r="AA13">
            <v>0.298561284048044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6.095657901904173E-2</v>
          </cell>
          <cell r="J14">
            <v>0</v>
          </cell>
          <cell r="K14">
            <v>0.80927310139708941</v>
          </cell>
          <cell r="L14">
            <v>0.12332212428048009</v>
          </cell>
          <cell r="M14">
            <v>6.095657901904173E-2</v>
          </cell>
          <cell r="N14">
            <v>6.4481953033889506E-3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6.095657901904173E-2</v>
          </cell>
          <cell r="AA14">
            <v>0</v>
          </cell>
          <cell r="AB14">
            <v>0.80927310139708941</v>
          </cell>
          <cell r="AC14">
            <v>0.12332212428048009</v>
          </cell>
          <cell r="AD14">
            <v>6.095657901904173E-2</v>
          </cell>
          <cell r="AE14">
            <v>6.4481953033889506E-3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2.0503963020090929E-2</v>
          </cell>
          <cell r="G15">
            <v>0.24235682419995791</v>
          </cell>
          <cell r="H15">
            <v>6.8314519018376915E-2</v>
          </cell>
          <cell r="I15">
            <v>0.15346203882189863</v>
          </cell>
          <cell r="J15">
            <v>0.12632512310628069</v>
          </cell>
          <cell r="K15">
            <v>0.45174774362423337</v>
          </cell>
          <cell r="L15">
            <v>6.0802455980272486E-2</v>
          </cell>
          <cell r="M15">
            <v>2.7136915715617948E-2</v>
          </cell>
          <cell r="N15">
            <v>2.8124553351696743E-3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2.0503963020090929E-2</v>
          </cell>
          <cell r="X15">
            <v>0.24235682419995791</v>
          </cell>
          <cell r="Y15">
            <v>6.8314519018376915E-2</v>
          </cell>
          <cell r="Z15">
            <v>0.15346203882189863</v>
          </cell>
          <cell r="AA15">
            <v>0.12632512310628069</v>
          </cell>
          <cell r="AB15">
            <v>0.45174774362423337</v>
          </cell>
          <cell r="AC15">
            <v>6.0802455980272486E-2</v>
          </cell>
          <cell r="AD15">
            <v>2.7136915715617948E-2</v>
          </cell>
          <cell r="AE15">
            <v>2.8124553351696743E-3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2.0503963020090929E-2</v>
          </cell>
          <cell r="G16">
            <v>0.24235682419995791</v>
          </cell>
          <cell r="H16">
            <v>6.8314519018376915E-2</v>
          </cell>
          <cell r="I16">
            <v>0.15346203882189863</v>
          </cell>
          <cell r="J16">
            <v>0.12632512310628069</v>
          </cell>
          <cell r="K16">
            <v>0.45174774362423337</v>
          </cell>
          <cell r="L16">
            <v>6.0802455980272486E-2</v>
          </cell>
          <cell r="M16">
            <v>2.7136915715617948E-2</v>
          </cell>
          <cell r="N16">
            <v>2.8124553351696743E-3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2.0503963020090929E-2</v>
          </cell>
          <cell r="X16">
            <v>0.24235682419995791</v>
          </cell>
          <cell r="Y16">
            <v>6.8314519018376915E-2</v>
          </cell>
          <cell r="Z16">
            <v>0.15346203882189863</v>
          </cell>
          <cell r="AA16">
            <v>0.12632512310628069</v>
          </cell>
          <cell r="AB16">
            <v>0.45174774362423337</v>
          </cell>
          <cell r="AC16">
            <v>6.0802455980272486E-2</v>
          </cell>
          <cell r="AD16">
            <v>2.7136915715617948E-2</v>
          </cell>
          <cell r="AE16">
            <v>2.8124553351696743E-3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2.0503963020090929E-2</v>
          </cell>
          <cell r="G17">
            <v>0.24235682419995791</v>
          </cell>
          <cell r="H17">
            <v>6.8314519018376915E-2</v>
          </cell>
          <cell r="I17">
            <v>0.15346203882189863</v>
          </cell>
          <cell r="J17">
            <v>0.12632512310628069</v>
          </cell>
          <cell r="K17">
            <v>0.45174774362423337</v>
          </cell>
          <cell r="L17">
            <v>6.0802455980272486E-2</v>
          </cell>
          <cell r="M17">
            <v>2.7136915715617948E-2</v>
          </cell>
          <cell r="N17">
            <v>2.8124553351696743E-3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2.0503963020090929E-2</v>
          </cell>
          <cell r="X17">
            <v>0.24235682419995791</v>
          </cell>
          <cell r="Y17">
            <v>6.8314519018376915E-2</v>
          </cell>
          <cell r="Z17">
            <v>0.15346203882189863</v>
          </cell>
          <cell r="AA17">
            <v>0.12632512310628069</v>
          </cell>
          <cell r="AB17">
            <v>0.45174774362423337</v>
          </cell>
          <cell r="AC17">
            <v>6.0802455980272486E-2</v>
          </cell>
          <cell r="AD17">
            <v>2.7136915715617948E-2</v>
          </cell>
          <cell r="AE17">
            <v>2.8124553351696743E-3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1.0000000000000002</v>
          </cell>
          <cell r="F20">
            <v>2.0503963020090929E-2</v>
          </cell>
          <cell r="G20">
            <v>0.24235682419995794</v>
          </cell>
          <cell r="H20">
            <v>6.8314519018376943E-2</v>
          </cell>
          <cell r="I20">
            <v>0.15346203882189866</v>
          </cell>
          <cell r="J20">
            <v>0.12632512310628072</v>
          </cell>
          <cell r="K20">
            <v>0.45174774362423342</v>
          </cell>
          <cell r="L20">
            <v>6.0802455980272486E-2</v>
          </cell>
          <cell r="M20">
            <v>2.7136915715617944E-2</v>
          </cell>
          <cell r="N20">
            <v>2.8124553351696743E-3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2.0503963020090929E-2</v>
          </cell>
          <cell r="X20">
            <v>0.24235682419995794</v>
          </cell>
          <cell r="Y20">
            <v>6.8314519018376943E-2</v>
          </cell>
          <cell r="Z20">
            <v>0.15346203882189866</v>
          </cell>
          <cell r="AA20">
            <v>0.12632512310628072</v>
          </cell>
          <cell r="AB20">
            <v>0.45174774362423342</v>
          </cell>
          <cell r="AC20">
            <v>6.0802455980272486E-2</v>
          </cell>
          <cell r="AD20">
            <v>2.7136915715617944E-2</v>
          </cell>
          <cell r="AE20">
            <v>2.8124553351696743E-3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1</v>
          </cell>
          <cell r="F23">
            <v>1.8059217218806694E-2</v>
          </cell>
          <cell r="G23">
            <v>0.21988239521449657</v>
          </cell>
          <cell r="H23">
            <v>6.25935849515529E-2</v>
          </cell>
          <cell r="I23">
            <v>0.15889914038681144</v>
          </cell>
          <cell r="J23">
            <v>0.13069784426149139</v>
          </cell>
          <cell r="K23">
            <v>0.47556949914892144</v>
          </cell>
          <cell r="L23">
            <v>6.1987070778270807E-2</v>
          </cell>
          <cell r="M23">
            <v>2.8201296125320036E-2</v>
          </cell>
          <cell r="N23">
            <v>3.0090923011402556E-3</v>
          </cell>
          <cell r="O23">
            <v>0</v>
          </cell>
          <cell r="P23">
            <v>0</v>
          </cell>
          <cell r="S23" t="str">
            <v>SNP</v>
          </cell>
          <cell r="V23">
            <v>1</v>
          </cell>
          <cell r="W23">
            <v>1.8059217218806694E-2</v>
          </cell>
          <cell r="X23">
            <v>0.21988239521449657</v>
          </cell>
          <cell r="Y23">
            <v>6.25935849515529E-2</v>
          </cell>
          <cell r="Z23">
            <v>0.15889914038681144</v>
          </cell>
          <cell r="AA23">
            <v>0.13069784426149139</v>
          </cell>
          <cell r="AB23">
            <v>0.47556949914892144</v>
          </cell>
          <cell r="AC23">
            <v>6.1987070778270807E-2</v>
          </cell>
          <cell r="AD23">
            <v>2.8201296125320036E-2</v>
          </cell>
          <cell r="AE23">
            <v>3.0090923011402556E-3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SSCCT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SSECT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SSCCH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SSECH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SSGCH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SSCP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SSEP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SSGC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SSGCT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S33" t="str">
            <v>MC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3.5150574861492298E-2</v>
          </cell>
          <cell r="G34">
            <v>0.27419474957222972</v>
          </cell>
          <cell r="H34">
            <v>6.4658033670252593E-2</v>
          </cell>
          <cell r="I34">
            <v>0.10394696429920264</v>
          </cell>
          <cell r="J34">
            <v>8.6500420942178913E-2</v>
          </cell>
          <cell r="K34">
            <v>0.47547055510469649</v>
          </cell>
          <cell r="L34">
            <v>4.6579122492126208E-2</v>
          </cell>
          <cell r="M34">
            <v>1.7446543357023721E-2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3.5150574861492298E-2</v>
          </cell>
          <cell r="X34">
            <v>0.27419474957222972</v>
          </cell>
          <cell r="Y34">
            <v>6.4658033670252593E-2</v>
          </cell>
          <cell r="Z34">
            <v>0.10394696429920264</v>
          </cell>
          <cell r="AA34">
            <v>8.6500420942178913E-2</v>
          </cell>
          <cell r="AB34">
            <v>0.47547055510469649</v>
          </cell>
          <cell r="AC34">
            <v>4.6579122492126208E-2</v>
          </cell>
          <cell r="AD34">
            <v>1.7446543357023721E-2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CAGW</v>
          </cell>
          <cell r="E35">
            <v>1</v>
          </cell>
          <cell r="F35">
            <v>4.5028615242592759E-2</v>
          </cell>
          <cell r="G35">
            <v>0.72963562852868358</v>
          </cell>
          <cell r="H35">
            <v>0.2253357562287237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CAGW</v>
          </cell>
          <cell r="V35">
            <v>1</v>
          </cell>
          <cell r="W35">
            <v>4.5028615242592759E-2</v>
          </cell>
          <cell r="X35">
            <v>0.72963562852868358</v>
          </cell>
          <cell r="Y35">
            <v>0.2253357562287237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CAGE</v>
          </cell>
          <cell r="E36">
            <v>0.99999999999999978</v>
          </cell>
          <cell r="F36">
            <v>0</v>
          </cell>
          <cell r="G36">
            <v>0</v>
          </cell>
          <cell r="H36">
            <v>0</v>
          </cell>
          <cell r="I36">
            <v>0.24375415132165063</v>
          </cell>
          <cell r="J36">
            <v>0.2000495719857272</v>
          </cell>
          <cell r="K36">
            <v>0.6590578652198269</v>
          </cell>
          <cell r="L36">
            <v>9.1570741187194687E-2</v>
          </cell>
          <cell r="M36">
            <v>4.3704579335923435E-2</v>
          </cell>
          <cell r="N36">
            <v>5.6172422713277551E-3</v>
          </cell>
          <cell r="O36">
            <v>0</v>
          </cell>
          <cell r="P36">
            <v>0</v>
          </cell>
          <cell r="S36" t="str">
            <v>CAGE</v>
          </cell>
          <cell r="V36">
            <v>0.99999999999999978</v>
          </cell>
          <cell r="W36">
            <v>0</v>
          </cell>
          <cell r="X36">
            <v>0</v>
          </cell>
          <cell r="Y36">
            <v>0</v>
          </cell>
          <cell r="Z36">
            <v>0.24375415132165063</v>
          </cell>
          <cell r="AA36">
            <v>0.2000495719857272</v>
          </cell>
          <cell r="AB36">
            <v>0.6590578652198269</v>
          </cell>
          <cell r="AC36">
            <v>9.1570741187194687E-2</v>
          </cell>
          <cell r="AD36">
            <v>4.3704579335923435E-2</v>
          </cell>
          <cell r="AE36">
            <v>5.6172422713277551E-3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0.99999999999999978</v>
          </cell>
          <cell r="F38">
            <v>0</v>
          </cell>
          <cell r="G38">
            <v>0</v>
          </cell>
          <cell r="H38">
            <v>0</v>
          </cell>
          <cell r="I38">
            <v>0.26165775125878293</v>
          </cell>
          <cell r="J38">
            <v>0.21372938434527514</v>
          </cell>
          <cell r="K38">
            <v>0.63630765966829783</v>
          </cell>
          <cell r="L38">
            <v>9.6964562581861563E-2</v>
          </cell>
          <cell r="M38">
            <v>4.7928366913507811E-2</v>
          </cell>
          <cell r="N38">
            <v>5.0700264910575358E-3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0</v>
          </cell>
          <cell r="X38">
            <v>0</v>
          </cell>
          <cell r="Y38">
            <v>0</v>
          </cell>
          <cell r="Z38">
            <v>0.26165775125878293</v>
          </cell>
          <cell r="AA38">
            <v>0.21372938434527514</v>
          </cell>
          <cell r="AB38">
            <v>0.63630765966829783</v>
          </cell>
          <cell r="AC38">
            <v>9.6964562581861563E-2</v>
          </cell>
          <cell r="AD38">
            <v>4.7928366913507811E-2</v>
          </cell>
          <cell r="AE38">
            <v>5.0700264910575358E-3</v>
          </cell>
          <cell r="AF38">
            <v>0</v>
          </cell>
          <cell r="AG38">
            <v>0</v>
          </cell>
        </row>
        <row r="39">
          <cell r="B39" t="str">
            <v>JBG</v>
          </cell>
          <cell r="E39">
            <v>0.99999999999999978</v>
          </cell>
          <cell r="F39">
            <v>4.4773094699848616E-2</v>
          </cell>
          <cell r="G39">
            <v>0.72549521935103778</v>
          </cell>
          <cell r="H39">
            <v>0.22405706012801035</v>
          </cell>
          <cell r="I39">
            <v>1.3832136010909696E-3</v>
          </cell>
          <cell r="J39">
            <v>1.135206466690879E-3</v>
          </cell>
          <cell r="K39">
            <v>3.7399067795776749E-3</v>
          </cell>
          <cell r="L39">
            <v>5.1962969239842611E-4</v>
          </cell>
          <cell r="M39">
            <v>2.4800713440009062E-4</v>
          </cell>
          <cell r="N39">
            <v>3.1875748036269654E-5</v>
          </cell>
          <cell r="O39">
            <v>0</v>
          </cell>
          <cell r="P39">
            <v>0</v>
          </cell>
          <cell r="S39" t="str">
            <v>JBG</v>
          </cell>
          <cell r="V39">
            <v>0.99999999999999978</v>
          </cell>
          <cell r="W39">
            <v>4.4773094699848616E-2</v>
          </cell>
          <cell r="X39">
            <v>0.72549521935103778</v>
          </cell>
          <cell r="Y39">
            <v>0.22405706012801035</v>
          </cell>
          <cell r="Z39">
            <v>1.3832136010909696E-3</v>
          </cell>
          <cell r="AA39">
            <v>1.135206466690879E-3</v>
          </cell>
          <cell r="AB39">
            <v>3.7399067795776749E-3</v>
          </cell>
          <cell r="AC39">
            <v>5.1962969239842611E-4</v>
          </cell>
          <cell r="AD39">
            <v>2.4800713440009062E-4</v>
          </cell>
          <cell r="AE39">
            <v>3.1875748036269654E-5</v>
          </cell>
          <cell r="AF39">
            <v>0</v>
          </cell>
          <cell r="AG39">
            <v>0</v>
          </cell>
        </row>
        <row r="40">
          <cell r="B40" t="str">
            <v>JBE</v>
          </cell>
          <cell r="E40">
            <v>1</v>
          </cell>
          <cell r="F40">
            <v>4.6035739010530326E-2</v>
          </cell>
          <cell r="G40">
            <v>0.72309415587136006</v>
          </cell>
          <cell r="H40">
            <v>0.22519547929700628</v>
          </cell>
          <cell r="I40">
            <v>1.484809831584925E-3</v>
          </cell>
          <cell r="J40">
            <v>1.2128342831342184E-3</v>
          </cell>
          <cell r="K40">
            <v>3.6108078757195604E-3</v>
          </cell>
          <cell r="L40">
            <v>5.5023761055902247E-4</v>
          </cell>
          <cell r="M40">
            <v>2.7197554845070649E-4</v>
          </cell>
          <cell r="N40">
            <v>2.8770503239833052E-5</v>
          </cell>
          <cell r="O40">
            <v>0</v>
          </cell>
          <cell r="P40">
            <v>0</v>
          </cell>
          <cell r="S40" t="str">
            <v>JBE</v>
          </cell>
          <cell r="V40">
            <v>1</v>
          </cell>
          <cell r="W40">
            <v>4.6035739010530326E-2</v>
          </cell>
          <cell r="X40">
            <v>0.72309415587136006</v>
          </cell>
          <cell r="Y40">
            <v>0.22519547929700628</v>
          </cell>
          <cell r="Z40">
            <v>1.484809831584925E-3</v>
          </cell>
          <cell r="AA40">
            <v>1.2128342831342184E-3</v>
          </cell>
          <cell r="AB40">
            <v>3.6108078757195604E-3</v>
          </cell>
          <cell r="AC40">
            <v>5.5023761055902247E-4</v>
          </cell>
          <cell r="AD40">
            <v>2.7197554845070649E-4</v>
          </cell>
          <cell r="AE40">
            <v>2.8770503239833052E-5</v>
          </cell>
          <cell r="AF40">
            <v>0</v>
          </cell>
          <cell r="AG40">
            <v>0</v>
          </cell>
        </row>
        <row r="41">
          <cell r="B41" t="str">
            <v>WRG</v>
          </cell>
          <cell r="E41">
            <v>1.0000000000000002</v>
          </cell>
          <cell r="F41">
            <v>9.9200327952716945E-3</v>
          </cell>
          <cell r="G41">
            <v>0.1607424373280916</v>
          </cell>
          <cell r="H41">
            <v>4.964261236312395E-2</v>
          </cell>
          <cell r="I41">
            <v>0.19005387290831077</v>
          </cell>
          <cell r="J41">
            <v>0.15597763452802516</v>
          </cell>
          <cell r="K41">
            <v>0.51386406785920491</v>
          </cell>
          <cell r="L41">
            <v>7.139724149660101E-2</v>
          </cell>
          <cell r="M41">
            <v>3.407623838028561E-2</v>
          </cell>
          <cell r="N41">
            <v>4.3797352493963127E-3</v>
          </cell>
          <cell r="O41">
            <v>0</v>
          </cell>
          <cell r="P41">
            <v>0</v>
          </cell>
          <cell r="S41" t="str">
            <v>WRG</v>
          </cell>
          <cell r="V41">
            <v>1.0000000000000002</v>
          </cell>
          <cell r="W41">
            <v>9.9200327952716945E-3</v>
          </cell>
          <cell r="X41">
            <v>0.1607424373280916</v>
          </cell>
          <cell r="Y41">
            <v>4.964261236312395E-2</v>
          </cell>
          <cell r="Z41">
            <v>0.19005387290831077</v>
          </cell>
          <cell r="AA41">
            <v>0.15597763452802516</v>
          </cell>
          <cell r="AB41">
            <v>0.51386406785920491</v>
          </cell>
          <cell r="AC41">
            <v>7.139724149660101E-2</v>
          </cell>
          <cell r="AD41">
            <v>3.407623838028561E-2</v>
          </cell>
          <cell r="AE41">
            <v>4.3797352493963127E-3</v>
          </cell>
          <cell r="AF41">
            <v>0</v>
          </cell>
          <cell r="AG41">
            <v>0</v>
          </cell>
        </row>
        <row r="42">
          <cell r="B42" t="str">
            <v>WRE</v>
          </cell>
          <cell r="E42">
            <v>1</v>
          </cell>
          <cell r="F42">
            <v>1.0199787256174932E-2</v>
          </cell>
          <cell r="G42">
            <v>0.16021045202259487</v>
          </cell>
          <cell r="H42">
            <v>4.9894843207717414E-2</v>
          </cell>
          <cell r="I42">
            <v>0.20401321878448808</v>
          </cell>
          <cell r="J42">
            <v>0.16664371469730321</v>
          </cell>
          <cell r="K42">
            <v>0.49612584821829009</v>
          </cell>
          <cell r="L42">
            <v>7.5602776623998419E-2</v>
          </cell>
          <cell r="M42">
            <v>3.7369504087184868E-2</v>
          </cell>
          <cell r="N42">
            <v>3.9530738867364305E-3</v>
          </cell>
          <cell r="O42">
            <v>0</v>
          </cell>
          <cell r="P42">
            <v>0</v>
          </cell>
          <cell r="S42" t="str">
            <v>WRE</v>
          </cell>
          <cell r="V42">
            <v>1</v>
          </cell>
          <cell r="W42">
            <v>1.0199787256174932E-2</v>
          </cell>
          <cell r="X42">
            <v>0.16021045202259487</v>
          </cell>
          <cell r="Y42">
            <v>4.9894843207717414E-2</v>
          </cell>
          <cell r="Z42">
            <v>0.20401321878448808</v>
          </cell>
          <cell r="AA42">
            <v>0.16664371469730321</v>
          </cell>
          <cell r="AB42">
            <v>0.49612584821829009</v>
          </cell>
          <cell r="AC42">
            <v>7.5602776623998419E-2</v>
          </cell>
          <cell r="AD42">
            <v>3.7369504087184868E-2</v>
          </cell>
          <cell r="AE42">
            <v>3.9530738867364305E-3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SNPPH-P</v>
          </cell>
          <cell r="E45">
            <v>1</v>
          </cell>
          <cell r="F45">
            <v>3.4964203781818706E-2</v>
          </cell>
          <cell r="G45">
            <v>0.56655370512529513</v>
          </cell>
          <cell r="H45">
            <v>0.17497063273353414</v>
          </cell>
          <cell r="I45">
            <v>5.448184584304832E-2</v>
          </cell>
          <cell r="J45">
            <v>4.4713371578694067E-2</v>
          </cell>
          <cell r="K45">
            <v>0.14730698459848485</v>
          </cell>
          <cell r="L45">
            <v>2.0467109905796678E-2</v>
          </cell>
          <cell r="M45">
            <v>9.768474264354253E-3</v>
          </cell>
          <cell r="N45">
            <v>1.2555180120222655E-3</v>
          </cell>
          <cell r="O45">
            <v>0</v>
          </cell>
          <cell r="P45">
            <v>0</v>
          </cell>
          <cell r="S45" t="str">
            <v>SNPPH-P</v>
          </cell>
          <cell r="V45">
            <v>1</v>
          </cell>
          <cell r="W45">
            <v>3.4964203781818706E-2</v>
          </cell>
          <cell r="X45">
            <v>0.56655370512529513</v>
          </cell>
          <cell r="Y45">
            <v>0.17497063273353414</v>
          </cell>
          <cell r="Z45">
            <v>5.448184584304832E-2</v>
          </cell>
          <cell r="AA45">
            <v>4.4713371578694067E-2</v>
          </cell>
          <cell r="AB45">
            <v>0.14730698459848485</v>
          </cell>
          <cell r="AC45">
            <v>2.0467109905796678E-2</v>
          </cell>
          <cell r="AD45">
            <v>9.768474264354253E-3</v>
          </cell>
          <cell r="AE45">
            <v>1.2555180120222655E-3</v>
          </cell>
          <cell r="AF45">
            <v>0</v>
          </cell>
          <cell r="AG45">
            <v>0</v>
          </cell>
        </row>
        <row r="46">
          <cell r="B46" t="str">
            <v>SNPPH-U</v>
          </cell>
          <cell r="E46">
            <v>1</v>
          </cell>
          <cell r="F46">
            <v>3.4964203781818706E-2</v>
          </cell>
          <cell r="G46">
            <v>0.56655370512529513</v>
          </cell>
          <cell r="H46">
            <v>0.17497063273353414</v>
          </cell>
          <cell r="I46">
            <v>5.448184584304832E-2</v>
          </cell>
          <cell r="J46">
            <v>4.4713371578694067E-2</v>
          </cell>
          <cell r="K46">
            <v>0.14730698459848485</v>
          </cell>
          <cell r="L46">
            <v>2.0467109905796678E-2</v>
          </cell>
          <cell r="M46">
            <v>9.768474264354253E-3</v>
          </cell>
          <cell r="N46">
            <v>1.2555180120222655E-3</v>
          </cell>
          <cell r="O46">
            <v>0</v>
          </cell>
          <cell r="P46">
            <v>0</v>
          </cell>
          <cell r="S46" t="str">
            <v>SNPPH-U</v>
          </cell>
          <cell r="V46">
            <v>1</v>
          </cell>
          <cell r="W46">
            <v>3.4964203781818706E-2</v>
          </cell>
          <cell r="X46">
            <v>0.56655370512529513</v>
          </cell>
          <cell r="Y46">
            <v>0.17497063273353414</v>
          </cell>
          <cell r="Z46">
            <v>5.448184584304832E-2</v>
          </cell>
          <cell r="AA46">
            <v>4.4713371578694067E-2</v>
          </cell>
          <cell r="AB46">
            <v>0.14730698459848485</v>
          </cell>
          <cell r="AC46">
            <v>2.0467109905796678E-2</v>
          </cell>
          <cell r="AD46">
            <v>9.768474264354253E-3</v>
          </cell>
          <cell r="AE46">
            <v>1.2555180120222655E-3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2.4696982500486811E-2</v>
          </cell>
          <cell r="G47">
            <v>0.30325158915902506</v>
          </cell>
          <cell r="H47">
            <v>6.9301032461305659E-2</v>
          </cell>
          <cell r="I47">
            <v>7.4561226251841611E-2</v>
          </cell>
          <cell r="J47">
            <v>6.6100932527071207E-2</v>
          </cell>
          <cell r="K47">
            <v>0.48962211317866972</v>
          </cell>
          <cell r="L47">
            <v>3.8567056448671123E-2</v>
          </cell>
          <cell r="M47">
            <v>8.460293724770411E-3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2.4696982500486811E-2</v>
          </cell>
          <cell r="X47">
            <v>0.30325158915902506</v>
          </cell>
          <cell r="Y47">
            <v>6.9301032461305659E-2</v>
          </cell>
          <cell r="Z47">
            <v>7.4561226251841611E-2</v>
          </cell>
          <cell r="AA47">
            <v>6.6100932527071207E-2</v>
          </cell>
          <cell r="AB47">
            <v>0.48962211317866972</v>
          </cell>
          <cell r="AC47">
            <v>3.8567056448671123E-2</v>
          </cell>
          <cell r="AD47">
            <v>8.460293724770411E-3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5.3300860897145447E-2</v>
          </cell>
          <cell r="G48">
            <v>0.65447553239691891</v>
          </cell>
          <cell r="H48">
            <v>0.14956502038966923</v>
          </cell>
          <cell r="I48">
            <v>0.14265858631626643</v>
          </cell>
          <cell r="J48">
            <v>0.14265858631626643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5.3300860897145447E-2</v>
          </cell>
          <cell r="X48">
            <v>0.65447553239691891</v>
          </cell>
          <cell r="Y48">
            <v>0.14956502038966923</v>
          </cell>
          <cell r="Z48">
            <v>0.14265858631626643</v>
          </cell>
          <cell r="AA48">
            <v>0.14265858631626643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1.5765027830130091E-2</v>
          </cell>
          <cell r="J49">
            <v>0</v>
          </cell>
          <cell r="K49">
            <v>0.91236858809157972</v>
          </cell>
          <cell r="L49">
            <v>7.1866384078290158E-2</v>
          </cell>
          <cell r="M49">
            <v>1.5765027830130091E-2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0.99999999999999989</v>
          </cell>
          <cell r="W49">
            <v>0</v>
          </cell>
          <cell r="X49">
            <v>0</v>
          </cell>
          <cell r="Y49">
            <v>0</v>
          </cell>
          <cell r="Z49">
            <v>1.5765027830130091E-2</v>
          </cell>
          <cell r="AA49">
            <v>0</v>
          </cell>
          <cell r="AB49">
            <v>0.91236858809157972</v>
          </cell>
          <cell r="AC49">
            <v>7.1866384078290158E-2</v>
          </cell>
          <cell r="AD49">
            <v>1.5765027830130091E-2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OPRV-ID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OPRV-ID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0.99971523938754647</v>
          </cell>
          <cell r="F53">
            <v>1.3846526039961702E-2</v>
          </cell>
          <cell r="G53">
            <v>-0.10248535712620406</v>
          </cell>
          <cell r="H53">
            <v>-5.1484848516135218E-2</v>
          </cell>
          <cell r="I53">
            <v>0.30654500325451595</v>
          </cell>
          <cell r="J53">
            <v>0.23346020156432676</v>
          </cell>
          <cell r="K53">
            <v>0.73772393193859798</v>
          </cell>
          <cell r="L53">
            <v>0.14189334803438253</v>
          </cell>
          <cell r="M53">
            <v>7.3084801690189202E-2</v>
          </cell>
          <cell r="N53">
            <v>1.879568261477862E-3</v>
          </cell>
          <cell r="O53">
            <v>3.7249361445839571E-3</v>
          </cell>
          <cell r="P53">
            <v>-5.1927868643634217E-2</v>
          </cell>
          <cell r="S53" t="str">
            <v>EXCTAX</v>
          </cell>
          <cell r="V53">
            <v>0.99971523938754647</v>
          </cell>
          <cell r="W53">
            <v>1.3846526039961702E-2</v>
          </cell>
          <cell r="X53">
            <v>-0.10248535712620406</v>
          </cell>
          <cell r="Y53">
            <v>-5.1484848516135218E-2</v>
          </cell>
          <cell r="Z53">
            <v>0.30654500325451595</v>
          </cell>
          <cell r="AA53">
            <v>0.23346020156432676</v>
          </cell>
          <cell r="AB53">
            <v>0.73772393193859798</v>
          </cell>
          <cell r="AC53">
            <v>0.14189334803438253</v>
          </cell>
          <cell r="AD53">
            <v>7.3084801690189202E-2</v>
          </cell>
          <cell r="AE53">
            <v>1.879568261477862E-3</v>
          </cell>
          <cell r="AF53">
            <v>3.7249361445839571E-3</v>
          </cell>
          <cell r="AG53">
            <v>-5.1927868643634217E-2</v>
          </cell>
        </row>
        <row r="54">
          <cell r="B54" t="str">
            <v>INT</v>
          </cell>
          <cell r="E54">
            <v>1</v>
          </cell>
          <cell r="F54">
            <v>1.8059217218806694E-2</v>
          </cell>
          <cell r="G54">
            <v>0.21988239521449657</v>
          </cell>
          <cell r="H54">
            <v>6.25935849515529E-2</v>
          </cell>
          <cell r="I54">
            <v>0.15889914038681144</v>
          </cell>
          <cell r="J54">
            <v>0.13069784426149139</v>
          </cell>
          <cell r="K54">
            <v>0.47556949914892144</v>
          </cell>
          <cell r="L54">
            <v>6.1987070778270807E-2</v>
          </cell>
          <cell r="M54">
            <v>2.8201296125320036E-2</v>
          </cell>
          <cell r="N54">
            <v>3.0090923011402556E-3</v>
          </cell>
          <cell r="O54">
            <v>0</v>
          </cell>
          <cell r="P54">
            <v>0</v>
          </cell>
          <cell r="S54" t="str">
            <v>INT</v>
          </cell>
          <cell r="V54">
            <v>1</v>
          </cell>
          <cell r="W54">
            <v>1.8059217218806694E-2</v>
          </cell>
          <cell r="X54">
            <v>0.21988239521449657</v>
          </cell>
          <cell r="Y54">
            <v>6.25935849515529E-2</v>
          </cell>
          <cell r="Z54">
            <v>0.15889914038681144</v>
          </cell>
          <cell r="AA54">
            <v>0.13069784426149139</v>
          </cell>
          <cell r="AB54">
            <v>0.47556949914892144</v>
          </cell>
          <cell r="AC54">
            <v>6.1987070778270807E-2</v>
          </cell>
          <cell r="AD54">
            <v>2.8201296125320036E-2</v>
          </cell>
          <cell r="AE54">
            <v>3.0090923011402556E-3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3.5150574861492298E-2</v>
          </cell>
          <cell r="G55">
            <v>0.27419474957222972</v>
          </cell>
          <cell r="H55">
            <v>6.4658033670252593E-2</v>
          </cell>
          <cell r="I55">
            <v>0.10394696429920264</v>
          </cell>
          <cell r="J55">
            <v>8.6500420942178913E-2</v>
          </cell>
          <cell r="K55">
            <v>0.47547055510469649</v>
          </cell>
          <cell r="L55">
            <v>4.6579122492126208E-2</v>
          </cell>
          <cell r="M55">
            <v>1.7446543357023721E-2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3.5150574861492298E-2</v>
          </cell>
          <cell r="X55">
            <v>0.27419474957222972</v>
          </cell>
          <cell r="Y55">
            <v>6.4658033670252593E-2</v>
          </cell>
          <cell r="Z55">
            <v>0.10394696429920264</v>
          </cell>
          <cell r="AA55">
            <v>8.6500420942178913E-2</v>
          </cell>
          <cell r="AB55">
            <v>0.47547055510469649</v>
          </cell>
          <cell r="AC55">
            <v>4.6579122492126208E-2</v>
          </cell>
          <cell r="AD55">
            <v>1.7446543357023721E-2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DONOTUSE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DONOTUSE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3.7744383516856522E-2</v>
          </cell>
          <cell r="G58">
            <v>0.48172516709767738</v>
          </cell>
          <cell r="H58">
            <v>0.13939618781456953</v>
          </cell>
          <cell r="I58">
            <v>5.3251352344731856E-2</v>
          </cell>
          <cell r="J58">
            <v>5.3102511480433955E-2</v>
          </cell>
          <cell r="K58">
            <v>0.24269880176402786</v>
          </cell>
          <cell r="L58">
            <v>4.5184107462136969E-2</v>
          </cell>
          <cell r="M58">
            <v>1.4884086429789846E-4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3.7744383516856522E-2</v>
          </cell>
          <cell r="X58">
            <v>0.48172516709767738</v>
          </cell>
          <cell r="Y58">
            <v>0.13939618781456953</v>
          </cell>
          <cell r="Z58">
            <v>5.3251352344731856E-2</v>
          </cell>
          <cell r="AA58">
            <v>5.3102511480433955E-2</v>
          </cell>
          <cell r="AB58">
            <v>0.24269880176402786</v>
          </cell>
          <cell r="AC58">
            <v>4.5184107462136969E-2</v>
          </cell>
          <cell r="AD58">
            <v>1.4884086429789846E-4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DONOTUSE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DONOTUSE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DONOTUSE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DONOTUSE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</v>
          </cell>
          <cell r="F69">
            <v>7.9373996173350368E-3</v>
          </cell>
          <cell r="G69">
            <v>0.12861896020806227</v>
          </cell>
          <cell r="H69">
            <v>3.9722324108177096E-2</v>
          </cell>
          <cell r="I69">
            <v>0.20078851164622361</v>
          </cell>
          <cell r="J69">
            <v>0.16478756788380139</v>
          </cell>
          <cell r="K69">
            <v>0.54288405421295804</v>
          </cell>
          <cell r="L69">
            <v>7.5421527509963268E-2</v>
          </cell>
          <cell r="M69">
            <v>3.6000943762422216E-2</v>
          </cell>
          <cell r="N69">
            <v>4.6272226972808401E-3</v>
          </cell>
          <cell r="O69">
            <v>0</v>
          </cell>
          <cell r="P69">
            <v>0</v>
          </cell>
          <cell r="S69" t="str">
            <v>SNPPS</v>
          </cell>
          <cell r="V69">
            <v>1</v>
          </cell>
          <cell r="W69">
            <v>7.9373996173350368E-3</v>
          </cell>
          <cell r="X69">
            <v>0.12861896020806227</v>
          </cell>
          <cell r="Y69">
            <v>3.9722324108177096E-2</v>
          </cell>
          <cell r="Z69">
            <v>0.20078851164622361</v>
          </cell>
          <cell r="AA69">
            <v>0.16478756788380139</v>
          </cell>
          <cell r="AB69">
            <v>0.54288405421295804</v>
          </cell>
          <cell r="AC69">
            <v>7.5421527509963268E-2</v>
          </cell>
          <cell r="AD69">
            <v>3.6000943762422216E-2</v>
          </cell>
          <cell r="AE69">
            <v>4.6272226972808401E-3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9.9199667009810186E-3</v>
          </cell>
          <cell r="G70">
            <v>0.16074234887535871</v>
          </cell>
          <cell r="H70">
            <v>4.9642766910147504E-2</v>
          </cell>
          <cell r="I70">
            <v>0.19005494989809538</v>
          </cell>
          <cell r="J70">
            <v>0.15597851540837657</v>
          </cell>
          <cell r="K70">
            <v>0.51386550872186332</v>
          </cell>
          <cell r="L70">
            <v>7.1394659302275634E-2</v>
          </cell>
          <cell r="M70">
            <v>3.407643448971881E-2</v>
          </cell>
          <cell r="N70">
            <v>4.3797995912786885E-3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9.9199667009810186E-3</v>
          </cell>
          <cell r="X70">
            <v>0.16074234887535871</v>
          </cell>
          <cell r="Y70">
            <v>4.9642766910147504E-2</v>
          </cell>
          <cell r="Z70">
            <v>0.19005494989809538</v>
          </cell>
          <cell r="AA70">
            <v>0.15597851540837657</v>
          </cell>
          <cell r="AB70">
            <v>0.51386550872186332</v>
          </cell>
          <cell r="AC70">
            <v>7.1394659302275634E-2</v>
          </cell>
          <cell r="AD70">
            <v>3.407643448971881E-2</v>
          </cell>
          <cell r="AE70">
            <v>4.3797995912786885E-3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1.2736682208086984E-2</v>
          </cell>
          <cell r="G71">
            <v>0.20638441319605505</v>
          </cell>
          <cell r="H71">
            <v>6.3738649228143263E-2</v>
          </cell>
          <cell r="I71">
            <v>0.17480755032783074</v>
          </cell>
          <cell r="J71">
            <v>0.14346493924195713</v>
          </cell>
          <cell r="K71">
            <v>0.4726391145092711</v>
          </cell>
          <cell r="L71">
            <v>6.5665142235109608E-2</v>
          </cell>
          <cell r="M71">
            <v>3.1342611085873613E-2</v>
          </cell>
          <cell r="N71">
            <v>4.0284482955034893E-3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1.0000000000000002</v>
          </cell>
          <cell r="W71">
            <v>1.2736682208086984E-2</v>
          </cell>
          <cell r="X71">
            <v>0.20638441319605505</v>
          </cell>
          <cell r="Y71">
            <v>6.3738649228143263E-2</v>
          </cell>
          <cell r="Z71">
            <v>0.17480755032783074</v>
          </cell>
          <cell r="AA71">
            <v>0.14346493924195713</v>
          </cell>
          <cell r="AB71">
            <v>0.4726391145092711</v>
          </cell>
          <cell r="AC71">
            <v>6.5665142235109608E-2</v>
          </cell>
          <cell r="AD71">
            <v>3.1342611085873613E-2</v>
          </cell>
          <cell r="AE71">
            <v>4.0284482955034893E-3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3.4964203781818706E-2</v>
          </cell>
          <cell r="G72">
            <v>0.56655370512529513</v>
          </cell>
          <cell r="H72">
            <v>0.17497063273353414</v>
          </cell>
          <cell r="I72">
            <v>5.448184584304832E-2</v>
          </cell>
          <cell r="J72">
            <v>4.4713371578694067E-2</v>
          </cell>
          <cell r="K72">
            <v>0.14730698459848485</v>
          </cell>
          <cell r="L72">
            <v>2.0467109905796678E-2</v>
          </cell>
          <cell r="M72">
            <v>9.768474264354253E-3</v>
          </cell>
          <cell r="N72">
            <v>1.2555180120222655E-3</v>
          </cell>
          <cell r="O72">
            <v>0</v>
          </cell>
          <cell r="P72">
            <v>0</v>
          </cell>
          <cell r="S72" t="str">
            <v>SNPPH</v>
          </cell>
          <cell r="V72">
            <v>1</v>
          </cell>
          <cell r="W72">
            <v>3.4964203781818706E-2</v>
          </cell>
          <cell r="X72">
            <v>0.56655370512529513</v>
          </cell>
          <cell r="Y72">
            <v>0.17497063273353414</v>
          </cell>
          <cell r="Z72">
            <v>5.448184584304832E-2</v>
          </cell>
          <cell r="AA72">
            <v>4.4713371578694067E-2</v>
          </cell>
          <cell r="AB72">
            <v>0.14730698459848485</v>
          </cell>
          <cell r="AC72">
            <v>2.0467109905796678E-2</v>
          </cell>
          <cell r="AD72">
            <v>9.768474264354253E-3</v>
          </cell>
          <cell r="AE72">
            <v>1.2555180120222655E-3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4.5028615242592759E-2</v>
          </cell>
          <cell r="G73">
            <v>0.72963562852868347</v>
          </cell>
          <cell r="H73">
            <v>0.2253357562287237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0.99999999999999989</v>
          </cell>
          <cell r="W73">
            <v>4.5028615242592759E-2</v>
          </cell>
          <cell r="X73">
            <v>0.72963562852868347</v>
          </cell>
          <cell r="Y73">
            <v>0.2253357562287237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0.99999999999999989</v>
          </cell>
          <cell r="F74">
            <v>1.5833253065264574E-2</v>
          </cell>
          <cell r="G74">
            <v>0.25655920131861398</v>
          </cell>
          <cell r="H74">
            <v>7.9234016843067231E-2</v>
          </cell>
          <cell r="I74">
            <v>0.15804373951801598</v>
          </cell>
          <cell r="J74">
            <v>0.12970684714081882</v>
          </cell>
          <cell r="K74">
            <v>0.42731567410280402</v>
          </cell>
          <cell r="L74">
            <v>5.9372043942519458E-2</v>
          </cell>
          <cell r="M74">
            <v>2.8336892377197179E-2</v>
          </cell>
          <cell r="N74">
            <v>3.6420712097147024E-3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1.5833253065264574E-2</v>
          </cell>
          <cell r="X74">
            <v>0.25655920131861398</v>
          </cell>
          <cell r="Y74">
            <v>7.9234016843067231E-2</v>
          </cell>
          <cell r="Z74">
            <v>0.15804373951801598</v>
          </cell>
          <cell r="AA74">
            <v>0.12970684714081882</v>
          </cell>
          <cell r="AB74">
            <v>0.42731567410280402</v>
          </cell>
          <cell r="AC74">
            <v>5.9372043942519458E-2</v>
          </cell>
          <cell r="AD74">
            <v>2.8336892377197179E-2</v>
          </cell>
          <cell r="AE74">
            <v>3.6420712097147024E-3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2.1597647377854776E-2</v>
          </cell>
          <cell r="G75">
            <v>0.27423062221394168</v>
          </cell>
          <cell r="H75">
            <v>7.1103817332375072E-2</v>
          </cell>
          <cell r="I75">
            <v>0.14750457758683949</v>
          </cell>
          <cell r="J75">
            <v>0.12102007331226118</v>
          </cell>
          <cell r="K75">
            <v>0.41696397660201678</v>
          </cell>
          <cell r="L75">
            <v>6.7007825651579769E-2</v>
          </cell>
          <cell r="M75">
            <v>2.6484504274578297E-2</v>
          </cell>
          <cell r="N75">
            <v>1.5915332353926364E-3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2.1597647377854776E-2</v>
          </cell>
          <cell r="X75">
            <v>0.27423062221394168</v>
          </cell>
          <cell r="Y75">
            <v>7.1103817332375072E-2</v>
          </cell>
          <cell r="Z75">
            <v>0.14750457758683949</v>
          </cell>
          <cell r="AA75">
            <v>0.12102007331226118</v>
          </cell>
          <cell r="AB75">
            <v>0.41696397660201678</v>
          </cell>
          <cell r="AC75">
            <v>6.7007825651579769E-2</v>
          </cell>
          <cell r="AD75">
            <v>2.6484504274578297E-2</v>
          </cell>
          <cell r="AE75">
            <v>1.5915332353926364E-3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3.056114627818016E-2</v>
          </cell>
          <cell r="G76">
            <v>0.4612181831240697</v>
          </cell>
          <cell r="H76">
            <v>0.13962451107013918</v>
          </cell>
          <cell r="I76">
            <v>8.3339204728383826E-2</v>
          </cell>
          <cell r="J76">
            <v>6.9295509825587298E-2</v>
          </cell>
          <cell r="K76">
            <v>0.25029426506190749</v>
          </cell>
          <cell r="L76">
            <v>3.3405931873721643E-2</v>
          </cell>
          <cell r="M76">
            <v>1.4043694902796522E-2</v>
          </cell>
          <cell r="N76">
            <v>1.5567578635980067E-3</v>
          </cell>
          <cell r="O76">
            <v>0</v>
          </cell>
          <cell r="P76">
            <v>0</v>
          </cell>
          <cell r="S76" t="str">
            <v>SNPI</v>
          </cell>
          <cell r="V76">
            <v>1</v>
          </cell>
          <cell r="W76">
            <v>3.056114627818016E-2</v>
          </cell>
          <cell r="X76">
            <v>0.4612181831240697</v>
          </cell>
          <cell r="Y76">
            <v>0.13962451107013918</v>
          </cell>
          <cell r="Z76">
            <v>8.3339204728383826E-2</v>
          </cell>
          <cell r="AA76">
            <v>6.9295509825587298E-2</v>
          </cell>
          <cell r="AB76">
            <v>0.25029426506190749</v>
          </cell>
          <cell r="AC76">
            <v>3.3405931873721643E-2</v>
          </cell>
          <cell r="AD76">
            <v>1.4043694902796522E-2</v>
          </cell>
          <cell r="AE76">
            <v>1.5567578635980067E-3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4.5221515211709244E-2</v>
          </cell>
          <cell r="G77">
            <v>0.72926880703575925</v>
          </cell>
          <cell r="H77">
            <v>0.22550967775253145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4.5221515211709244E-2</v>
          </cell>
          <cell r="X77">
            <v>0.72926880703575925</v>
          </cell>
          <cell r="Y77">
            <v>0.22550967775253145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4.525558524477475E-2</v>
          </cell>
          <cell r="G78">
            <v>0.72920401894662534</v>
          </cell>
          <cell r="H78">
            <v>0.22554039580859994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4.525558524477475E-2</v>
          </cell>
          <cell r="X78">
            <v>0.72920401894662534</v>
          </cell>
          <cell r="Y78">
            <v>0.22554039580859994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</v>
          </cell>
          <cell r="F79">
            <v>1.42883031324222E-2</v>
          </cell>
          <cell r="G79">
            <v>-7.1635106421002376E-2</v>
          </cell>
          <cell r="H79">
            <v>0</v>
          </cell>
          <cell r="I79">
            <v>0.28257783028540873</v>
          </cell>
          <cell r="J79">
            <v>0.21554568287147294</v>
          </cell>
          <cell r="K79">
            <v>0.6859554254859489</v>
          </cell>
          <cell r="L79">
            <v>0.13058860152349416</v>
          </cell>
          <cell r="M79">
            <v>6.7032147413935803E-2</v>
          </cell>
          <cell r="N79">
            <v>1.8242325199589278E-3</v>
          </cell>
          <cell r="O79">
            <v>3.3691841935722068E-3</v>
          </cell>
          <cell r="P79">
            <v>-4.6968470719802667E-2</v>
          </cell>
          <cell r="S79" t="str">
            <v>IBT</v>
          </cell>
          <cell r="V79">
            <v>1</v>
          </cell>
          <cell r="W79">
            <v>1.42883031324222E-2</v>
          </cell>
          <cell r="X79">
            <v>-7.1635106421002376E-2</v>
          </cell>
          <cell r="Y79">
            <v>0</v>
          </cell>
          <cell r="Z79">
            <v>0.28257783028540873</v>
          </cell>
          <cell r="AA79">
            <v>0.21554568287147294</v>
          </cell>
          <cell r="AB79">
            <v>0.6859554254859489</v>
          </cell>
          <cell r="AC79">
            <v>0.13058860152349416</v>
          </cell>
          <cell r="AD79">
            <v>6.7032147413935803E-2</v>
          </cell>
          <cell r="AE79">
            <v>1.8242325199589278E-3</v>
          </cell>
          <cell r="AF79">
            <v>3.3691841935722068E-3</v>
          </cell>
          <cell r="AG79">
            <v>-4.6968470719802667E-2</v>
          </cell>
        </row>
        <row r="80">
          <cell r="B80" t="str">
            <v>DITEXP</v>
          </cell>
          <cell r="E80">
            <v>1</v>
          </cell>
          <cell r="F80">
            <v>1.9141955588282758E-2</v>
          </cell>
          <cell r="G80">
            <v>0.27398036455512026</v>
          </cell>
          <cell r="H80">
            <v>3.2100059840287035E-2</v>
          </cell>
          <cell r="I80">
            <v>0.14768838059234202</v>
          </cell>
          <cell r="J80">
            <v>0.12117948257707835</v>
          </cell>
          <cell r="K80">
            <v>0.41769949533400635</v>
          </cell>
          <cell r="L80">
            <v>4.9355006141802826E-2</v>
          </cell>
          <cell r="M80">
            <v>2.6508898015263672E-2</v>
          </cell>
          <cell r="N80">
            <v>3.2247311804357438E-3</v>
          </cell>
          <cell r="O80">
            <v>0</v>
          </cell>
          <cell r="P80">
            <v>5.6810006767722993E-2</v>
          </cell>
          <cell r="S80" t="str">
            <v>DITEXP</v>
          </cell>
          <cell r="V80">
            <v>1</v>
          </cell>
          <cell r="W80">
            <v>1.9141955588282758E-2</v>
          </cell>
          <cell r="X80">
            <v>0.27398036455512026</v>
          </cell>
          <cell r="Y80">
            <v>3.2100059840287035E-2</v>
          </cell>
          <cell r="Z80">
            <v>0.14768838059234202</v>
          </cell>
          <cell r="AA80">
            <v>0.12117948257707835</v>
          </cell>
          <cell r="AB80">
            <v>0.41769949533400635</v>
          </cell>
          <cell r="AC80">
            <v>4.9355006141802826E-2</v>
          </cell>
          <cell r="AD80">
            <v>2.6508898015263672E-2</v>
          </cell>
          <cell r="AE80">
            <v>3.2247311804357438E-3</v>
          </cell>
          <cell r="AF80">
            <v>0</v>
          </cell>
          <cell r="AG80">
            <v>5.6810006767722993E-2</v>
          </cell>
        </row>
        <row r="81">
          <cell r="B81" t="str">
            <v>DITBAL</v>
          </cell>
          <cell r="E81">
            <v>1</v>
          </cell>
          <cell r="F81">
            <v>2.243815344552089E-2</v>
          </cell>
          <cell r="G81">
            <v>0.27374701471248875</v>
          </cell>
          <cell r="H81">
            <v>6.1772153853148895E-2</v>
          </cell>
          <cell r="I81">
            <v>0.13902314746100766</v>
          </cell>
          <cell r="J81">
            <v>0.11470774511023356</v>
          </cell>
          <cell r="K81">
            <v>0.42962370046737147</v>
          </cell>
          <cell r="L81">
            <v>5.625034631534763E-2</v>
          </cell>
          <cell r="M81">
            <v>2.4315402350774094E-2</v>
          </cell>
          <cell r="N81">
            <v>2.8039263704470892E-3</v>
          </cell>
          <cell r="O81">
            <v>0</v>
          </cell>
          <cell r="P81">
            <v>1.4341557374667644E-2</v>
          </cell>
          <cell r="S81" t="str">
            <v>DITBAL</v>
          </cell>
          <cell r="V81">
            <v>1</v>
          </cell>
          <cell r="W81">
            <v>2.243815344552089E-2</v>
          </cell>
          <cell r="X81">
            <v>0.27374701471248875</v>
          </cell>
          <cell r="Y81">
            <v>6.1772153853148895E-2</v>
          </cell>
          <cell r="Z81">
            <v>0.13902314746100766</v>
          </cell>
          <cell r="AA81">
            <v>0.11470774511023356</v>
          </cell>
          <cell r="AB81">
            <v>0.42962370046737147</v>
          </cell>
          <cell r="AC81">
            <v>5.625034631534763E-2</v>
          </cell>
          <cell r="AD81">
            <v>2.4315402350774094E-2</v>
          </cell>
          <cell r="AE81">
            <v>2.8039263704470892E-3</v>
          </cell>
          <cell r="AF81">
            <v>0</v>
          </cell>
          <cell r="AG81">
            <v>1.4341557374667644E-2</v>
          </cell>
        </row>
        <row r="82">
          <cell r="B82" t="str">
            <v>TAXDEPR</v>
          </cell>
          <cell r="E82">
            <v>0.99999999999999989</v>
          </cell>
          <cell r="F82">
            <v>2.1199855855487736E-2</v>
          </cell>
          <cell r="G82">
            <v>0.26393302294368043</v>
          </cell>
          <cell r="H82">
            <v>5.7974386662337701E-2</v>
          </cell>
          <cell r="I82">
            <v>0.14526245563018816</v>
          </cell>
          <cell r="J82">
            <v>0.11788684008708308</v>
          </cell>
          <cell r="K82">
            <v>0.43020961913586675</v>
          </cell>
          <cell r="L82">
            <v>5.4265405993633907E-2</v>
          </cell>
          <cell r="M82">
            <v>2.737561554310507E-2</v>
          </cell>
          <cell r="N82">
            <v>2.7763249369358329E-3</v>
          </cell>
          <cell r="O82">
            <v>0</v>
          </cell>
          <cell r="P82">
            <v>2.4378928841869488E-2</v>
          </cell>
          <cell r="S82" t="str">
            <v>TAXDEPR</v>
          </cell>
          <cell r="V82">
            <v>0.99999999999999989</v>
          </cell>
          <cell r="W82">
            <v>2.1199855855487736E-2</v>
          </cell>
          <cell r="X82">
            <v>0.26393302294368043</v>
          </cell>
          <cell r="Y82">
            <v>5.7974386662337701E-2</v>
          </cell>
          <cell r="Z82">
            <v>0.14526245563018816</v>
          </cell>
          <cell r="AA82">
            <v>0.11788684008708308</v>
          </cell>
          <cell r="AB82">
            <v>0.43020961913586675</v>
          </cell>
          <cell r="AC82">
            <v>5.4265405993633907E-2</v>
          </cell>
          <cell r="AD82">
            <v>2.737561554310507E-2</v>
          </cell>
          <cell r="AE82">
            <v>2.7763249369358329E-3</v>
          </cell>
          <cell r="AF82">
            <v>0</v>
          </cell>
          <cell r="AG82">
            <v>2.4378928841869488E-2</v>
          </cell>
        </row>
        <row r="83">
          <cell r="B83" t="str">
            <v>DONOTUSE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S83" t="str">
            <v>DONOTUSE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</row>
        <row r="84">
          <cell r="B84" t="str">
            <v>DONOTUSE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S84" t="str">
            <v>DONOTUSE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</row>
        <row r="85">
          <cell r="B85" t="str">
            <v>DONOTUSE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DONOTUSE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0.99999999999999989</v>
          </cell>
          <cell r="F86">
            <v>2.2052219282879666E-2</v>
          </cell>
          <cell r="G86">
            <v>0.25337929098376433</v>
          </cell>
          <cell r="H86">
            <v>7.3318927883468707E-2</v>
          </cell>
          <cell r="I86">
            <v>0.15311238844712116</v>
          </cell>
          <cell r="J86">
            <v>0.1262080332926481</v>
          </cell>
          <cell r="K86">
            <v>0.43646064177282679</v>
          </cell>
          <cell r="L86">
            <v>5.8989689619345739E-2</v>
          </cell>
          <cell r="M86">
            <v>2.6904355154473061E-2</v>
          </cell>
          <cell r="N86">
            <v>2.6868420105935747E-3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0.99999999999999989</v>
          </cell>
          <cell r="W86">
            <v>2.2052219282879666E-2</v>
          </cell>
          <cell r="X86">
            <v>0.25337929098376433</v>
          </cell>
          <cell r="Y86">
            <v>7.3318927883468707E-2</v>
          </cell>
          <cell r="Z86">
            <v>0.15311238844712116</v>
          </cell>
          <cell r="AA86">
            <v>0.1262080332926481</v>
          </cell>
          <cell r="AB86">
            <v>0.43646064177282679</v>
          </cell>
          <cell r="AC86">
            <v>5.8989689619345739E-2</v>
          </cell>
          <cell r="AD86">
            <v>2.6904355154473061E-2</v>
          </cell>
          <cell r="AE86">
            <v>2.6868420105935747E-3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1.0000000000000002</v>
          </cell>
          <cell r="F87">
            <v>2.5288012411878547E-2</v>
          </cell>
          <cell r="G87">
            <v>0.33406126705994788</v>
          </cell>
          <cell r="H87">
            <v>9.9358110922980955E-2</v>
          </cell>
          <cell r="I87">
            <v>0.12749917566279054</v>
          </cell>
          <cell r="J87">
            <v>0.10760835799814239</v>
          </cell>
          <cell r="K87">
            <v>0.35558833915627991</v>
          </cell>
          <cell r="L87">
            <v>4.532704168258285E-2</v>
          </cell>
          <cell r="M87">
            <v>1.9890817664648151E-2</v>
          </cell>
          <cell r="N87">
            <v>2.2014859891924467E-3</v>
          </cell>
          <cell r="O87">
            <v>1.0676567114347082E-2</v>
          </cell>
          <cell r="P87">
            <v>0</v>
          </cell>
          <cell r="S87" t="str">
            <v>SCHMAEXP</v>
          </cell>
          <cell r="V87">
            <v>1.0000000000000002</v>
          </cell>
          <cell r="W87">
            <v>2.5288012411878547E-2</v>
          </cell>
          <cell r="X87">
            <v>0.33406126705994788</v>
          </cell>
          <cell r="Y87">
            <v>9.9358110922980955E-2</v>
          </cell>
          <cell r="Z87">
            <v>0.12749917566279054</v>
          </cell>
          <cell r="AA87">
            <v>0.10760835799814239</v>
          </cell>
          <cell r="AB87">
            <v>0.35558833915627991</v>
          </cell>
          <cell r="AC87">
            <v>4.532704168258285E-2</v>
          </cell>
          <cell r="AD87">
            <v>1.9890817664648151E-2</v>
          </cell>
          <cell r="AE87">
            <v>2.2014859891924467E-3</v>
          </cell>
          <cell r="AF87">
            <v>1.0676567114347082E-2</v>
          </cell>
          <cell r="AG87">
            <v>0</v>
          </cell>
        </row>
        <row r="88">
          <cell r="B88" t="str">
            <v>SGCT</v>
          </cell>
          <cell r="E88">
            <v>1.0000000000000002</v>
          </cell>
          <cell r="F88">
            <v>1.6030907624327944E-2</v>
          </cell>
          <cell r="G88">
            <v>0.26079081561403927</v>
          </cell>
          <cell r="H88">
            <v>8.0731319493653669E-2</v>
          </cell>
          <cell r="I88">
            <v>0.15862802498859341</v>
          </cell>
          <cell r="J88">
            <v>0.13018322215907935</v>
          </cell>
          <cell r="K88">
            <v>0.42735500813566601</v>
          </cell>
          <cell r="L88">
            <v>5.6463924143719743E-2</v>
          </cell>
          <cell r="M88">
            <v>2.8444802829514067E-2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1.0000000000000002</v>
          </cell>
          <cell r="W88">
            <v>1.6030907624327944E-2</v>
          </cell>
          <cell r="X88">
            <v>0.26079081561403927</v>
          </cell>
          <cell r="Y88">
            <v>8.0731319493653669E-2</v>
          </cell>
          <cell r="Z88">
            <v>0.15862802498859341</v>
          </cell>
          <cell r="AA88">
            <v>0.13018322215907935</v>
          </cell>
          <cell r="AB88">
            <v>0.42735500813566601</v>
          </cell>
          <cell r="AC88">
            <v>5.6463924143719743E-2</v>
          </cell>
          <cell r="AD88">
            <v>2.8444802829514067E-2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Data"/>
      <sheetName val="Charts"/>
      <sheetName val="NPC-FPC"/>
      <sheetName val="Base-FPC"/>
    </sheetNames>
    <sheetDataSet>
      <sheetData sheetId="0"/>
      <sheetData sheetId="1"/>
      <sheetData sheetId="2"/>
      <sheetData sheetId="3">
        <row r="1">
          <cell r="E1" t="str">
            <v>COB HLH</v>
          </cell>
          <cell r="F1" t="str">
            <v>COB LLH</v>
          </cell>
          <cell r="G1" t="str">
            <v>Palo Verde HLH</v>
          </cell>
          <cell r="H1" t="str">
            <v>Palo Verde LLH</v>
          </cell>
          <cell r="I1" t="str">
            <v>Mid-Columbia HLH</v>
          </cell>
          <cell r="J1" t="str">
            <v>Mid-Columbia LLH</v>
          </cell>
          <cell r="K1" t="str">
            <v>NP 15 HLH</v>
          </cell>
          <cell r="L1" t="str">
            <v>NP 15 LLH</v>
          </cell>
          <cell r="M1" t="str">
            <v>SP 15 HLH</v>
          </cell>
          <cell r="N1" t="str">
            <v>SP 15 LLH</v>
          </cell>
          <cell r="O1" t="str">
            <v>Mona HLH</v>
          </cell>
          <cell r="P1" t="str">
            <v>Mona LLH</v>
          </cell>
          <cell r="Q1" t="str">
            <v>Four Corners HLH</v>
          </cell>
          <cell r="R1" t="str">
            <v>Four Corners LLH</v>
          </cell>
          <cell r="S1" t="str">
            <v>PACEWHLH</v>
          </cell>
          <cell r="T1" t="str">
            <v>PACEWLLH</v>
          </cell>
          <cell r="U1" t="str">
            <v>PACEUHLH</v>
          </cell>
          <cell r="V1" t="str">
            <v>PACEULLH</v>
          </cell>
          <cell r="W1" t="str">
            <v>PACWHLH</v>
          </cell>
          <cell r="X1" t="str">
            <v>PACWLLH</v>
          </cell>
          <cell r="Y1" t="str">
            <v>GONDERHLH</v>
          </cell>
          <cell r="Z1" t="str">
            <v>GONDERLLH</v>
          </cell>
          <cell r="AA1" t="str">
            <v>MEAD HLH</v>
          </cell>
          <cell r="AB1" t="str">
            <v>MEAD LLH</v>
          </cell>
          <cell r="AC1" t="str">
            <v>BORAH (KGB)HLH</v>
          </cell>
          <cell r="AD1" t="str">
            <v>BORAH (KGB)LLH</v>
          </cell>
          <cell r="AE1" t="str">
            <v>NOBHLH</v>
          </cell>
          <cell r="AF1" t="str">
            <v>NOBLLH</v>
          </cell>
          <cell r="AG1" t="str">
            <v>Henry Hub Gas</v>
          </cell>
          <cell r="AH1" t="str">
            <v>SOCALBOR</v>
          </cell>
          <cell r="AI1" t="str">
            <v>SANJUAN</v>
          </cell>
          <cell r="AJ1" t="str">
            <v>Opal Gas</v>
          </cell>
          <cell r="AK1" t="str">
            <v>Questar</v>
          </cell>
          <cell r="AL1" t="str">
            <v>QST_CG</v>
          </cell>
          <cell r="AM1" t="str">
            <v>Malin Gas</v>
          </cell>
          <cell r="AN1" t="str">
            <v>Stanfield Gas</v>
          </cell>
          <cell r="AO1" t="str">
            <v>SUMAS</v>
          </cell>
          <cell r="AP1" t="str">
            <v>AECO</v>
          </cell>
          <cell r="AQ1" t="str">
            <v>GADSBY</v>
          </cell>
          <cell r="AR1" t="str">
            <v>WV_PLANT</v>
          </cell>
          <cell r="AS1" t="str">
            <v>LTLMTN</v>
          </cell>
          <cell r="AT1" t="str">
            <v>Currant Creek</v>
          </cell>
          <cell r="AU1" t="str">
            <v>Lakeside</v>
          </cell>
          <cell r="AV1" t="str">
            <v>Z_CHEBRN</v>
          </cell>
          <cell r="AW1" t="str">
            <v>GOSH</v>
          </cell>
          <cell r="AX1" t="str">
            <v>QPCS</v>
          </cell>
          <cell r="AY1" t="str">
            <v>Hermiston</v>
          </cell>
          <cell r="AZ1" t="str">
            <v>Kingsgate</v>
          </cell>
        </row>
        <row r="11">
          <cell r="D11">
            <v>42005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 t="e">
            <v>#N/A</v>
          </cell>
          <cell r="M11" t="e">
            <v>#N/A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 t="e">
            <v>#N/A</v>
          </cell>
          <cell r="AA11" t="e">
            <v>#N/A</v>
          </cell>
          <cell r="AB11" t="e">
            <v>#N/A</v>
          </cell>
          <cell r="AC11" t="e">
            <v>#N/A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 t="e">
            <v>#N/A</v>
          </cell>
          <cell r="AL11" t="e">
            <v>#N/A</v>
          </cell>
          <cell r="AM11" t="e">
            <v>#N/A</v>
          </cell>
          <cell r="AN11" t="e">
            <v>#N/A</v>
          </cell>
          <cell r="AO11" t="e">
            <v>#N/A</v>
          </cell>
          <cell r="AP11" t="e">
            <v>#N/A</v>
          </cell>
          <cell r="AQ11" t="e">
            <v>#N/A</v>
          </cell>
          <cell r="AR11" t="e">
            <v>#N/A</v>
          </cell>
          <cell r="AS11" t="e">
            <v>#N/A</v>
          </cell>
          <cell r="AT11" t="e">
            <v>#N/A</v>
          </cell>
          <cell r="AU11" t="e">
            <v>#N/A</v>
          </cell>
          <cell r="AV11" t="e">
            <v>#N/A</v>
          </cell>
          <cell r="AW11" t="e">
            <v>#N/A</v>
          </cell>
          <cell r="AX11" t="e">
            <v>#N/A</v>
          </cell>
          <cell r="AY11" t="e">
            <v>#N/A</v>
          </cell>
          <cell r="AZ11" t="e">
            <v>#N/A</v>
          </cell>
        </row>
        <row r="12">
          <cell r="D12">
            <v>42036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  <cell r="AV12" t="e">
            <v>#N/A</v>
          </cell>
          <cell r="AW12" t="e">
            <v>#N/A</v>
          </cell>
          <cell r="AX12" t="e">
            <v>#N/A</v>
          </cell>
          <cell r="AY12" t="e">
            <v>#N/A</v>
          </cell>
          <cell r="AZ12" t="e">
            <v>#N/A</v>
          </cell>
        </row>
        <row r="13">
          <cell r="D13">
            <v>42064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 t="e">
            <v>#N/A</v>
          </cell>
          <cell r="M13" t="e">
            <v>#N/A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 t="e">
            <v>#N/A</v>
          </cell>
          <cell r="AA13" t="e">
            <v>#N/A</v>
          </cell>
          <cell r="AB13" t="e">
            <v>#N/A</v>
          </cell>
          <cell r="AC13" t="e">
            <v>#N/A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N13" t="e">
            <v>#N/A</v>
          </cell>
          <cell r="AO13" t="e">
            <v>#N/A</v>
          </cell>
          <cell r="AP13" t="e">
            <v>#N/A</v>
          </cell>
          <cell r="AQ13" t="e">
            <v>#N/A</v>
          </cell>
          <cell r="AR13" t="e">
            <v>#N/A</v>
          </cell>
          <cell r="AS13" t="e">
            <v>#N/A</v>
          </cell>
          <cell r="AT13" t="e">
            <v>#N/A</v>
          </cell>
          <cell r="AU13" t="e">
            <v>#N/A</v>
          </cell>
          <cell r="AV13" t="e">
            <v>#N/A</v>
          </cell>
          <cell r="AW13" t="e">
            <v>#N/A</v>
          </cell>
          <cell r="AX13" t="e">
            <v>#N/A</v>
          </cell>
          <cell r="AY13" t="e">
            <v>#N/A</v>
          </cell>
          <cell r="AZ13" t="e">
            <v>#N/A</v>
          </cell>
        </row>
        <row r="14">
          <cell r="D14">
            <v>42095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N14" t="e">
            <v>#N/A</v>
          </cell>
          <cell r="AO14" t="e">
            <v>#N/A</v>
          </cell>
          <cell r="AP14" t="e">
            <v>#N/A</v>
          </cell>
          <cell r="AQ14" t="e">
            <v>#N/A</v>
          </cell>
          <cell r="AR14" t="e">
            <v>#N/A</v>
          </cell>
          <cell r="AS14" t="e">
            <v>#N/A</v>
          </cell>
          <cell r="AT14" t="e">
            <v>#N/A</v>
          </cell>
          <cell r="AU14" t="e">
            <v>#N/A</v>
          </cell>
          <cell r="AV14" t="e">
            <v>#N/A</v>
          </cell>
          <cell r="AW14" t="e">
            <v>#N/A</v>
          </cell>
          <cell r="AX14" t="e">
            <v>#N/A</v>
          </cell>
          <cell r="AY14" t="e">
            <v>#N/A</v>
          </cell>
          <cell r="AZ14" t="e">
            <v>#N/A</v>
          </cell>
        </row>
        <row r="15">
          <cell r="D15">
            <v>42125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  <cell r="AV15" t="e">
            <v>#N/A</v>
          </cell>
          <cell r="AW15" t="e">
            <v>#N/A</v>
          </cell>
          <cell r="AX15" t="e">
            <v>#N/A</v>
          </cell>
          <cell r="AY15" t="e">
            <v>#N/A</v>
          </cell>
          <cell r="AZ15" t="e">
            <v>#N/A</v>
          </cell>
        </row>
        <row r="16">
          <cell r="D16">
            <v>42156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 t="e">
            <v>#N/A</v>
          </cell>
          <cell r="AA16" t="e">
            <v>#N/A</v>
          </cell>
          <cell r="AB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N16" t="e">
            <v>#N/A</v>
          </cell>
          <cell r="AO16" t="e">
            <v>#N/A</v>
          </cell>
          <cell r="AP16" t="e">
            <v>#N/A</v>
          </cell>
          <cell r="AQ16" t="e">
            <v>#N/A</v>
          </cell>
          <cell r="AR16" t="e">
            <v>#N/A</v>
          </cell>
          <cell r="AS16" t="e">
            <v>#N/A</v>
          </cell>
          <cell r="AT16" t="e">
            <v>#N/A</v>
          </cell>
          <cell r="AU16" t="e">
            <v>#N/A</v>
          </cell>
          <cell r="AV16" t="e">
            <v>#N/A</v>
          </cell>
          <cell r="AW16" t="e">
            <v>#N/A</v>
          </cell>
          <cell r="AX16" t="e">
            <v>#N/A</v>
          </cell>
          <cell r="AY16" t="e">
            <v>#N/A</v>
          </cell>
          <cell r="AZ16" t="e">
            <v>#N/A</v>
          </cell>
        </row>
        <row r="17">
          <cell r="D17">
            <v>42186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</row>
        <row r="18">
          <cell r="D18">
            <v>42217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 t="e">
            <v>#N/A</v>
          </cell>
          <cell r="AA18" t="e">
            <v>#N/A</v>
          </cell>
          <cell r="AB18" t="e">
            <v>#N/A</v>
          </cell>
          <cell r="AC18" t="e">
            <v>#N/A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 t="e">
            <v>#N/A</v>
          </cell>
          <cell r="AJ18" t="e">
            <v>#N/A</v>
          </cell>
          <cell r="AK18" t="e">
            <v>#N/A</v>
          </cell>
          <cell r="AL18" t="e">
            <v>#N/A</v>
          </cell>
          <cell r="AM18" t="e">
            <v>#N/A</v>
          </cell>
          <cell r="AN18" t="e">
            <v>#N/A</v>
          </cell>
          <cell r="AO18" t="e">
            <v>#N/A</v>
          </cell>
          <cell r="AP18" t="e">
            <v>#N/A</v>
          </cell>
          <cell r="AQ18" t="e">
            <v>#N/A</v>
          </cell>
          <cell r="AR18" t="e">
            <v>#N/A</v>
          </cell>
          <cell r="AS18" t="e">
            <v>#N/A</v>
          </cell>
          <cell r="AT18" t="e">
            <v>#N/A</v>
          </cell>
          <cell r="AU18" t="e">
            <v>#N/A</v>
          </cell>
          <cell r="AV18" t="e">
            <v>#N/A</v>
          </cell>
          <cell r="AW18" t="e">
            <v>#N/A</v>
          </cell>
          <cell r="AX18" t="e">
            <v>#N/A</v>
          </cell>
          <cell r="AY18" t="e">
            <v>#N/A</v>
          </cell>
          <cell r="AZ18" t="e">
            <v>#N/A</v>
          </cell>
        </row>
        <row r="19">
          <cell r="D19">
            <v>42248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 t="e">
            <v>#N/A</v>
          </cell>
          <cell r="AA19" t="e">
            <v>#N/A</v>
          </cell>
          <cell r="AB19" t="e">
            <v>#N/A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N19" t="e">
            <v>#N/A</v>
          </cell>
          <cell r="AO19" t="e">
            <v>#N/A</v>
          </cell>
          <cell r="AP19" t="e">
            <v>#N/A</v>
          </cell>
          <cell r="AQ19" t="e">
            <v>#N/A</v>
          </cell>
          <cell r="AR19" t="e">
            <v>#N/A</v>
          </cell>
          <cell r="AS19" t="e">
            <v>#N/A</v>
          </cell>
          <cell r="AT19" t="e">
            <v>#N/A</v>
          </cell>
          <cell r="AU19" t="e">
            <v>#N/A</v>
          </cell>
          <cell r="AV19" t="e">
            <v>#N/A</v>
          </cell>
          <cell r="AW19" t="e">
            <v>#N/A</v>
          </cell>
          <cell r="AX19" t="e">
            <v>#N/A</v>
          </cell>
          <cell r="AY19" t="e">
            <v>#N/A</v>
          </cell>
          <cell r="AZ19" t="e">
            <v>#N/A</v>
          </cell>
        </row>
        <row r="20">
          <cell r="D20">
            <v>42278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  <cell r="AV20" t="e">
            <v>#N/A</v>
          </cell>
          <cell r="AW20" t="e">
            <v>#N/A</v>
          </cell>
          <cell r="AX20" t="e">
            <v>#N/A</v>
          </cell>
          <cell r="AY20" t="e">
            <v>#N/A</v>
          </cell>
          <cell r="AZ20" t="e">
            <v>#N/A</v>
          </cell>
        </row>
        <row r="21">
          <cell r="D21">
            <v>42309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N21" t="e">
            <v>#N/A</v>
          </cell>
          <cell r="AO21" t="e">
            <v>#N/A</v>
          </cell>
          <cell r="AP21" t="e">
            <v>#N/A</v>
          </cell>
          <cell r="AQ21" t="e">
            <v>#N/A</v>
          </cell>
          <cell r="AR21" t="e">
            <v>#N/A</v>
          </cell>
          <cell r="AS21" t="e">
            <v>#N/A</v>
          </cell>
          <cell r="AT21" t="e">
            <v>#N/A</v>
          </cell>
          <cell r="AU21" t="e">
            <v>#N/A</v>
          </cell>
          <cell r="AV21" t="e">
            <v>#N/A</v>
          </cell>
          <cell r="AW21" t="e">
            <v>#N/A</v>
          </cell>
          <cell r="AX21" t="e">
            <v>#N/A</v>
          </cell>
          <cell r="AY21" t="e">
            <v>#N/A</v>
          </cell>
          <cell r="AZ21" t="e">
            <v>#N/A</v>
          </cell>
        </row>
        <row r="22">
          <cell r="D22">
            <v>42339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  <cell r="AV22" t="e">
            <v>#N/A</v>
          </cell>
          <cell r="AW22" t="e">
            <v>#N/A</v>
          </cell>
          <cell r="AX22" t="e">
            <v>#N/A</v>
          </cell>
          <cell r="AY22" t="e">
            <v>#N/A</v>
          </cell>
          <cell r="AZ22" t="e">
            <v>#N/A</v>
          </cell>
        </row>
        <row r="23">
          <cell r="D23">
            <v>42370</v>
          </cell>
          <cell r="E23">
            <v>23.33</v>
          </cell>
          <cell r="F23">
            <v>22.743255813953493</v>
          </cell>
          <cell r="G23">
            <v>21.312800000000003</v>
          </cell>
          <cell r="H23">
            <v>19.874418604651169</v>
          </cell>
          <cell r="I23">
            <v>22.762000000000008</v>
          </cell>
          <cell r="J23">
            <v>21.876976744186056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20.68</v>
          </cell>
          <cell r="P23">
            <v>19.581395348837219</v>
          </cell>
          <cell r="Q23">
            <v>21.266800000000003</v>
          </cell>
          <cell r="R23">
            <v>20.465116279069768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23.037199999999999</v>
          </cell>
          <cell r="AB23">
            <v>20.573488372093021</v>
          </cell>
          <cell r="AC23">
            <v>0</v>
          </cell>
          <cell r="AD23">
            <v>0</v>
          </cell>
          <cell r="AE23">
            <v>23.595704365020104</v>
          </cell>
          <cell r="AF23">
            <v>23.686857901574449</v>
          </cell>
          <cell r="AG23">
            <v>2.2719354838709678</v>
          </cell>
          <cell r="AH23">
            <v>2.3598387096774176</v>
          </cell>
          <cell r="AI23">
            <v>2.2466129032258069</v>
          </cell>
          <cell r="AJ23">
            <v>2.2477419354838708</v>
          </cell>
          <cell r="AK23">
            <v>2.2269642857142862</v>
          </cell>
          <cell r="AL23">
            <v>2.3327838456490619</v>
          </cell>
          <cell r="AM23">
            <v>2.3040322580645154</v>
          </cell>
          <cell r="AN23">
            <v>2.2696774193548386</v>
          </cell>
          <cell r="AO23">
            <v>2.2740322580645169</v>
          </cell>
          <cell r="AP23">
            <v>1.6799483870967746</v>
          </cell>
          <cell r="AQ23">
            <v>2.4402923739103923</v>
          </cell>
          <cell r="AR23">
            <v>2.302324296114874</v>
          </cell>
          <cell r="AS23">
            <v>2.4762965695772809</v>
          </cell>
          <cell r="AT23">
            <v>2.3183101589909727</v>
          </cell>
          <cell r="AU23">
            <v>2.302324296114874</v>
          </cell>
          <cell r="AV23">
            <v>2.4448289025644203</v>
          </cell>
          <cell r="AW23">
            <v>2.3021082709408729</v>
          </cell>
          <cell r="AX23">
            <v>2.2549427746172483</v>
          </cell>
          <cell r="AY23">
            <v>2.2696774193548386</v>
          </cell>
          <cell r="AZ23">
            <v>2.1190322580645167</v>
          </cell>
        </row>
        <row r="24">
          <cell r="D24">
            <v>42401</v>
          </cell>
          <cell r="E24">
            <v>18.097200000000001</v>
          </cell>
          <cell r="F24">
            <v>17.040810810810815</v>
          </cell>
          <cell r="G24">
            <v>18.904399999999999</v>
          </cell>
          <cell r="H24">
            <v>16.943513513513512</v>
          </cell>
          <cell r="I24">
            <v>16.699199999999998</v>
          </cell>
          <cell r="J24">
            <v>15.720540540540544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18.5</v>
          </cell>
          <cell r="P24">
            <v>19.087837837837835</v>
          </cell>
          <cell r="Q24">
            <v>18.62</v>
          </cell>
          <cell r="R24">
            <v>18.148648648648653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19.841999999999999</v>
          </cell>
          <cell r="AB24">
            <v>17.998648648648647</v>
          </cell>
          <cell r="AC24">
            <v>0</v>
          </cell>
          <cell r="AD24">
            <v>0</v>
          </cell>
          <cell r="AE24">
            <v>18.691984535265895</v>
          </cell>
          <cell r="AF24">
            <v>18.174461713383952</v>
          </cell>
          <cell r="AG24">
            <v>1.968620689655173</v>
          </cell>
          <cell r="AH24">
            <v>1.854655172413793</v>
          </cell>
          <cell r="AI24">
            <v>1.7755172413793112</v>
          </cell>
          <cell r="AJ24">
            <v>1.7605172413793098</v>
          </cell>
          <cell r="AK24">
            <v>1.8044117647058828</v>
          </cell>
          <cell r="AL24">
            <v>1.8275438884148409</v>
          </cell>
          <cell r="AM24">
            <v>1.7989655172413797</v>
          </cell>
          <cell r="AN24">
            <v>1.7268965517241381</v>
          </cell>
          <cell r="AO24">
            <v>1.6527586206896552</v>
          </cell>
          <cell r="AP24">
            <v>1.3117793103448274</v>
          </cell>
          <cell r="AQ24">
            <v>1.9122810598582314</v>
          </cell>
          <cell r="AR24">
            <v>1.8034552973392</v>
          </cell>
          <cell r="AS24">
            <v>1.9407545717679728</v>
          </cell>
          <cell r="AT24">
            <v>1.8159836425794857</v>
          </cell>
          <cell r="AU24">
            <v>1.8035122443630192</v>
          </cell>
          <cell r="AV24">
            <v>1.7836946800738396</v>
          </cell>
          <cell r="AW24">
            <v>1.8033414032915609</v>
          </cell>
          <cell r="AX24">
            <v>1.766211943761258</v>
          </cell>
          <cell r="AY24">
            <v>1.7268965517241381</v>
          </cell>
          <cell r="AZ24">
            <v>1.6008620689655175</v>
          </cell>
        </row>
        <row r="25">
          <cell r="D25">
            <v>42430</v>
          </cell>
          <cell r="E25">
            <v>14.923703703703703</v>
          </cell>
          <cell r="F25">
            <v>11.020256410256412</v>
          </cell>
          <cell r="G25">
            <v>17.09888888888889</v>
          </cell>
          <cell r="H25">
            <v>14.848974358974358</v>
          </cell>
          <cell r="I25">
            <v>13.031851851851851</v>
          </cell>
          <cell r="J25">
            <v>9.3648717948717941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17.462962962962962</v>
          </cell>
          <cell r="P25">
            <v>18.749999999999986</v>
          </cell>
          <cell r="Q25">
            <v>17.641874999999999</v>
          </cell>
          <cell r="R25">
            <v>14.64772727272727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19.20703703703704</v>
          </cell>
          <cell r="AB25">
            <v>16.146410256410256</v>
          </cell>
          <cell r="AC25">
            <v>0</v>
          </cell>
          <cell r="AD25">
            <v>0</v>
          </cell>
          <cell r="AE25">
            <v>15.493277487401661</v>
          </cell>
          <cell r="AF25">
            <v>12.052931905627105</v>
          </cell>
          <cell r="AG25">
            <v>1.6896774193548381</v>
          </cell>
          <cell r="AH25">
            <v>1.5743548387096775</v>
          </cell>
          <cell r="AI25">
            <v>1.5093548387096771</v>
          </cell>
          <cell r="AJ25">
            <v>1.5087096774193549</v>
          </cell>
          <cell r="AK25">
            <v>1.4909615384615384</v>
          </cell>
          <cell r="AL25">
            <v>1.568879550059779</v>
          </cell>
          <cell r="AM25">
            <v>1.5653225806451612</v>
          </cell>
          <cell r="AN25">
            <v>1.425806451612903</v>
          </cell>
          <cell r="AO25">
            <v>1.3924193548387096</v>
          </cell>
          <cell r="AP25">
            <v>1.0227096774193549</v>
          </cell>
          <cell r="AQ25">
            <v>1.6453257407792006</v>
          </cell>
          <cell r="AR25">
            <v>1.5468277642753303</v>
          </cell>
          <cell r="AS25">
            <v>1.6715778667130679</v>
          </cell>
          <cell r="AT25">
            <v>1.5575911359082157</v>
          </cell>
          <cell r="AU25">
            <v>1.5473528067940074</v>
          </cell>
          <cell r="AV25">
            <v>1.4796748261364978</v>
          </cell>
          <cell r="AW25">
            <v>1.5466702515197273</v>
          </cell>
          <cell r="AX25">
            <v>1.5139601026061285</v>
          </cell>
          <cell r="AY25">
            <v>1.425806451612903</v>
          </cell>
          <cell r="AZ25">
            <v>1.2961290322580645</v>
          </cell>
        </row>
        <row r="26">
          <cell r="D26">
            <v>42461</v>
          </cell>
          <cell r="E26">
            <v>16.090769230769233</v>
          </cell>
          <cell r="F26">
            <v>10.414473684210524</v>
          </cell>
          <cell r="G26">
            <v>18.735384615384621</v>
          </cell>
          <cell r="H26">
            <v>16.229473684210529</v>
          </cell>
          <cell r="I26">
            <v>12.137307692307694</v>
          </cell>
          <cell r="J26">
            <v>6.0455263157894752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18.615384615384617</v>
          </cell>
          <cell r="P26">
            <v>18.651315789473678</v>
          </cell>
          <cell r="Q26">
            <v>19.578571428571429</v>
          </cell>
          <cell r="R26">
            <v>16.681612903225812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19.011923076923075</v>
          </cell>
          <cell r="AB26">
            <v>17.006315789473689</v>
          </cell>
          <cell r="AC26">
            <v>0</v>
          </cell>
          <cell r="AD26">
            <v>0</v>
          </cell>
          <cell r="AE26">
            <v>15.967025681632698</v>
          </cell>
          <cell r="AF26">
            <v>11.899307434451272</v>
          </cell>
          <cell r="AG26">
            <v>1.8930000000000002</v>
          </cell>
          <cell r="AH26">
            <v>1.7628333333333333</v>
          </cell>
          <cell r="AI26">
            <v>1.6940000000000002</v>
          </cell>
          <cell r="AJ26">
            <v>1.6941666666666664</v>
          </cell>
          <cell r="AK26">
            <v>1.6533333333333329</v>
          </cell>
          <cell r="AL26">
            <v>1.7702284232365142</v>
          </cell>
          <cell r="AM26">
            <v>1.7254999999999998</v>
          </cell>
          <cell r="AN26">
            <v>1.5316666666666667</v>
          </cell>
          <cell r="AO26">
            <v>1.3103333333333331</v>
          </cell>
          <cell r="AP26">
            <v>0.83602413793103447</v>
          </cell>
          <cell r="AQ26">
            <v>1.8675199861687408</v>
          </cell>
          <cell r="AR26">
            <v>1.7409847164591974</v>
          </cell>
          <cell r="AS26">
            <v>1.9026686721991695</v>
          </cell>
          <cell r="AT26">
            <v>1.7531461618257256</v>
          </cell>
          <cell r="AU26">
            <v>1.7429530428769013</v>
          </cell>
          <cell r="AV26">
            <v>1.4257010027662511</v>
          </cell>
          <cell r="AW26">
            <v>1.7408441217150756</v>
          </cell>
          <cell r="AX26">
            <v>1.7011964038727521</v>
          </cell>
          <cell r="AY26">
            <v>1.5316666666666667</v>
          </cell>
          <cell r="AZ26">
            <v>1.4198333333333335</v>
          </cell>
        </row>
        <row r="27">
          <cell r="D27">
            <v>42491</v>
          </cell>
          <cell r="E27">
            <v>19.508799999999997</v>
          </cell>
          <cell r="F27">
            <v>14.510000000000005</v>
          </cell>
          <cell r="G27">
            <v>18.575600000000001</v>
          </cell>
          <cell r="H27">
            <v>15.22837209302325</v>
          </cell>
          <cell r="I27">
            <v>14.577199999999998</v>
          </cell>
          <cell r="J27">
            <v>10.147674418604652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19.54</v>
          </cell>
          <cell r="P27">
            <v>15.883720930232547</v>
          </cell>
          <cell r="Q27">
            <v>18.861249999999998</v>
          </cell>
          <cell r="R27">
            <v>15.866279069767439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19.389199999999999</v>
          </cell>
          <cell r="AB27">
            <v>16.13674418604651</v>
          </cell>
          <cell r="AC27">
            <v>0</v>
          </cell>
          <cell r="AD27">
            <v>0</v>
          </cell>
          <cell r="AE27">
            <v>20.091911223268706</v>
          </cell>
          <cell r="AF27">
            <v>19.312711872635063</v>
          </cell>
          <cell r="AG27">
            <v>1.8922580645161284</v>
          </cell>
          <cell r="AH27">
            <v>1.79258064516129</v>
          </cell>
          <cell r="AI27">
            <v>1.7133870967741931</v>
          </cell>
          <cell r="AJ27">
            <v>1.7266129032258068</v>
          </cell>
          <cell r="AK27">
            <v>1.6924999999999999</v>
          </cell>
          <cell r="AL27">
            <v>1.8058757587489462</v>
          </cell>
          <cell r="AM27">
            <v>1.7656451612903228</v>
          </cell>
          <cell r="AN27">
            <v>1.6372580645161288</v>
          </cell>
          <cell r="AO27">
            <v>1.3491935483870967</v>
          </cell>
          <cell r="AP27">
            <v>0.95932258064516129</v>
          </cell>
          <cell r="AQ27">
            <v>1.9074151030792421</v>
          </cell>
          <cell r="AR27">
            <v>1.7751623273370853</v>
          </cell>
          <cell r="AS27">
            <v>1.9444192373103992</v>
          </cell>
          <cell r="AT27">
            <v>1.7875217081702917</v>
          </cell>
          <cell r="AU27">
            <v>1.7774565836594169</v>
          </cell>
          <cell r="AV27">
            <v>1.4974092957980174</v>
          </cell>
          <cell r="AW27">
            <v>1.7750143108001608</v>
          </cell>
          <cell r="AX27">
            <v>1.734013730072038</v>
          </cell>
          <cell r="AY27">
            <v>1.6372580645161288</v>
          </cell>
          <cell r="AZ27">
            <v>1.5206451612903227</v>
          </cell>
        </row>
        <row r="28">
          <cell r="D28">
            <v>42522</v>
          </cell>
          <cell r="E28">
            <v>26.569615384615382</v>
          </cell>
          <cell r="F28">
            <v>18.200789473684203</v>
          </cell>
          <cell r="G28">
            <v>30.120769230769227</v>
          </cell>
          <cell r="H28">
            <v>19.106052631578947</v>
          </cell>
          <cell r="I28">
            <v>21.705384615384617</v>
          </cell>
          <cell r="J28">
            <v>15.579210526315791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25.076923076923077</v>
          </cell>
          <cell r="P28">
            <v>16.118421052631575</v>
          </cell>
          <cell r="Q28">
            <v>35.447692307692307</v>
          </cell>
          <cell r="R28">
            <v>16.547105263157899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33.302692307692311</v>
          </cell>
          <cell r="AB28">
            <v>20.249210526315789</v>
          </cell>
          <cell r="AC28">
            <v>0</v>
          </cell>
          <cell r="AD28">
            <v>0</v>
          </cell>
          <cell r="AE28">
            <v>29.889838876548417</v>
          </cell>
          <cell r="AF28">
            <v>28.109068189875213</v>
          </cell>
          <cell r="AG28">
            <v>2.5201666666666664</v>
          </cell>
          <cell r="AH28">
            <v>2.4898333333333329</v>
          </cell>
          <cell r="AI28">
            <v>2.3539999999999996</v>
          </cell>
          <cell r="AJ28">
            <v>2.3233333333333333</v>
          </cell>
          <cell r="AK28">
            <v>2.2881481481481476</v>
          </cell>
          <cell r="AL28">
            <v>2.4295513421389003</v>
          </cell>
          <cell r="AM28">
            <v>2.3756666666666661</v>
          </cell>
          <cell r="AN28">
            <v>2.2161666666666666</v>
          </cell>
          <cell r="AO28">
            <v>1.9401666666666668</v>
          </cell>
          <cell r="AP28">
            <v>1.4233866666666668</v>
          </cell>
          <cell r="AQ28">
            <v>2.5655658287175118</v>
          </cell>
          <cell r="AR28">
            <v>2.3884698196278933</v>
          </cell>
          <cell r="AS28">
            <v>2.6150616389717372</v>
          </cell>
          <cell r="AT28">
            <v>2.4051004118733132</v>
          </cell>
          <cell r="AU28">
            <v>2.3914395682431473</v>
          </cell>
          <cell r="AV28">
            <v>2.0097278795625617</v>
          </cell>
          <cell r="AW28">
            <v>2.3882718363868762</v>
          </cell>
          <cell r="AX28">
            <v>2.3332324953841788</v>
          </cell>
          <cell r="AY28">
            <v>2.2161666666666666</v>
          </cell>
          <cell r="AZ28">
            <v>2.0945</v>
          </cell>
        </row>
        <row r="29">
          <cell r="D29">
            <v>42552</v>
          </cell>
          <cell r="E29">
            <v>36.765599999999999</v>
          </cell>
          <cell r="F29">
            <v>24.094651162790697</v>
          </cell>
          <cell r="G29">
            <v>41.399199999999993</v>
          </cell>
          <cell r="H29">
            <v>23.508604651162791</v>
          </cell>
          <cell r="I29">
            <v>31.152000000000008</v>
          </cell>
          <cell r="J29">
            <v>21.513255813953482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46.93719999999999</v>
          </cell>
          <cell r="P29">
            <v>22.511627906976749</v>
          </cell>
          <cell r="Q29">
            <v>44.27</v>
          </cell>
          <cell r="R29">
            <v>21.44767441860466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44.983599999999988</v>
          </cell>
          <cell r="AB29">
            <v>24.162558139534877</v>
          </cell>
          <cell r="AC29">
            <v>0</v>
          </cell>
          <cell r="AD29">
            <v>0</v>
          </cell>
          <cell r="AE29">
            <v>38.284870701929449</v>
          </cell>
          <cell r="AF29">
            <v>28.164816750461402</v>
          </cell>
          <cell r="AG29">
            <v>2.7840322580645158</v>
          </cell>
          <cell r="AH29">
            <v>2.8290322580645162</v>
          </cell>
          <cell r="AI29">
            <v>2.5870967741935482</v>
          </cell>
          <cell r="AJ29">
            <v>2.5769354838709679</v>
          </cell>
          <cell r="AK29">
            <v>2.5254999999999996</v>
          </cell>
          <cell r="AL29">
            <v>2.6907236012466762</v>
          </cell>
          <cell r="AM29">
            <v>2.6095161290322588</v>
          </cell>
          <cell r="AN29">
            <v>2.4861290322580643</v>
          </cell>
          <cell r="AO29">
            <v>2.3075806451612904</v>
          </cell>
          <cell r="AP29">
            <v>1.8285354838709675</v>
          </cell>
          <cell r="AQ29">
            <v>2.8361427273974664</v>
          </cell>
          <cell r="AR29">
            <v>2.6471918168928501</v>
          </cell>
          <cell r="AS29">
            <v>2.8883391115147639</v>
          </cell>
          <cell r="AT29">
            <v>2.6656693368703732</v>
          </cell>
          <cell r="AU29">
            <v>2.6499060288669494</v>
          </cell>
          <cell r="AV29">
            <v>2.4039566669062449</v>
          </cell>
          <cell r="AW29">
            <v>2.6469830313563811</v>
          </cell>
          <cell r="AX29">
            <v>2.5873747606944271</v>
          </cell>
          <cell r="AY29">
            <v>2.4861290322580643</v>
          </cell>
          <cell r="AZ29">
            <v>2.3353225806451601</v>
          </cell>
        </row>
        <row r="30">
          <cell r="D30">
            <v>42583</v>
          </cell>
          <cell r="E30">
            <v>38.250740740740738</v>
          </cell>
          <cell r="F30">
            <v>25.304871794871801</v>
          </cell>
          <cell r="G30">
            <v>36.613703703703706</v>
          </cell>
          <cell r="H30">
            <v>23.483333333333341</v>
          </cell>
          <cell r="I30">
            <v>35.272222222222226</v>
          </cell>
          <cell r="J30">
            <v>23.480256410256413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42.402962962962967</v>
          </cell>
          <cell r="P30">
            <v>21.564102564102548</v>
          </cell>
          <cell r="Q30">
            <v>42.370370370370374</v>
          </cell>
          <cell r="R30">
            <v>23.176666666666677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38.651111111111106</v>
          </cell>
          <cell r="AB30">
            <v>24.871538461538467</v>
          </cell>
          <cell r="AC30">
            <v>0</v>
          </cell>
          <cell r="AD30">
            <v>0</v>
          </cell>
          <cell r="AE30">
            <v>38.702331074560085</v>
          </cell>
          <cell r="AF30">
            <v>27.442744866254905</v>
          </cell>
          <cell r="AG30">
            <v>2.7853225806451625</v>
          </cell>
          <cell r="AH30">
            <v>2.798870967741935</v>
          </cell>
          <cell r="AI30">
            <v>2.5935483870967744</v>
          </cell>
          <cell r="AJ30">
            <v>2.5975806451612899</v>
          </cell>
          <cell r="AK30">
            <v>2.5787999999999993</v>
          </cell>
          <cell r="AL30">
            <v>2.7120609717163684</v>
          </cell>
          <cell r="AM30">
            <v>2.6591935483870972</v>
          </cell>
          <cell r="AN30">
            <v>2.5683870967741931</v>
          </cell>
          <cell r="AO30">
            <v>2.5045161290322584</v>
          </cell>
          <cell r="AP30">
            <v>1.5677741935483873</v>
          </cell>
          <cell r="AQ30">
            <v>2.8583355594503557</v>
          </cell>
          <cell r="AR30">
            <v>2.6683045132622278</v>
          </cell>
          <cell r="AS30">
            <v>2.9108013369733063</v>
          </cell>
          <cell r="AT30">
            <v>2.6869823300603981</v>
          </cell>
          <cell r="AU30">
            <v>2.6710327336934214</v>
          </cell>
          <cell r="AV30">
            <v>2.4074446674181167</v>
          </cell>
          <cell r="AW30">
            <v>2.6680946501521356</v>
          </cell>
          <cell r="AX30">
            <v>2.6080738006658799</v>
          </cell>
          <cell r="AY30">
            <v>2.5683870967741931</v>
          </cell>
          <cell r="AZ30">
            <v>2.4464516129032257</v>
          </cell>
        </row>
        <row r="31">
          <cell r="D31">
            <v>42614</v>
          </cell>
          <cell r="E31">
            <v>31.096000000000007</v>
          </cell>
          <cell r="F31">
            <v>25.510750000000002</v>
          </cell>
          <cell r="G31">
            <v>26.511999999999993</v>
          </cell>
          <cell r="H31">
            <v>22.448250000000002</v>
          </cell>
          <cell r="I31">
            <v>28.012800000000002</v>
          </cell>
          <cell r="J31">
            <v>23.994250000000005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27.226399999999998</v>
          </cell>
          <cell r="P31">
            <v>19.975000000000005</v>
          </cell>
          <cell r="Q31">
            <v>27.274000000000004</v>
          </cell>
          <cell r="R31">
            <v>22.025000000000002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27.933599999999998</v>
          </cell>
          <cell r="AB31">
            <v>23.389999999999993</v>
          </cell>
          <cell r="AC31">
            <v>0</v>
          </cell>
          <cell r="AD31">
            <v>0</v>
          </cell>
          <cell r="AE31">
            <v>32.110912012744571</v>
          </cell>
          <cell r="AF31">
            <v>27.061015900258106</v>
          </cell>
          <cell r="AG31">
            <v>2.9606666666666666</v>
          </cell>
          <cell r="AH31">
            <v>2.8079999999999994</v>
          </cell>
          <cell r="AI31">
            <v>2.7079999999999993</v>
          </cell>
          <cell r="AJ31">
            <v>2.6983333333333324</v>
          </cell>
          <cell r="AK31">
            <v>2.6542000000000003</v>
          </cell>
          <cell r="AL31">
            <v>2.8180880413352356</v>
          </cell>
          <cell r="AM31">
            <v>2.7404999999999999</v>
          </cell>
          <cell r="AN31">
            <v>2.6613333333333338</v>
          </cell>
          <cell r="AO31">
            <v>2.6514999999999995</v>
          </cell>
          <cell r="AP31">
            <v>2.0155333333333343</v>
          </cell>
          <cell r="AQ31">
            <v>2.9710834863009037</v>
          </cell>
          <cell r="AR31">
            <v>2.7721894078455365</v>
          </cell>
          <cell r="AS31">
            <v>3.0261178190223661</v>
          </cell>
          <cell r="AT31">
            <v>2.7915614929634907</v>
          </cell>
          <cell r="AU31">
            <v>2.775161261812495</v>
          </cell>
          <cell r="AV31">
            <v>2.5235442926099663</v>
          </cell>
          <cell r="AW31">
            <v>2.7719692705146501</v>
          </cell>
          <cell r="AX31">
            <v>2.7093401998776252</v>
          </cell>
          <cell r="AY31">
            <v>2.6613333333333338</v>
          </cell>
          <cell r="AZ31">
            <v>2.4458333333333337</v>
          </cell>
        </row>
        <row r="32">
          <cell r="D32">
            <v>42644</v>
          </cell>
          <cell r="E32">
            <v>27.482307692307693</v>
          </cell>
          <cell r="F32">
            <v>21.445121951219523</v>
          </cell>
          <cell r="G32">
            <v>26.233076923076926</v>
          </cell>
          <cell r="H32">
            <v>22.772195121951214</v>
          </cell>
          <cell r="I32">
            <v>22.980000000000004</v>
          </cell>
          <cell r="J32">
            <v>19.065121951219513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25.092692307692307</v>
          </cell>
          <cell r="P32">
            <v>20.280487804878049</v>
          </cell>
          <cell r="Q32">
            <v>25.490384615384617</v>
          </cell>
          <cell r="R32">
            <v>21.323170731707329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27.455000000000002</v>
          </cell>
          <cell r="AB32">
            <v>23.79121951219512</v>
          </cell>
          <cell r="AC32">
            <v>0</v>
          </cell>
          <cell r="AD32">
            <v>0</v>
          </cell>
          <cell r="AE32">
            <v>29.604124888087355</v>
          </cell>
          <cell r="AF32">
            <v>23.244361371468639</v>
          </cell>
          <cell r="AG32">
            <v>2.9287096774193548</v>
          </cell>
          <cell r="AH32">
            <v>2.7509677419354834</v>
          </cell>
          <cell r="AI32">
            <v>2.6519354838709672</v>
          </cell>
          <cell r="AJ32">
            <v>2.6745161290322579</v>
          </cell>
          <cell r="AK32">
            <v>2.6286538461538456</v>
          </cell>
          <cell r="AL32">
            <v>2.7935052530031315</v>
          </cell>
          <cell r="AM32">
            <v>2.7233870967741933</v>
          </cell>
          <cell r="AN32">
            <v>2.5925000000000007</v>
          </cell>
          <cell r="AO32">
            <v>2.5704838709677413</v>
          </cell>
          <cell r="AP32">
            <v>2.3286225806451615</v>
          </cell>
          <cell r="AQ32">
            <v>2.9456929999603547</v>
          </cell>
          <cell r="AR32">
            <v>2.7479256254047129</v>
          </cell>
          <cell r="AS32">
            <v>3.0004762062084551</v>
          </cell>
          <cell r="AT32">
            <v>2.7670997475915478</v>
          </cell>
          <cell r="AU32">
            <v>2.7508839185421099</v>
          </cell>
          <cell r="AV32">
            <v>2.5376676798245037</v>
          </cell>
          <cell r="AW32">
            <v>2.7477064925797201</v>
          </cell>
          <cell r="AX32">
            <v>2.6854727702818781</v>
          </cell>
          <cell r="AY32">
            <v>2.5925000000000007</v>
          </cell>
          <cell r="AZ32">
            <v>2.5061290322580634</v>
          </cell>
        </row>
        <row r="33">
          <cell r="D33">
            <v>42675</v>
          </cell>
          <cell r="E33">
            <v>22.472000000000001</v>
          </cell>
          <cell r="F33">
            <v>18.100249999999996</v>
          </cell>
          <cell r="G33">
            <v>19.753999999999998</v>
          </cell>
          <cell r="H33">
            <v>17.917999999999999</v>
          </cell>
          <cell r="I33">
            <v>19.059200000000001</v>
          </cell>
          <cell r="J33">
            <v>14.816249999999997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22.958399999999994</v>
          </cell>
          <cell r="P33">
            <v>17.550000000000008</v>
          </cell>
          <cell r="Q33">
            <v>20.370800000000003</v>
          </cell>
          <cell r="R33">
            <v>18.120749999999997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21.947199999999999</v>
          </cell>
          <cell r="AB33">
            <v>18.761750000000003</v>
          </cell>
          <cell r="AC33">
            <v>0</v>
          </cell>
          <cell r="AD33">
            <v>0</v>
          </cell>
          <cell r="AE33">
            <v>23.850213115952627</v>
          </cell>
          <cell r="AF33">
            <v>19.06123457992144</v>
          </cell>
          <cell r="AG33">
            <v>2.4661666666666666</v>
          </cell>
          <cell r="AH33">
            <v>2.3296666666666672</v>
          </cell>
          <cell r="AI33">
            <v>2.220333333333333</v>
          </cell>
          <cell r="AJ33">
            <v>2.2418333333333336</v>
          </cell>
          <cell r="AK33">
            <v>2.220333333333333</v>
          </cell>
          <cell r="AL33">
            <v>2.3357009292173374</v>
          </cell>
          <cell r="AM33">
            <v>2.2678333333333343</v>
          </cell>
          <cell r="AN33">
            <v>2.1925000000000008</v>
          </cell>
          <cell r="AO33">
            <v>2.1433333333333335</v>
          </cell>
          <cell r="AP33">
            <v>2.0257089666666661</v>
          </cell>
          <cell r="AQ33">
            <v>2.455153526660431</v>
          </cell>
          <cell r="AR33">
            <v>2.3005530090427198</v>
          </cell>
          <cell r="AS33">
            <v>2.4970961521671344</v>
          </cell>
          <cell r="AT33">
            <v>2.3165750919862806</v>
          </cell>
          <cell r="AU33">
            <v>2.3020629435609608</v>
          </cell>
          <cell r="AV33">
            <v>2.4143852946679147</v>
          </cell>
          <cell r="AW33">
            <v>2.3003852385406929</v>
          </cell>
          <cell r="AX33">
            <v>2.2502218584346747</v>
          </cell>
          <cell r="AY33">
            <v>2.1925000000000008</v>
          </cell>
          <cell r="AZ33">
            <v>2.1185</v>
          </cell>
        </row>
        <row r="34">
          <cell r="D34">
            <v>42705</v>
          </cell>
          <cell r="E34">
            <v>36.173461538461531</v>
          </cell>
          <cell r="F34">
            <v>28.176829268292678</v>
          </cell>
          <cell r="G34">
            <v>28.173076923076927</v>
          </cell>
          <cell r="H34">
            <v>26.045365853658534</v>
          </cell>
          <cell r="I34">
            <v>33.740384615384599</v>
          </cell>
          <cell r="J34">
            <v>24.741219512195123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31.832307692307701</v>
          </cell>
          <cell r="P34">
            <v>24.317073170731707</v>
          </cell>
          <cell r="Q34">
            <v>29.213846153846156</v>
          </cell>
          <cell r="R34">
            <v>25.363658536585376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29.808461538461536</v>
          </cell>
          <cell r="AB34">
            <v>26.645853658536581</v>
          </cell>
          <cell r="AC34">
            <v>0</v>
          </cell>
          <cell r="AD34">
            <v>0</v>
          </cell>
          <cell r="AE34">
            <v>35.413578002966709</v>
          </cell>
          <cell r="AF34">
            <v>28.643519272985856</v>
          </cell>
          <cell r="AG34">
            <v>3.5661290322580634</v>
          </cell>
          <cell r="AH34">
            <v>3.5625806451612902</v>
          </cell>
          <cell r="AI34">
            <v>3.4400000000000008</v>
          </cell>
          <cell r="AJ34">
            <v>3.4803225806451619</v>
          </cell>
          <cell r="AK34">
            <v>3.4382258064516131</v>
          </cell>
          <cell r="AL34">
            <v>3.6181464681498094</v>
          </cell>
          <cell r="AM34">
            <v>3.4970967741935493</v>
          </cell>
          <cell r="AN34">
            <v>3.4940322580645158</v>
          </cell>
          <cell r="AO34">
            <v>3.8459677419354836</v>
          </cell>
          <cell r="AP34">
            <v>2.5916688387096776</v>
          </cell>
          <cell r="AQ34">
            <v>3.792970860640501</v>
          </cell>
          <cell r="AR34">
            <v>3.5677347768905077</v>
          </cell>
          <cell r="AS34">
            <v>3.8528422279318337</v>
          </cell>
          <cell r="AT34">
            <v>3.5925215229491196</v>
          </cell>
          <cell r="AU34">
            <v>3.5688124615017514</v>
          </cell>
          <cell r="AV34">
            <v>3.9509115275550362</v>
          </cell>
          <cell r="AW34">
            <v>3.5674952914213418</v>
          </cell>
          <cell r="AX34">
            <v>3.4922968541034285</v>
          </cell>
          <cell r="AY34">
            <v>3.4940322580645158</v>
          </cell>
          <cell r="AZ34">
            <v>3.3291935483870962</v>
          </cell>
        </row>
        <row r="35">
          <cell r="D35">
            <v>42736</v>
          </cell>
          <cell r="E35">
            <v>34.423200000000008</v>
          </cell>
          <cell r="F35">
            <v>27.846744186046514</v>
          </cell>
          <cell r="G35">
            <v>27.16879999999999</v>
          </cell>
          <cell r="H35">
            <v>24.534418604651165</v>
          </cell>
          <cell r="I35">
            <v>33.589199999999998</v>
          </cell>
          <cell r="J35">
            <v>25.916046511627908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29.523599999999991</v>
          </cell>
          <cell r="P35">
            <v>24.418604651162781</v>
          </cell>
          <cell r="Q35">
            <v>28.133200000000002</v>
          </cell>
          <cell r="R35">
            <v>24.56976744186046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29.0732</v>
          </cell>
          <cell r="AB35">
            <v>25.856046511627905</v>
          </cell>
          <cell r="AC35">
            <v>0</v>
          </cell>
          <cell r="AD35">
            <v>0</v>
          </cell>
          <cell r="AE35">
            <v>33.735279121800417</v>
          </cell>
          <cell r="AF35">
            <v>28.327546213593269</v>
          </cell>
          <cell r="AG35">
            <v>3.3198387096774189</v>
          </cell>
          <cell r="AH35">
            <v>3.3350000000000004</v>
          </cell>
          <cell r="AI35">
            <v>3.1829032258064527</v>
          </cell>
          <cell r="AJ35">
            <v>3.2446774193548387</v>
          </cell>
          <cell r="AK35">
            <v>3.1834999999999996</v>
          </cell>
          <cell r="AL35">
            <v>3.3730811913911949</v>
          </cell>
          <cell r="AM35">
            <v>3.293548387096775</v>
          </cell>
          <cell r="AN35">
            <v>3.2796774193548388</v>
          </cell>
          <cell r="AO35">
            <v>3.5077419354838701</v>
          </cell>
          <cell r="AP35">
            <v>2.2288567419354841</v>
          </cell>
          <cell r="AQ35">
            <v>3.5360680818734855</v>
          </cell>
          <cell r="AR35">
            <v>3.3261150853726837</v>
          </cell>
          <cell r="AS35">
            <v>3.5918473051733795</v>
          </cell>
          <cell r="AT35">
            <v>3.3493192422654396</v>
          </cell>
          <cell r="AU35">
            <v>3.3271191113920819</v>
          </cell>
          <cell r="AV35">
            <v>3.4076643098371289</v>
          </cell>
          <cell r="AW35">
            <v>3.3258919684794845</v>
          </cell>
          <cell r="AX35">
            <v>3.2558332640148171</v>
          </cell>
          <cell r="AY35">
            <v>3.2796774193548388</v>
          </cell>
          <cell r="AZ35">
            <v>3.1487096774193555</v>
          </cell>
        </row>
        <row r="36">
          <cell r="D36">
            <v>42767</v>
          </cell>
          <cell r="E36">
            <v>25.528750000000002</v>
          </cell>
          <cell r="F36">
            <v>20.990277777777777</v>
          </cell>
          <cell r="G36">
            <v>21.639999999999997</v>
          </cell>
          <cell r="H36">
            <v>20.62027777777778</v>
          </cell>
          <cell r="I36">
            <v>23.01958333333333</v>
          </cell>
          <cell r="J36">
            <v>17.753055555555555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22.65958333333333</v>
          </cell>
          <cell r="P36">
            <v>20.638888888888893</v>
          </cell>
          <cell r="Q36">
            <v>22.716250000000002</v>
          </cell>
          <cell r="R36">
            <v>19.453055555555554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23.247083333333336</v>
          </cell>
          <cell r="AB36">
            <v>21.707777777777775</v>
          </cell>
          <cell r="AC36">
            <v>0</v>
          </cell>
          <cell r="AD36">
            <v>0</v>
          </cell>
          <cell r="AE36">
            <v>26.422645764960699</v>
          </cell>
          <cell r="AF36">
            <v>22.081944109929733</v>
          </cell>
          <cell r="AG36">
            <v>2.825535714285714</v>
          </cell>
          <cell r="AH36">
            <v>2.7174999999999998</v>
          </cell>
          <cell r="AI36">
            <v>2.5823214285714284</v>
          </cell>
          <cell r="AJ36">
            <v>2.6123214285714282</v>
          </cell>
          <cell r="AK36">
            <v>2.5741071428571423</v>
          </cell>
          <cell r="AL36">
            <v>2.7164330574307556</v>
          </cell>
          <cell r="AM36">
            <v>2.6489285714285709</v>
          </cell>
          <cell r="AN36">
            <v>2.5835714285714286</v>
          </cell>
          <cell r="AO36">
            <v>2.5719642857142864</v>
          </cell>
          <cell r="AP36">
            <v>1.9480735714285708</v>
          </cell>
          <cell r="AQ36">
            <v>2.8485921957212348</v>
          </cell>
          <cell r="AR36">
            <v>2.6782194604387963</v>
          </cell>
          <cell r="AS36">
            <v>2.8939765151891188</v>
          </cell>
          <cell r="AT36">
            <v>2.6969178000595648</v>
          </cell>
          <cell r="AU36">
            <v>2.6791271468281539</v>
          </cell>
          <cell r="AV36">
            <v>2.5864523664747336</v>
          </cell>
          <cell r="AW36">
            <v>2.6780379231609248</v>
          </cell>
          <cell r="AX36">
            <v>2.6213982924650048</v>
          </cell>
          <cell r="AY36">
            <v>2.5835714285714286</v>
          </cell>
          <cell r="AZ36">
            <v>2.4785714285714282</v>
          </cell>
        </row>
        <row r="37">
          <cell r="D37">
            <v>42795</v>
          </cell>
          <cell r="E37">
            <v>18.497037037037035</v>
          </cell>
          <cell r="F37">
            <v>12.73384615384615</v>
          </cell>
          <cell r="G37">
            <v>20.801851851851854</v>
          </cell>
          <cell r="H37">
            <v>18.445128205128196</v>
          </cell>
          <cell r="I37">
            <v>13.16888888888889</v>
          </cell>
          <cell r="J37">
            <v>7.3612820512820534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19.535925925925927</v>
          </cell>
          <cell r="P37">
            <v>14.712564102564102</v>
          </cell>
          <cell r="Q37">
            <v>21.333333333333332</v>
          </cell>
          <cell r="R37">
            <v>16.995128205128204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21.302962962962965</v>
          </cell>
          <cell r="AB37">
            <v>19.008717948717944</v>
          </cell>
          <cell r="AC37">
            <v>0</v>
          </cell>
          <cell r="AD37">
            <v>0</v>
          </cell>
          <cell r="AE37">
            <v>19.647994357247661</v>
          </cell>
          <cell r="AF37">
            <v>13.944057821060563</v>
          </cell>
          <cell r="AG37">
            <v>2.8424193548387091</v>
          </cell>
          <cell r="AH37">
            <v>2.6225806451612903</v>
          </cell>
          <cell r="AI37">
            <v>2.5133870967741938</v>
          </cell>
          <cell r="AJ37">
            <v>2.5440322580645165</v>
          </cell>
          <cell r="AK37">
            <v>2.5148387096774192</v>
          </cell>
          <cell r="AL37">
            <v>2.6479040169871149</v>
          </cell>
          <cell r="AM37">
            <v>2.5900000000000003</v>
          </cell>
          <cell r="AN37">
            <v>2.4601612903225805</v>
          </cell>
          <cell r="AO37">
            <v>2.4099999999999997</v>
          </cell>
          <cell r="AP37">
            <v>1.9575612903225803</v>
          </cell>
          <cell r="AQ37">
            <v>2.7800377032490773</v>
          </cell>
          <cell r="AR37">
            <v>2.6094567846650571</v>
          </cell>
          <cell r="AS37">
            <v>2.8259174554233693</v>
          </cell>
          <cell r="AT37">
            <v>2.627625166526077</v>
          </cell>
          <cell r="AU37">
            <v>2.6107414177259378</v>
          </cell>
          <cell r="AV37">
            <v>2.5508224613863115</v>
          </cell>
          <cell r="AW37">
            <v>2.6091815061520118</v>
          </cell>
          <cell r="AX37">
            <v>2.5532082084993757</v>
          </cell>
          <cell r="AY37">
            <v>2.4601612903225805</v>
          </cell>
          <cell r="AZ37">
            <v>2.3509677419354835</v>
          </cell>
        </row>
        <row r="38">
          <cell r="D38">
            <v>42826</v>
          </cell>
          <cell r="E38">
            <v>19.617600000000003</v>
          </cell>
          <cell r="F38">
            <v>9.027000000000001</v>
          </cell>
          <cell r="G38">
            <v>28.063200000000002</v>
          </cell>
          <cell r="H38">
            <v>23.326750000000004</v>
          </cell>
          <cell r="I38">
            <v>12.781600000000001</v>
          </cell>
          <cell r="J38">
            <v>2.1392499999999992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24.217999999999993</v>
          </cell>
          <cell r="P38">
            <v>14.263000000000003</v>
          </cell>
          <cell r="Q38">
            <v>24.622799999999998</v>
          </cell>
          <cell r="R38">
            <v>18.300749999999994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29.365199999999994</v>
          </cell>
          <cell r="AB38">
            <v>23.531000000000002</v>
          </cell>
          <cell r="AC38">
            <v>0</v>
          </cell>
          <cell r="AD38">
            <v>0</v>
          </cell>
          <cell r="AE38">
            <v>19.288564182311298</v>
          </cell>
          <cell r="AF38">
            <v>10.249570634510919</v>
          </cell>
          <cell r="AG38">
            <v>3.0758333333333336</v>
          </cell>
          <cell r="AH38">
            <v>2.8083333333333331</v>
          </cell>
          <cell r="AI38">
            <v>2.6969999999999987</v>
          </cell>
          <cell r="AJ38">
            <v>2.7378333333333327</v>
          </cell>
          <cell r="AK38">
            <v>2.6751666666666662</v>
          </cell>
          <cell r="AL38">
            <v>2.862825171803046</v>
          </cell>
          <cell r="AM38">
            <v>2.7896666666666672</v>
          </cell>
          <cell r="AN38">
            <v>2.6329999999999987</v>
          </cell>
          <cell r="AO38">
            <v>2.598333333333334</v>
          </cell>
          <cell r="AP38">
            <v>2.1046200000000006</v>
          </cell>
          <cell r="AQ38">
            <v>3.0228473113708816</v>
          </cell>
          <cell r="AR38">
            <v>2.8144112008501581</v>
          </cell>
          <cell r="AS38">
            <v>3.0810371803046399</v>
          </cell>
          <cell r="AT38">
            <v>2.8340793765497692</v>
          </cell>
          <cell r="AU38">
            <v>2.8180189727240523</v>
          </cell>
          <cell r="AV38">
            <v>2.1934089195890887</v>
          </cell>
          <cell r="AW38">
            <v>2.8141784413744233</v>
          </cell>
          <cell r="AX38">
            <v>2.7494713071200843</v>
          </cell>
          <cell r="AY38">
            <v>2.6329999999999987</v>
          </cell>
          <cell r="AZ38">
            <v>2.4880000000000013</v>
          </cell>
        </row>
        <row r="39">
          <cell r="D39">
            <v>42856</v>
          </cell>
          <cell r="E39">
            <v>23.424999999999997</v>
          </cell>
          <cell r="F39">
            <v>7.0914634146341458</v>
          </cell>
          <cell r="G39">
            <v>28.765384615384615</v>
          </cell>
          <cell r="H39">
            <v>22.415853658536587</v>
          </cell>
          <cell r="I39">
            <v>16.874999999999993</v>
          </cell>
          <cell r="J39">
            <v>2.7378048780487809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22.940769230769238</v>
          </cell>
          <cell r="P39">
            <v>16.453170731707317</v>
          </cell>
          <cell r="Q39">
            <v>25.845384615384617</v>
          </cell>
          <cell r="R39">
            <v>18.109250000000003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29.08461538461539</v>
          </cell>
          <cell r="AB39">
            <v>22.62170731707317</v>
          </cell>
          <cell r="AC39">
            <v>0</v>
          </cell>
          <cell r="AD39">
            <v>0</v>
          </cell>
          <cell r="AE39">
            <v>23.272252908540079</v>
          </cell>
          <cell r="AF39">
            <v>9.0937340154135224</v>
          </cell>
          <cell r="AG39">
            <v>3.13032258064516</v>
          </cell>
          <cell r="AH39">
            <v>2.8501612903225801</v>
          </cell>
          <cell r="AI39">
            <v>2.7346774193548389</v>
          </cell>
          <cell r="AJ39">
            <v>2.7806451612903227</v>
          </cell>
          <cell r="AK39">
            <v>2.7337096774193546</v>
          </cell>
          <cell r="AL39">
            <v>2.9109648947982802</v>
          </cell>
          <cell r="AM39">
            <v>2.8419354838709689</v>
          </cell>
          <cell r="AN39">
            <v>2.6761290322580633</v>
          </cell>
          <cell r="AO39">
            <v>2.5391935483870962</v>
          </cell>
          <cell r="AP39">
            <v>2.2138999999999998</v>
          </cell>
          <cell r="AQ39">
            <v>3.0779754007345614</v>
          </cell>
          <cell r="AR39">
            <v>2.8600395752071295</v>
          </cell>
          <cell r="AS39">
            <v>3.1393312074708883</v>
          </cell>
          <cell r="AT39">
            <v>2.8800415682031719</v>
          </cell>
          <cell r="AU39">
            <v>2.8642117700651992</v>
          </cell>
          <cell r="AV39">
            <v>2.2814543176835689</v>
          </cell>
          <cell r="AW39">
            <v>2.8597941519801835</v>
          </cell>
          <cell r="AX39">
            <v>2.7929163226375877</v>
          </cell>
          <cell r="AY39">
            <v>2.6761290322580633</v>
          </cell>
          <cell r="AZ39">
            <v>2.5366129032258065</v>
          </cell>
        </row>
        <row r="40">
          <cell r="D40">
            <v>42887</v>
          </cell>
          <cell r="E40">
            <v>22.7</v>
          </cell>
          <cell r="F40">
            <v>4.55</v>
          </cell>
          <cell r="G40">
            <v>40.6</v>
          </cell>
          <cell r="H40">
            <v>25</v>
          </cell>
          <cell r="I40">
            <v>18</v>
          </cell>
          <cell r="J40">
            <v>2.85</v>
          </cell>
          <cell r="K40">
            <v>36</v>
          </cell>
          <cell r="L40">
            <v>28.55</v>
          </cell>
          <cell r="M40">
            <v>34</v>
          </cell>
          <cell r="N40">
            <v>29.55</v>
          </cell>
          <cell r="O40">
            <v>36.6</v>
          </cell>
          <cell r="P40">
            <v>21.5</v>
          </cell>
          <cell r="Q40">
            <v>38.6</v>
          </cell>
          <cell r="R40">
            <v>24.25</v>
          </cell>
          <cell r="S40">
            <v>35.6</v>
          </cell>
          <cell r="T40">
            <v>20</v>
          </cell>
          <cell r="U40">
            <v>36.6</v>
          </cell>
          <cell r="V40">
            <v>21.5</v>
          </cell>
          <cell r="W40">
            <v>18</v>
          </cell>
          <cell r="X40">
            <v>2.85</v>
          </cell>
          <cell r="Y40">
            <v>38.6</v>
          </cell>
          <cell r="Z40">
            <v>24</v>
          </cell>
          <cell r="AA40">
            <v>43.5</v>
          </cell>
          <cell r="AB40">
            <v>36.25</v>
          </cell>
          <cell r="AC40">
            <v>35.6</v>
          </cell>
          <cell r="AD40">
            <v>21</v>
          </cell>
          <cell r="AE40">
            <v>27.5</v>
          </cell>
          <cell r="AF40">
            <v>15.3438</v>
          </cell>
          <cell r="AG40">
            <v>3.14</v>
          </cell>
          <cell r="AH40">
            <v>2.75</v>
          </cell>
          <cell r="AI40">
            <v>2.61</v>
          </cell>
          <cell r="AJ40">
            <v>2.62</v>
          </cell>
          <cell r="AK40">
            <v>2.6</v>
          </cell>
          <cell r="AL40">
            <v>2.6537999999999999</v>
          </cell>
          <cell r="AM40">
            <v>2.72</v>
          </cell>
          <cell r="AN40">
            <v>2.54</v>
          </cell>
          <cell r="AO40">
            <v>2.2999999999999998</v>
          </cell>
          <cell r="AP40">
            <v>2.1627000000000001</v>
          </cell>
          <cell r="AQ40">
            <v>2.7942</v>
          </cell>
          <cell r="AR40">
            <v>2.6356999999999999</v>
          </cell>
          <cell r="AS40">
            <v>2.7942</v>
          </cell>
          <cell r="AT40">
            <v>2.5785</v>
          </cell>
          <cell r="AU40">
            <v>2.6046999999999998</v>
          </cell>
          <cell r="AV40">
            <v>2.4230999999999998</v>
          </cell>
          <cell r="AW40">
            <v>2.5607000000000002</v>
          </cell>
          <cell r="AX40">
            <v>2.5232000000000001</v>
          </cell>
          <cell r="AY40">
            <v>2.4300999999999999</v>
          </cell>
          <cell r="AZ40">
            <v>2.2082999999999999</v>
          </cell>
        </row>
        <row r="41">
          <cell r="D41">
            <v>42917</v>
          </cell>
          <cell r="E41">
            <v>30.332000000000001</v>
          </cell>
          <cell r="F41">
            <v>17.361699999999999</v>
          </cell>
          <cell r="G41">
            <v>43.711869999999998</v>
          </cell>
          <cell r="H41">
            <v>25.70213</v>
          </cell>
          <cell r="I41">
            <v>26.610099999999999</v>
          </cell>
          <cell r="J41">
            <v>14.081429999999999</v>
          </cell>
          <cell r="K41">
            <v>36.703029999999998</v>
          </cell>
          <cell r="L41">
            <v>27.280629999999999</v>
          </cell>
          <cell r="M41">
            <v>37.070799999999998</v>
          </cell>
          <cell r="N41">
            <v>27.950330000000001</v>
          </cell>
          <cell r="O41">
            <v>47.211869999999998</v>
          </cell>
          <cell r="P41">
            <v>25.70213</v>
          </cell>
          <cell r="Q41">
            <v>47.211869999999998</v>
          </cell>
          <cell r="R41">
            <v>26.70213</v>
          </cell>
          <cell r="S41">
            <v>41.711869999999998</v>
          </cell>
          <cell r="T41">
            <v>23.20213</v>
          </cell>
          <cell r="U41">
            <v>47.211869999999998</v>
          </cell>
          <cell r="V41">
            <v>25.70213</v>
          </cell>
          <cell r="W41">
            <v>26.610099999999999</v>
          </cell>
          <cell r="X41">
            <v>14.081429999999999</v>
          </cell>
          <cell r="Y41">
            <v>47.461869999999998</v>
          </cell>
          <cell r="Z41">
            <v>26.70213</v>
          </cell>
          <cell r="AA41">
            <v>41.611870000000003</v>
          </cell>
          <cell r="AB41">
            <v>27.70213</v>
          </cell>
          <cell r="AC41">
            <v>45.711869999999998</v>
          </cell>
          <cell r="AD41">
            <v>25.70213</v>
          </cell>
          <cell r="AE41">
            <v>32.7746</v>
          </cell>
          <cell r="AF41">
            <v>21.957229999999999</v>
          </cell>
          <cell r="AG41">
            <v>2.9289999999999998</v>
          </cell>
          <cell r="AH41">
            <v>2.7965</v>
          </cell>
          <cell r="AI41">
            <v>2.6065</v>
          </cell>
          <cell r="AJ41">
            <v>2.5964999999999998</v>
          </cell>
          <cell r="AK41">
            <v>2.5914999999999999</v>
          </cell>
          <cell r="AL41">
            <v>2.7172999999999998</v>
          </cell>
          <cell r="AM41">
            <v>2.649</v>
          </cell>
          <cell r="AN41">
            <v>2.419</v>
          </cell>
          <cell r="AO41">
            <v>2.2890000000000001</v>
          </cell>
          <cell r="AP41">
            <v>1.829</v>
          </cell>
          <cell r="AQ41">
            <v>2.8586999999999998</v>
          </cell>
          <cell r="AR41">
            <v>2.6655000000000002</v>
          </cell>
          <cell r="AS41">
            <v>2.9087000000000001</v>
          </cell>
          <cell r="AT41">
            <v>2.6840999999999999</v>
          </cell>
          <cell r="AU41">
            <v>2.6676000000000002</v>
          </cell>
          <cell r="AV41">
            <v>2.4468000000000001</v>
          </cell>
          <cell r="AW41">
            <v>2.6652999999999998</v>
          </cell>
          <cell r="AX41">
            <v>2.6065</v>
          </cell>
          <cell r="AY41">
            <v>2.4340000000000002</v>
          </cell>
          <cell r="AZ41">
            <v>2.2364999999999999</v>
          </cell>
        </row>
        <row r="42">
          <cell r="D42">
            <v>42948</v>
          </cell>
          <cell r="E42">
            <v>34.520800000000001</v>
          </cell>
          <cell r="F42">
            <v>23.674150000000001</v>
          </cell>
          <cell r="G42">
            <v>38.275669999999998</v>
          </cell>
          <cell r="H42">
            <v>24.320029999999999</v>
          </cell>
          <cell r="I42">
            <v>30.921569999999999</v>
          </cell>
          <cell r="J42">
            <v>20.363130000000002</v>
          </cell>
          <cell r="K42">
            <v>37.057830000000003</v>
          </cell>
          <cell r="L42">
            <v>28.492270000000001</v>
          </cell>
          <cell r="M42">
            <v>37.692100000000003</v>
          </cell>
          <cell r="N42">
            <v>29.155370000000001</v>
          </cell>
          <cell r="O42">
            <v>42.275669999999998</v>
          </cell>
          <cell r="P42">
            <v>24.820029999999999</v>
          </cell>
          <cell r="Q42">
            <v>42.275669999999998</v>
          </cell>
          <cell r="R42">
            <v>24.320029999999999</v>
          </cell>
          <cell r="S42">
            <v>36.275669999999998</v>
          </cell>
          <cell r="T42">
            <v>22.320029999999999</v>
          </cell>
          <cell r="U42">
            <v>42.275669999999998</v>
          </cell>
          <cell r="V42">
            <v>24.820029999999999</v>
          </cell>
          <cell r="W42">
            <v>30.921569999999999</v>
          </cell>
          <cell r="X42">
            <v>20.363130000000002</v>
          </cell>
          <cell r="Y42">
            <v>42.525669999999998</v>
          </cell>
          <cell r="Z42">
            <v>25.820029999999999</v>
          </cell>
          <cell r="AA42">
            <v>41.215670000000003</v>
          </cell>
          <cell r="AB42">
            <v>27.37003</v>
          </cell>
          <cell r="AC42">
            <v>40.525669999999998</v>
          </cell>
          <cell r="AD42">
            <v>23.320029999999999</v>
          </cell>
          <cell r="AE42">
            <v>35.164169999999999</v>
          </cell>
          <cell r="AF42">
            <v>25.685829999999999</v>
          </cell>
          <cell r="AG42">
            <v>2.9510000000000001</v>
          </cell>
          <cell r="AH42">
            <v>2.851</v>
          </cell>
          <cell r="AI42">
            <v>2.661</v>
          </cell>
          <cell r="AJ42">
            <v>2.661</v>
          </cell>
          <cell r="AK42">
            <v>2.6560000000000001</v>
          </cell>
          <cell r="AL42">
            <v>2.7827000000000002</v>
          </cell>
          <cell r="AM42">
            <v>2.7210000000000001</v>
          </cell>
          <cell r="AN42">
            <v>2.4510000000000001</v>
          </cell>
          <cell r="AO42">
            <v>2.3809999999999998</v>
          </cell>
          <cell r="AP42">
            <v>1.821</v>
          </cell>
          <cell r="AQ42">
            <v>2.9251</v>
          </cell>
          <cell r="AR42">
            <v>2.7307999999999999</v>
          </cell>
          <cell r="AS42">
            <v>2.9750999999999999</v>
          </cell>
          <cell r="AT42">
            <v>2.7498999999999998</v>
          </cell>
          <cell r="AU42">
            <v>2.7326999999999999</v>
          </cell>
          <cell r="AV42">
            <v>2.5446</v>
          </cell>
          <cell r="AW42">
            <v>2.7305999999999999</v>
          </cell>
          <cell r="AX42">
            <v>2.6709999999999998</v>
          </cell>
          <cell r="AY42">
            <v>2.4660000000000002</v>
          </cell>
          <cell r="AZ42">
            <v>2.2685</v>
          </cell>
        </row>
        <row r="43">
          <cell r="D43">
            <v>42979</v>
          </cell>
          <cell r="E43">
            <v>29.85005</v>
          </cell>
          <cell r="F43">
            <v>24.300799999999999</v>
          </cell>
          <cell r="G43">
            <v>27.705100000000002</v>
          </cell>
          <cell r="H43">
            <v>23.401969999999999</v>
          </cell>
          <cell r="I43">
            <v>26.544830000000001</v>
          </cell>
          <cell r="J43">
            <v>21.23133</v>
          </cell>
          <cell r="K43">
            <v>35.5501</v>
          </cell>
          <cell r="L43">
            <v>28.983000000000001</v>
          </cell>
          <cell r="M43">
            <v>35.8215</v>
          </cell>
          <cell r="N43">
            <v>29.272770000000001</v>
          </cell>
          <cell r="O43">
            <v>30.705100000000002</v>
          </cell>
          <cell r="P43">
            <v>21.401969999999999</v>
          </cell>
          <cell r="Q43">
            <v>30.705100000000002</v>
          </cell>
          <cell r="R43">
            <v>21.901969999999999</v>
          </cell>
          <cell r="S43">
            <v>24.705100000000002</v>
          </cell>
          <cell r="T43">
            <v>22.401969999999999</v>
          </cell>
          <cell r="U43">
            <v>30.705100000000002</v>
          </cell>
          <cell r="V43">
            <v>21.401969999999999</v>
          </cell>
          <cell r="W43">
            <v>26.544830000000001</v>
          </cell>
          <cell r="X43">
            <v>21.23133</v>
          </cell>
          <cell r="Y43">
            <v>30.705100000000002</v>
          </cell>
          <cell r="Z43">
            <v>22.401969999999999</v>
          </cell>
          <cell r="AA43">
            <v>30.455100000000002</v>
          </cell>
          <cell r="AB43">
            <v>27.00197</v>
          </cell>
          <cell r="AC43">
            <v>28.705100000000002</v>
          </cell>
          <cell r="AD43">
            <v>22.401969999999999</v>
          </cell>
          <cell r="AE43">
            <v>31.94023</v>
          </cell>
          <cell r="AF43">
            <v>26.054929999999999</v>
          </cell>
          <cell r="AG43">
            <v>2.9489999999999998</v>
          </cell>
          <cell r="AH43">
            <v>2.774</v>
          </cell>
          <cell r="AI43">
            <v>2.6190000000000002</v>
          </cell>
          <cell r="AJ43">
            <v>2.6339999999999999</v>
          </cell>
          <cell r="AK43">
            <v>2.629</v>
          </cell>
          <cell r="AL43">
            <v>2.7553000000000001</v>
          </cell>
          <cell r="AM43">
            <v>2.6840000000000002</v>
          </cell>
          <cell r="AN43">
            <v>2.4165000000000001</v>
          </cell>
          <cell r="AO43">
            <v>2.319</v>
          </cell>
          <cell r="AP43">
            <v>1.7889999999999999</v>
          </cell>
          <cell r="AQ43">
            <v>2.8973</v>
          </cell>
          <cell r="AR43">
            <v>2.7035</v>
          </cell>
          <cell r="AS43">
            <v>2.9472999999999998</v>
          </cell>
          <cell r="AT43">
            <v>2.7223000000000002</v>
          </cell>
          <cell r="AU43">
            <v>2.7054</v>
          </cell>
          <cell r="AV43">
            <v>2.4786999999999999</v>
          </cell>
          <cell r="AW43">
            <v>2.7033</v>
          </cell>
          <cell r="AX43">
            <v>2.6440000000000001</v>
          </cell>
          <cell r="AY43">
            <v>2.4315000000000002</v>
          </cell>
          <cell r="AZ43">
            <v>2.234</v>
          </cell>
        </row>
        <row r="44">
          <cell r="D44">
            <v>43009</v>
          </cell>
          <cell r="E44">
            <v>27.0657</v>
          </cell>
          <cell r="F44">
            <v>23.022349999999999</v>
          </cell>
          <cell r="G44">
            <v>25.7471</v>
          </cell>
          <cell r="H44">
            <v>22.580629999999999</v>
          </cell>
          <cell r="I44">
            <v>23.70093</v>
          </cell>
          <cell r="J44">
            <v>20.308900000000001</v>
          </cell>
          <cell r="K44">
            <v>35.962269999999997</v>
          </cell>
          <cell r="L44">
            <v>29.162400000000002</v>
          </cell>
          <cell r="M44">
            <v>34.64723</v>
          </cell>
          <cell r="N44">
            <v>29.083929999999999</v>
          </cell>
          <cell r="O44">
            <v>25.7471</v>
          </cell>
          <cell r="P44">
            <v>20.580629999999999</v>
          </cell>
          <cell r="Q44">
            <v>25.2471</v>
          </cell>
          <cell r="R44">
            <v>22.080629999999999</v>
          </cell>
          <cell r="S44">
            <v>22.7471</v>
          </cell>
          <cell r="T44">
            <v>20.080629999999999</v>
          </cell>
          <cell r="U44">
            <v>25.7471</v>
          </cell>
          <cell r="V44">
            <v>20.580629999999999</v>
          </cell>
          <cell r="W44">
            <v>23.70093</v>
          </cell>
          <cell r="X44">
            <v>20.308900000000001</v>
          </cell>
          <cell r="Y44">
            <v>26.7471</v>
          </cell>
          <cell r="Z44">
            <v>23.080629999999999</v>
          </cell>
          <cell r="AA44">
            <v>29.647099999999998</v>
          </cell>
          <cell r="AB44">
            <v>27.480630000000001</v>
          </cell>
          <cell r="AC44">
            <v>25.7471</v>
          </cell>
          <cell r="AD44">
            <v>21.080629999999999</v>
          </cell>
          <cell r="AE44">
            <v>29.99033</v>
          </cell>
          <cell r="AF44">
            <v>25.326000000000001</v>
          </cell>
          <cell r="AG44">
            <v>2.98</v>
          </cell>
          <cell r="AH44">
            <v>2.72</v>
          </cell>
          <cell r="AI44">
            <v>2.605</v>
          </cell>
          <cell r="AJ44">
            <v>2.625</v>
          </cell>
          <cell r="AK44">
            <v>2.62</v>
          </cell>
          <cell r="AL44">
            <v>2.7462</v>
          </cell>
          <cell r="AM44">
            <v>2.68</v>
          </cell>
          <cell r="AN44">
            <v>2.4350000000000001</v>
          </cell>
          <cell r="AO44">
            <v>2.34</v>
          </cell>
          <cell r="AP44">
            <v>1.83</v>
          </cell>
          <cell r="AQ44">
            <v>2.8879999999999999</v>
          </cell>
          <cell r="AR44">
            <v>2.6943000000000001</v>
          </cell>
          <cell r="AS44">
            <v>2.9380000000000002</v>
          </cell>
          <cell r="AT44">
            <v>2.7130999999999998</v>
          </cell>
          <cell r="AU44">
            <v>2.6962999999999999</v>
          </cell>
          <cell r="AV44">
            <v>2.5009999999999999</v>
          </cell>
          <cell r="AW44">
            <v>2.6941999999999999</v>
          </cell>
          <cell r="AX44">
            <v>2.6349999999999998</v>
          </cell>
          <cell r="AY44">
            <v>2.4500000000000002</v>
          </cell>
          <cell r="AZ44">
            <v>2.2524999999999999</v>
          </cell>
        </row>
        <row r="45">
          <cell r="D45">
            <v>43040</v>
          </cell>
          <cell r="E45">
            <v>27.25085</v>
          </cell>
          <cell r="F45">
            <v>22.654399999999999</v>
          </cell>
          <cell r="G45">
            <v>24.289870000000001</v>
          </cell>
          <cell r="H45">
            <v>21.707930000000001</v>
          </cell>
          <cell r="I45">
            <v>24.0138</v>
          </cell>
          <cell r="J45">
            <v>20.071069999999999</v>
          </cell>
          <cell r="K45">
            <v>35.805439999999997</v>
          </cell>
          <cell r="L45">
            <v>29.45693</v>
          </cell>
          <cell r="M45">
            <v>33.605269999999997</v>
          </cell>
          <cell r="N45">
            <v>29.194900000000001</v>
          </cell>
          <cell r="O45">
            <v>22.789870000000001</v>
          </cell>
          <cell r="P45">
            <v>20.207930000000001</v>
          </cell>
          <cell r="Q45">
            <v>23.789870000000001</v>
          </cell>
          <cell r="R45">
            <v>21.207930000000001</v>
          </cell>
          <cell r="S45">
            <v>21.039870000000001</v>
          </cell>
          <cell r="T45">
            <v>19.707930000000001</v>
          </cell>
          <cell r="U45">
            <v>22.789870000000001</v>
          </cell>
          <cell r="V45">
            <v>20.207930000000001</v>
          </cell>
          <cell r="W45">
            <v>24.0138</v>
          </cell>
          <cell r="X45">
            <v>20.071069999999999</v>
          </cell>
          <cell r="Y45">
            <v>25.289870000000001</v>
          </cell>
          <cell r="Z45">
            <v>22.207930000000001</v>
          </cell>
          <cell r="AA45">
            <v>30.139869999999998</v>
          </cell>
          <cell r="AB45">
            <v>28.65793</v>
          </cell>
          <cell r="AC45">
            <v>22.789870000000001</v>
          </cell>
          <cell r="AD45">
            <v>20.707930000000001</v>
          </cell>
          <cell r="AE45">
            <v>29.587900000000001</v>
          </cell>
          <cell r="AF45">
            <v>25.194769999999998</v>
          </cell>
          <cell r="AG45">
            <v>3.048</v>
          </cell>
          <cell r="AH45">
            <v>2.8130000000000002</v>
          </cell>
          <cell r="AI45">
            <v>2.673</v>
          </cell>
          <cell r="AJ45">
            <v>2.7280000000000002</v>
          </cell>
          <cell r="AK45">
            <v>2.7229999999999999</v>
          </cell>
          <cell r="AL45">
            <v>2.8506</v>
          </cell>
          <cell r="AM45">
            <v>2.7605</v>
          </cell>
          <cell r="AN45">
            <v>2.5167999999999999</v>
          </cell>
          <cell r="AO45">
            <v>2.6779999999999999</v>
          </cell>
          <cell r="AP45">
            <v>1.913</v>
          </cell>
          <cell r="AQ45">
            <v>2.9940000000000002</v>
          </cell>
          <cell r="AR45">
            <v>2.7987000000000002</v>
          </cell>
          <cell r="AS45">
            <v>3.044</v>
          </cell>
          <cell r="AT45">
            <v>2.8180999999999998</v>
          </cell>
          <cell r="AU45">
            <v>2.8003</v>
          </cell>
          <cell r="AV45">
            <v>2.8814000000000002</v>
          </cell>
          <cell r="AW45">
            <v>2.7985000000000002</v>
          </cell>
          <cell r="AX45">
            <v>2.738</v>
          </cell>
          <cell r="AY45">
            <v>2.5316999999999998</v>
          </cell>
          <cell r="AZ45">
            <v>2.3342000000000001</v>
          </cell>
        </row>
        <row r="46">
          <cell r="D46">
            <v>43070</v>
          </cell>
          <cell r="E46">
            <v>33.861449999999998</v>
          </cell>
          <cell r="F46">
            <v>26.84535</v>
          </cell>
          <cell r="G46">
            <v>26.961929999999999</v>
          </cell>
          <cell r="H46">
            <v>25.932500000000001</v>
          </cell>
          <cell r="I46">
            <v>30.427330000000001</v>
          </cell>
          <cell r="J46">
            <v>24.0794</v>
          </cell>
          <cell r="K46">
            <v>38.645029999999998</v>
          </cell>
          <cell r="L46">
            <v>32.345529999999997</v>
          </cell>
          <cell r="M46">
            <v>35.877070000000003</v>
          </cell>
          <cell r="N46">
            <v>31.315729999999999</v>
          </cell>
          <cell r="O46">
            <v>24.961929999999999</v>
          </cell>
          <cell r="P46">
            <v>23.932500000000001</v>
          </cell>
          <cell r="Q46">
            <v>26.461929999999999</v>
          </cell>
          <cell r="R46">
            <v>25.432500000000001</v>
          </cell>
          <cell r="S46">
            <v>23.961929999999999</v>
          </cell>
          <cell r="T46">
            <v>23.932500000000001</v>
          </cell>
          <cell r="U46">
            <v>24.961929999999999</v>
          </cell>
          <cell r="V46">
            <v>23.932500000000001</v>
          </cell>
          <cell r="W46">
            <v>30.427330000000001</v>
          </cell>
          <cell r="X46">
            <v>24.0794</v>
          </cell>
          <cell r="Y46">
            <v>27.961929999999999</v>
          </cell>
          <cell r="Z46">
            <v>26.682500000000001</v>
          </cell>
          <cell r="AA46">
            <v>31.861930000000001</v>
          </cell>
          <cell r="AB46">
            <v>30.0825</v>
          </cell>
          <cell r="AC46">
            <v>27.461929999999999</v>
          </cell>
          <cell r="AD46">
            <v>25.932500000000001</v>
          </cell>
          <cell r="AE46">
            <v>33.972329999999999</v>
          </cell>
          <cell r="AF46">
            <v>28.297699999999999</v>
          </cell>
          <cell r="AG46">
            <v>3.2</v>
          </cell>
          <cell r="AH46">
            <v>3.21</v>
          </cell>
          <cell r="AI46">
            <v>2.9775</v>
          </cell>
          <cell r="AJ46">
            <v>3.0150000000000001</v>
          </cell>
          <cell r="AK46">
            <v>3.01</v>
          </cell>
          <cell r="AL46">
            <v>3.1415999999999999</v>
          </cell>
          <cell r="AM46">
            <v>3.0525000000000002</v>
          </cell>
          <cell r="AN46">
            <v>2.7288000000000001</v>
          </cell>
          <cell r="AO46">
            <v>3.2124999999999999</v>
          </cell>
          <cell r="AP46">
            <v>2.0449999999999999</v>
          </cell>
          <cell r="AQ46">
            <v>3.2894999999999999</v>
          </cell>
          <cell r="AR46">
            <v>3.0893999999999999</v>
          </cell>
          <cell r="AS46">
            <v>3.3395000000000001</v>
          </cell>
          <cell r="AT46">
            <v>3.1107999999999998</v>
          </cell>
          <cell r="AU46">
            <v>3.0897999999999999</v>
          </cell>
          <cell r="AV46">
            <v>3.4493999999999998</v>
          </cell>
          <cell r="AW46">
            <v>3.0891999999999999</v>
          </cell>
          <cell r="AX46">
            <v>3.0249999999999999</v>
          </cell>
          <cell r="AY46">
            <v>2.7437999999999998</v>
          </cell>
          <cell r="AZ46">
            <v>2.5461999999999998</v>
          </cell>
        </row>
        <row r="47">
          <cell r="D47">
            <v>43101</v>
          </cell>
          <cell r="E47">
            <v>33.479799999999997</v>
          </cell>
          <cell r="F47">
            <v>26.905000000000001</v>
          </cell>
          <cell r="G47">
            <v>27.282530000000001</v>
          </cell>
          <cell r="H47">
            <v>25.994900000000001</v>
          </cell>
          <cell r="I47">
            <v>29.201000000000001</v>
          </cell>
          <cell r="J47">
            <v>24.04167</v>
          </cell>
          <cell r="K47">
            <v>38.198099999999997</v>
          </cell>
          <cell r="L47">
            <v>32.237870000000001</v>
          </cell>
          <cell r="M47">
            <v>36.04457</v>
          </cell>
          <cell r="N47">
            <v>30.671199999999999</v>
          </cell>
          <cell r="O47">
            <v>25.282530000000001</v>
          </cell>
          <cell r="P47">
            <v>23.994900000000001</v>
          </cell>
          <cell r="Q47">
            <v>26.782530000000001</v>
          </cell>
          <cell r="R47">
            <v>25.494900000000001</v>
          </cell>
          <cell r="S47">
            <v>24.532530000000001</v>
          </cell>
          <cell r="T47">
            <v>22.744900000000001</v>
          </cell>
          <cell r="U47">
            <v>25.282530000000001</v>
          </cell>
          <cell r="V47">
            <v>23.994900000000001</v>
          </cell>
          <cell r="W47">
            <v>29.201000000000001</v>
          </cell>
          <cell r="X47">
            <v>24.04167</v>
          </cell>
          <cell r="Y47">
            <v>28.282530000000001</v>
          </cell>
          <cell r="Z47">
            <v>26.744900000000001</v>
          </cell>
          <cell r="AA47">
            <v>31.582529999999998</v>
          </cell>
          <cell r="AB47">
            <v>30.244900000000001</v>
          </cell>
          <cell r="AC47">
            <v>28.282530000000001</v>
          </cell>
          <cell r="AD47">
            <v>25.994900000000001</v>
          </cell>
          <cell r="AE47">
            <v>33.8611</v>
          </cell>
          <cell r="AF47">
            <v>28.021270000000001</v>
          </cell>
          <cell r="AG47">
            <v>3.294</v>
          </cell>
          <cell r="AH47">
            <v>3.2789999999999999</v>
          </cell>
          <cell r="AI47">
            <v>3.0489999999999999</v>
          </cell>
          <cell r="AJ47">
            <v>3.1215000000000002</v>
          </cell>
          <cell r="AK47">
            <v>3.1065</v>
          </cell>
          <cell r="AL47">
            <v>3.2395999999999998</v>
          </cell>
          <cell r="AM47">
            <v>3.109</v>
          </cell>
          <cell r="AN47">
            <v>2.7789999999999999</v>
          </cell>
          <cell r="AO47">
            <v>3.1615000000000002</v>
          </cell>
          <cell r="AP47">
            <v>2.089</v>
          </cell>
          <cell r="AQ47">
            <v>3.3889</v>
          </cell>
          <cell r="AR47">
            <v>3.1972999999999998</v>
          </cell>
          <cell r="AS47">
            <v>3.4388999999999998</v>
          </cell>
          <cell r="AT47">
            <v>3.2195</v>
          </cell>
          <cell r="AU47">
            <v>3.1972999999999998</v>
          </cell>
          <cell r="AV47">
            <v>3.3952</v>
          </cell>
          <cell r="AW47">
            <v>3.1970000000000001</v>
          </cell>
          <cell r="AX47">
            <v>3.1315</v>
          </cell>
          <cell r="AY47">
            <v>2.794</v>
          </cell>
          <cell r="AZ47">
            <v>2.5964999999999998</v>
          </cell>
        </row>
        <row r="48">
          <cell r="D48">
            <v>43132</v>
          </cell>
          <cell r="E48">
            <v>30.5777</v>
          </cell>
          <cell r="F48">
            <v>24.98405</v>
          </cell>
          <cell r="G48">
            <v>26.777799999999999</v>
          </cell>
          <cell r="H48">
            <v>24.153970000000001</v>
          </cell>
          <cell r="I48">
            <v>26.94237</v>
          </cell>
          <cell r="J48">
            <v>21.83473</v>
          </cell>
          <cell r="K48">
            <v>36.472430000000003</v>
          </cell>
          <cell r="L48">
            <v>30.161930000000002</v>
          </cell>
          <cell r="M48">
            <v>34.302700000000002</v>
          </cell>
          <cell r="N48">
            <v>29.79813</v>
          </cell>
          <cell r="O48">
            <v>24.777799999999999</v>
          </cell>
          <cell r="P48">
            <v>22.153970000000001</v>
          </cell>
          <cell r="Q48">
            <v>26.777799999999999</v>
          </cell>
          <cell r="R48">
            <v>23.653970000000001</v>
          </cell>
          <cell r="S48">
            <v>24.277799999999999</v>
          </cell>
          <cell r="T48">
            <v>20.903970000000001</v>
          </cell>
          <cell r="U48">
            <v>24.777799999999999</v>
          </cell>
          <cell r="V48">
            <v>22.153970000000001</v>
          </cell>
          <cell r="W48">
            <v>26.94237</v>
          </cell>
          <cell r="X48">
            <v>21.83473</v>
          </cell>
          <cell r="Y48">
            <v>27.777799999999999</v>
          </cell>
          <cell r="Z48">
            <v>24.903970000000001</v>
          </cell>
          <cell r="AA48">
            <v>30.387799999999999</v>
          </cell>
          <cell r="AB48">
            <v>29.003969999999999</v>
          </cell>
          <cell r="AC48">
            <v>25.777799999999999</v>
          </cell>
          <cell r="AD48">
            <v>24.153970000000001</v>
          </cell>
          <cell r="AE48">
            <v>31.58267</v>
          </cell>
          <cell r="AF48">
            <v>26.646129999999999</v>
          </cell>
          <cell r="AG48">
            <v>3.2789999999999999</v>
          </cell>
          <cell r="AH48">
            <v>3.2214999999999998</v>
          </cell>
          <cell r="AI48">
            <v>3.004</v>
          </cell>
          <cell r="AJ48">
            <v>3.0914999999999999</v>
          </cell>
          <cell r="AK48">
            <v>3.0764999999999998</v>
          </cell>
          <cell r="AL48">
            <v>3.2092000000000001</v>
          </cell>
          <cell r="AM48">
            <v>3.0790000000000002</v>
          </cell>
          <cell r="AN48">
            <v>2.7690000000000001</v>
          </cell>
          <cell r="AO48">
            <v>2.9140000000000001</v>
          </cell>
          <cell r="AP48">
            <v>2.0990000000000002</v>
          </cell>
          <cell r="AQ48">
            <v>3.3580000000000001</v>
          </cell>
          <cell r="AR48">
            <v>3.1669</v>
          </cell>
          <cell r="AS48">
            <v>3.4079999999999999</v>
          </cell>
          <cell r="AT48">
            <v>3.1888999999999998</v>
          </cell>
          <cell r="AU48">
            <v>3.1669999999999998</v>
          </cell>
          <cell r="AV48">
            <v>3.1322000000000001</v>
          </cell>
          <cell r="AW48">
            <v>3.1667000000000001</v>
          </cell>
          <cell r="AX48">
            <v>3.1015000000000001</v>
          </cell>
          <cell r="AY48">
            <v>2.7839999999999998</v>
          </cell>
          <cell r="AZ48">
            <v>2.5865</v>
          </cell>
        </row>
        <row r="49">
          <cell r="D49">
            <v>43160</v>
          </cell>
          <cell r="E49">
            <v>26.399349999999998</v>
          </cell>
          <cell r="F49">
            <v>20.806550000000001</v>
          </cell>
          <cell r="G49">
            <v>23.17137</v>
          </cell>
          <cell r="H49">
            <v>22.214500000000001</v>
          </cell>
          <cell r="I49">
            <v>22.481999999999999</v>
          </cell>
          <cell r="J49">
            <v>17.875070000000001</v>
          </cell>
          <cell r="K49">
            <v>32.377969999999998</v>
          </cell>
          <cell r="L49">
            <v>26.7193</v>
          </cell>
          <cell r="M49">
            <v>29.909970000000001</v>
          </cell>
          <cell r="N49">
            <v>26.006399999999999</v>
          </cell>
          <cell r="O49">
            <v>21.17137</v>
          </cell>
          <cell r="P49">
            <v>20.214500000000001</v>
          </cell>
          <cell r="Q49">
            <v>23.17137</v>
          </cell>
          <cell r="R49">
            <v>21.714500000000001</v>
          </cell>
          <cell r="S49">
            <v>21.42137</v>
          </cell>
          <cell r="T49">
            <v>18.714500000000001</v>
          </cell>
          <cell r="U49">
            <v>21.17137</v>
          </cell>
          <cell r="V49">
            <v>20.214500000000001</v>
          </cell>
          <cell r="W49">
            <v>22.481999999999999</v>
          </cell>
          <cell r="X49">
            <v>17.875070000000001</v>
          </cell>
          <cell r="Y49">
            <v>24.17137</v>
          </cell>
          <cell r="Z49">
            <v>22.964500000000001</v>
          </cell>
          <cell r="AA49">
            <v>29.92137</v>
          </cell>
          <cell r="AB49">
            <v>27.964500000000001</v>
          </cell>
          <cell r="AC49">
            <v>21.92137</v>
          </cell>
          <cell r="AD49">
            <v>22.214500000000001</v>
          </cell>
          <cell r="AE49">
            <v>27.4069</v>
          </cell>
          <cell r="AF49">
            <v>22.756270000000001</v>
          </cell>
          <cell r="AG49">
            <v>3.2160000000000002</v>
          </cell>
          <cell r="AH49">
            <v>2.9885000000000002</v>
          </cell>
          <cell r="AI49">
            <v>2.7885</v>
          </cell>
          <cell r="AJ49">
            <v>2.8734999999999999</v>
          </cell>
          <cell r="AK49">
            <v>2.8584999999999998</v>
          </cell>
          <cell r="AL49">
            <v>2.9881000000000002</v>
          </cell>
          <cell r="AM49">
            <v>2.976</v>
          </cell>
          <cell r="AN49">
            <v>2.7010000000000001</v>
          </cell>
          <cell r="AO49">
            <v>2.6185</v>
          </cell>
          <cell r="AP49">
            <v>2.0659999999999998</v>
          </cell>
          <cell r="AQ49">
            <v>3.1337000000000002</v>
          </cell>
          <cell r="AR49">
            <v>2.9460999999999999</v>
          </cell>
          <cell r="AS49">
            <v>3.1837</v>
          </cell>
          <cell r="AT49">
            <v>2.9666000000000001</v>
          </cell>
          <cell r="AU49">
            <v>2.9470999999999998</v>
          </cell>
          <cell r="AV49">
            <v>2.8182</v>
          </cell>
          <cell r="AW49">
            <v>2.9458000000000002</v>
          </cell>
          <cell r="AX49">
            <v>2.8835000000000002</v>
          </cell>
          <cell r="AY49">
            <v>2.7160000000000002</v>
          </cell>
          <cell r="AZ49">
            <v>2.5185</v>
          </cell>
        </row>
        <row r="50">
          <cell r="D50">
            <v>43191</v>
          </cell>
          <cell r="E50">
            <v>23.110800000000001</v>
          </cell>
          <cell r="F50">
            <v>15.699350000000001</v>
          </cell>
          <cell r="G50">
            <v>23.220500000000001</v>
          </cell>
          <cell r="H50">
            <v>19.84883</v>
          </cell>
          <cell r="I50">
            <v>18.49897</v>
          </cell>
          <cell r="J50">
            <v>12.39927</v>
          </cell>
          <cell r="K50">
            <v>26.464030000000001</v>
          </cell>
          <cell r="L50">
            <v>21.980969999999999</v>
          </cell>
          <cell r="M50">
            <v>23.953029999999998</v>
          </cell>
          <cell r="N50">
            <v>21.237870000000001</v>
          </cell>
          <cell r="O50">
            <v>21.220500000000001</v>
          </cell>
          <cell r="P50">
            <v>17.84883</v>
          </cell>
          <cell r="Q50">
            <v>21.720500000000001</v>
          </cell>
          <cell r="R50">
            <v>19.09883</v>
          </cell>
          <cell r="S50">
            <v>18.220500000000001</v>
          </cell>
          <cell r="T50">
            <v>15.84883</v>
          </cell>
          <cell r="U50">
            <v>21.220500000000001</v>
          </cell>
          <cell r="V50">
            <v>17.84883</v>
          </cell>
          <cell r="W50">
            <v>18.49897</v>
          </cell>
          <cell r="X50">
            <v>12.39927</v>
          </cell>
          <cell r="Y50">
            <v>21.720500000000001</v>
          </cell>
          <cell r="Z50">
            <v>17.84883</v>
          </cell>
          <cell r="AA50">
            <v>26.8705</v>
          </cell>
          <cell r="AB50">
            <v>24.548829999999999</v>
          </cell>
          <cell r="AC50">
            <v>21.720500000000001</v>
          </cell>
          <cell r="AD50">
            <v>18.34883</v>
          </cell>
          <cell r="AE50">
            <v>22.933070000000001</v>
          </cell>
          <cell r="AF50">
            <v>17.937670000000001</v>
          </cell>
          <cell r="AG50">
            <v>2.85</v>
          </cell>
          <cell r="AH50">
            <v>2.5074999999999998</v>
          </cell>
          <cell r="AI50">
            <v>2.3574999999999999</v>
          </cell>
          <cell r="AJ50">
            <v>2.41</v>
          </cell>
          <cell r="AK50">
            <v>2.395</v>
          </cell>
          <cell r="AL50">
            <v>2.5182000000000002</v>
          </cell>
          <cell r="AM50">
            <v>2.4049999999999998</v>
          </cell>
          <cell r="AN50">
            <v>2.2888000000000002</v>
          </cell>
          <cell r="AO50">
            <v>1.895</v>
          </cell>
          <cell r="AP50">
            <v>1.8125</v>
          </cell>
          <cell r="AQ50">
            <v>2.6566000000000001</v>
          </cell>
          <cell r="AR50">
            <v>2.4765999999999999</v>
          </cell>
          <cell r="AS50">
            <v>2.7065999999999999</v>
          </cell>
          <cell r="AT50">
            <v>2.4939</v>
          </cell>
          <cell r="AU50">
            <v>2.4794</v>
          </cell>
          <cell r="AV50">
            <v>2.0280999999999998</v>
          </cell>
          <cell r="AW50">
            <v>2.4763999999999999</v>
          </cell>
          <cell r="AX50">
            <v>2.42</v>
          </cell>
          <cell r="AY50">
            <v>2.3037999999999998</v>
          </cell>
          <cell r="AZ50">
            <v>2.1061999999999999</v>
          </cell>
        </row>
        <row r="51">
          <cell r="D51">
            <v>43221</v>
          </cell>
          <cell r="E51">
            <v>22.270250000000001</v>
          </cell>
          <cell r="F51">
            <v>12.420999999999999</v>
          </cell>
          <cell r="G51">
            <v>25.160170000000001</v>
          </cell>
          <cell r="H51">
            <v>20.908300000000001</v>
          </cell>
          <cell r="I51">
            <v>18.192799999999998</v>
          </cell>
          <cell r="J51">
            <v>9.4796669999999992</v>
          </cell>
          <cell r="K51">
            <v>27.621369999999999</v>
          </cell>
          <cell r="L51">
            <v>21.6404</v>
          </cell>
          <cell r="M51">
            <v>24.843800000000002</v>
          </cell>
          <cell r="N51">
            <v>21.730029999999999</v>
          </cell>
          <cell r="O51">
            <v>23.660170000000001</v>
          </cell>
          <cell r="P51">
            <v>18.908300000000001</v>
          </cell>
          <cell r="Q51">
            <v>25.160170000000001</v>
          </cell>
          <cell r="R51">
            <v>20.908300000000001</v>
          </cell>
          <cell r="S51">
            <v>21.160170000000001</v>
          </cell>
          <cell r="T51">
            <v>15.908300000000001</v>
          </cell>
          <cell r="U51">
            <v>23.660170000000001</v>
          </cell>
          <cell r="V51">
            <v>18.908300000000001</v>
          </cell>
          <cell r="W51">
            <v>18.192799999999998</v>
          </cell>
          <cell r="X51">
            <v>9.4796669999999992</v>
          </cell>
          <cell r="Y51">
            <v>23.660170000000001</v>
          </cell>
          <cell r="Z51">
            <v>18.908300000000001</v>
          </cell>
          <cell r="AA51">
            <v>28.010169999999999</v>
          </cell>
          <cell r="AB51">
            <v>23.758299999999998</v>
          </cell>
          <cell r="AC51">
            <v>23.660170000000001</v>
          </cell>
          <cell r="AD51">
            <v>18.908300000000001</v>
          </cell>
          <cell r="AE51">
            <v>22.9359</v>
          </cell>
          <cell r="AF51">
            <v>16.532267000000001</v>
          </cell>
          <cell r="AG51">
            <v>2.8180000000000001</v>
          </cell>
          <cell r="AH51">
            <v>2.4355000000000002</v>
          </cell>
          <cell r="AI51">
            <v>2.3155000000000001</v>
          </cell>
          <cell r="AJ51">
            <v>2.3330000000000002</v>
          </cell>
          <cell r="AK51">
            <v>2.3180000000000001</v>
          </cell>
          <cell r="AL51">
            <v>2.4401000000000002</v>
          </cell>
          <cell r="AM51">
            <v>2.3780000000000001</v>
          </cell>
          <cell r="AN51">
            <v>2.2642000000000002</v>
          </cell>
          <cell r="AO51">
            <v>1.8905000000000001</v>
          </cell>
          <cell r="AP51">
            <v>1.7905</v>
          </cell>
          <cell r="AQ51">
            <v>2.5773000000000001</v>
          </cell>
          <cell r="AR51">
            <v>2.3986000000000001</v>
          </cell>
          <cell r="AS51">
            <v>2.6273</v>
          </cell>
          <cell r="AT51">
            <v>2.4152999999999998</v>
          </cell>
          <cell r="AU51">
            <v>2.4016999999999999</v>
          </cell>
          <cell r="AV51">
            <v>2.0232999999999999</v>
          </cell>
          <cell r="AW51">
            <v>2.3984000000000001</v>
          </cell>
          <cell r="AX51">
            <v>2.343</v>
          </cell>
          <cell r="AY51">
            <v>2.2793000000000001</v>
          </cell>
          <cell r="AZ51">
            <v>2.0817999999999999</v>
          </cell>
        </row>
        <row r="52">
          <cell r="D52">
            <v>43252</v>
          </cell>
          <cell r="E52">
            <v>20.909600000000001</v>
          </cell>
          <cell r="F52">
            <v>10.263249999999999</v>
          </cell>
          <cell r="G52">
            <v>29.04317</v>
          </cell>
          <cell r="H52">
            <v>22.443629999999999</v>
          </cell>
          <cell r="I52">
            <v>17.69453</v>
          </cell>
          <cell r="J52">
            <v>7.5977329999999998</v>
          </cell>
          <cell r="K52">
            <v>29.356770000000001</v>
          </cell>
          <cell r="L52">
            <v>23.142299999999999</v>
          </cell>
          <cell r="M52">
            <v>27.51107</v>
          </cell>
          <cell r="N52">
            <v>22.565829999999998</v>
          </cell>
          <cell r="O52">
            <v>27.29317</v>
          </cell>
          <cell r="P52">
            <v>20.943629999999999</v>
          </cell>
          <cell r="Q52">
            <v>28.29317</v>
          </cell>
          <cell r="R52">
            <v>21.943629999999999</v>
          </cell>
          <cell r="S52">
            <v>25.54317</v>
          </cell>
          <cell r="T52">
            <v>18.443629999999999</v>
          </cell>
          <cell r="U52">
            <v>27.29317</v>
          </cell>
          <cell r="V52">
            <v>20.943629999999999</v>
          </cell>
          <cell r="W52">
            <v>17.69453</v>
          </cell>
          <cell r="X52">
            <v>7.5977329999999998</v>
          </cell>
          <cell r="Y52">
            <v>30.04317</v>
          </cell>
          <cell r="Z52">
            <v>22.943629999999999</v>
          </cell>
          <cell r="AA52">
            <v>31.54317</v>
          </cell>
          <cell r="AB52">
            <v>25.443629999999999</v>
          </cell>
          <cell r="AC52">
            <v>28.04317</v>
          </cell>
          <cell r="AD52">
            <v>21.193629999999999</v>
          </cell>
          <cell r="AE52">
            <v>23.52253</v>
          </cell>
          <cell r="AF52">
            <v>15.850433000000001</v>
          </cell>
          <cell r="AG52">
            <v>2.847</v>
          </cell>
          <cell r="AH52">
            <v>2.4845000000000002</v>
          </cell>
          <cell r="AI52">
            <v>2.3420000000000001</v>
          </cell>
          <cell r="AJ52">
            <v>2.347</v>
          </cell>
          <cell r="AK52">
            <v>2.3319999999999999</v>
          </cell>
          <cell r="AL52">
            <v>2.4542999999999999</v>
          </cell>
          <cell r="AM52">
            <v>2.4119999999999999</v>
          </cell>
          <cell r="AN52">
            <v>2.2945000000000002</v>
          </cell>
          <cell r="AO52">
            <v>1.897</v>
          </cell>
          <cell r="AP52">
            <v>1.8169999999999999</v>
          </cell>
          <cell r="AQ52">
            <v>2.5916999999999999</v>
          </cell>
          <cell r="AR52">
            <v>2.4127999999999998</v>
          </cell>
          <cell r="AS52">
            <v>2.6417000000000002</v>
          </cell>
          <cell r="AT52">
            <v>2.4296000000000002</v>
          </cell>
          <cell r="AU52">
            <v>2.4157999999999999</v>
          </cell>
          <cell r="AV52">
            <v>2.0301999999999998</v>
          </cell>
          <cell r="AW52">
            <v>2.4125999999999999</v>
          </cell>
          <cell r="AX52">
            <v>2.3570000000000002</v>
          </cell>
          <cell r="AY52">
            <v>2.3094999999999999</v>
          </cell>
          <cell r="AZ52">
            <v>2.1120000000000001</v>
          </cell>
        </row>
        <row r="53">
          <cell r="D53">
            <v>43282</v>
          </cell>
          <cell r="E53">
            <v>29.863399999999999</v>
          </cell>
          <cell r="F53">
            <v>19.166899999999998</v>
          </cell>
          <cell r="G53">
            <v>39.277050000000003</v>
          </cell>
          <cell r="H53">
            <v>24.463699999999999</v>
          </cell>
          <cell r="I53">
            <v>26.26285</v>
          </cell>
          <cell r="J53">
            <v>15.867649999999999</v>
          </cell>
          <cell r="K53">
            <v>34.0822</v>
          </cell>
          <cell r="L53">
            <v>26.7608</v>
          </cell>
          <cell r="M53">
            <v>34.033099999999997</v>
          </cell>
          <cell r="N53">
            <v>26.991949999999999</v>
          </cell>
          <cell r="O53">
            <v>44.027050000000003</v>
          </cell>
          <cell r="P53">
            <v>25.463699999999999</v>
          </cell>
          <cell r="Q53">
            <v>43.527050000000003</v>
          </cell>
          <cell r="R53">
            <v>25.463699999999999</v>
          </cell>
          <cell r="S53">
            <v>37.277050000000003</v>
          </cell>
          <cell r="T53">
            <v>21.963699999999999</v>
          </cell>
          <cell r="U53">
            <v>44.027050000000003</v>
          </cell>
          <cell r="V53">
            <v>25.463699999999999</v>
          </cell>
          <cell r="W53">
            <v>26.26285</v>
          </cell>
          <cell r="X53">
            <v>15.867649999999999</v>
          </cell>
          <cell r="Y53">
            <v>41.777050000000003</v>
          </cell>
          <cell r="Z53">
            <v>25.963699999999999</v>
          </cell>
          <cell r="AA53">
            <v>40.82705</v>
          </cell>
          <cell r="AB53">
            <v>27.163699999999999</v>
          </cell>
          <cell r="AC53">
            <v>40.777050000000003</v>
          </cell>
          <cell r="AD53">
            <v>23.963699999999999</v>
          </cell>
          <cell r="AE53">
            <v>31.097449999999998</v>
          </cell>
          <cell r="AF53">
            <v>22.40465</v>
          </cell>
          <cell r="AG53">
            <v>2.8759999999999999</v>
          </cell>
          <cell r="AH53">
            <v>2.7385000000000002</v>
          </cell>
          <cell r="AI53">
            <v>2.5234999999999999</v>
          </cell>
          <cell r="AJ53">
            <v>2.4685000000000001</v>
          </cell>
          <cell r="AK53">
            <v>2.4535</v>
          </cell>
          <cell r="AL53">
            <v>2.5775000000000001</v>
          </cell>
          <cell r="AM53">
            <v>2.4885000000000002</v>
          </cell>
          <cell r="AN53">
            <v>2.3460000000000001</v>
          </cell>
          <cell r="AO53">
            <v>2.1535000000000002</v>
          </cell>
          <cell r="AP53">
            <v>1.8434999999999999</v>
          </cell>
          <cell r="AQ53">
            <v>2.7168000000000001</v>
          </cell>
          <cell r="AR53">
            <v>2.5358000000000001</v>
          </cell>
          <cell r="AS53">
            <v>2.7667999999999999</v>
          </cell>
          <cell r="AT53">
            <v>2.5535000000000001</v>
          </cell>
          <cell r="AU53">
            <v>2.5384000000000002</v>
          </cell>
          <cell r="AV53">
            <v>2.3028</v>
          </cell>
          <cell r="AW53">
            <v>2.5356000000000001</v>
          </cell>
          <cell r="AX53">
            <v>2.4784999999999999</v>
          </cell>
          <cell r="AY53">
            <v>2.3610000000000002</v>
          </cell>
          <cell r="AZ53">
            <v>2.1635</v>
          </cell>
        </row>
        <row r="54">
          <cell r="D54">
            <v>43313</v>
          </cell>
          <cell r="E54">
            <v>33.118600000000001</v>
          </cell>
          <cell r="F54">
            <v>23.234400000000001</v>
          </cell>
          <cell r="G54">
            <v>38.175400000000003</v>
          </cell>
          <cell r="H54">
            <v>24.80865</v>
          </cell>
          <cell r="I54">
            <v>29.4633</v>
          </cell>
          <cell r="J54">
            <v>19.91695</v>
          </cell>
          <cell r="K54">
            <v>36.625250000000001</v>
          </cell>
          <cell r="L54">
            <v>29.013249999999999</v>
          </cell>
          <cell r="M54">
            <v>35.684849999999997</v>
          </cell>
          <cell r="N54">
            <v>28.589849999999998</v>
          </cell>
          <cell r="O54">
            <v>42.675400000000003</v>
          </cell>
          <cell r="P54">
            <v>25.30865</v>
          </cell>
          <cell r="Q54">
            <v>42.425400000000003</v>
          </cell>
          <cell r="R54">
            <v>25.80865</v>
          </cell>
          <cell r="S54">
            <v>36.175400000000003</v>
          </cell>
          <cell r="T54">
            <v>22.80865</v>
          </cell>
          <cell r="U54">
            <v>42.675400000000003</v>
          </cell>
          <cell r="V54">
            <v>25.30865</v>
          </cell>
          <cell r="W54">
            <v>29.4633</v>
          </cell>
          <cell r="X54">
            <v>19.91695</v>
          </cell>
          <cell r="Y54">
            <v>40.175400000000003</v>
          </cell>
          <cell r="Z54">
            <v>26.30865</v>
          </cell>
          <cell r="AA54">
            <v>40.2254</v>
          </cell>
          <cell r="AB54">
            <v>27.05865</v>
          </cell>
          <cell r="AC54">
            <v>40.425400000000003</v>
          </cell>
          <cell r="AD54">
            <v>24.80865</v>
          </cell>
          <cell r="AE54">
            <v>33.509599999999999</v>
          </cell>
          <cell r="AF54">
            <v>25.19735</v>
          </cell>
          <cell r="AG54">
            <v>2.883</v>
          </cell>
          <cell r="AH54">
            <v>2.7530000000000001</v>
          </cell>
          <cell r="AI54">
            <v>2.5655000000000001</v>
          </cell>
          <cell r="AJ54">
            <v>2.4754999999999998</v>
          </cell>
          <cell r="AK54">
            <v>2.4605000000000001</v>
          </cell>
          <cell r="AL54">
            <v>2.5846</v>
          </cell>
          <cell r="AM54">
            <v>2.508</v>
          </cell>
          <cell r="AN54">
            <v>2.3567999999999998</v>
          </cell>
          <cell r="AO54">
            <v>2.1455000000000002</v>
          </cell>
          <cell r="AP54">
            <v>1.8454999999999999</v>
          </cell>
          <cell r="AQ54">
            <v>2.7240000000000002</v>
          </cell>
          <cell r="AR54">
            <v>2.5428999999999999</v>
          </cell>
          <cell r="AS54">
            <v>2.774</v>
          </cell>
          <cell r="AT54">
            <v>2.5607000000000002</v>
          </cell>
          <cell r="AU54">
            <v>2.5455000000000001</v>
          </cell>
          <cell r="AV54">
            <v>2.2942999999999998</v>
          </cell>
          <cell r="AW54">
            <v>2.5427</v>
          </cell>
          <cell r="AX54">
            <v>2.4855</v>
          </cell>
          <cell r="AY54">
            <v>2.3717000000000001</v>
          </cell>
          <cell r="AZ54">
            <v>2.1741999999999999</v>
          </cell>
        </row>
        <row r="55">
          <cell r="D55">
            <v>43344</v>
          </cell>
          <cell r="E55">
            <v>30.130500000000001</v>
          </cell>
          <cell r="F55">
            <v>23.517700000000001</v>
          </cell>
          <cell r="G55">
            <v>30.001950000000001</v>
          </cell>
          <cell r="H55">
            <v>23.062750000000001</v>
          </cell>
          <cell r="I55">
            <v>26.510999999999999</v>
          </cell>
          <cell r="J55">
            <v>20.167850000000001</v>
          </cell>
          <cell r="K55">
            <v>34.631500000000003</v>
          </cell>
          <cell r="L55">
            <v>28.559449999999998</v>
          </cell>
          <cell r="M55">
            <v>33.786700000000003</v>
          </cell>
          <cell r="N55">
            <v>27.764150000000001</v>
          </cell>
          <cell r="O55">
            <v>33.501950000000001</v>
          </cell>
          <cell r="P55">
            <v>21.062750000000001</v>
          </cell>
          <cell r="Q55">
            <v>33.001950000000001</v>
          </cell>
          <cell r="R55">
            <v>21.562750000000001</v>
          </cell>
          <cell r="S55">
            <v>27.001950000000001</v>
          </cell>
          <cell r="T55">
            <v>22.062750000000001</v>
          </cell>
          <cell r="U55">
            <v>33.501950000000001</v>
          </cell>
          <cell r="V55">
            <v>21.062750000000001</v>
          </cell>
          <cell r="W55">
            <v>26.510999999999999</v>
          </cell>
          <cell r="X55">
            <v>20.167850000000001</v>
          </cell>
          <cell r="Y55">
            <v>31.501950000000001</v>
          </cell>
          <cell r="Z55">
            <v>24.062750000000001</v>
          </cell>
          <cell r="AA55">
            <v>32.401949999999999</v>
          </cell>
          <cell r="AB55">
            <v>26.162749999999999</v>
          </cell>
          <cell r="AC55">
            <v>31.001950000000001</v>
          </cell>
          <cell r="AD55">
            <v>20.562750000000001</v>
          </cell>
          <cell r="AE55">
            <v>31.113900000000001</v>
          </cell>
          <cell r="AF55">
            <v>24.946850000000001</v>
          </cell>
          <cell r="AG55">
            <v>2.859</v>
          </cell>
          <cell r="AH55">
            <v>2.5739999999999998</v>
          </cell>
          <cell r="AI55">
            <v>2.4239999999999999</v>
          </cell>
          <cell r="AJ55">
            <v>2.4514999999999998</v>
          </cell>
          <cell r="AK55">
            <v>2.4365000000000001</v>
          </cell>
          <cell r="AL55">
            <v>2.5602999999999998</v>
          </cell>
          <cell r="AM55">
            <v>2.484</v>
          </cell>
          <cell r="AN55">
            <v>2.339</v>
          </cell>
          <cell r="AO55">
            <v>2.1440000000000001</v>
          </cell>
          <cell r="AP55">
            <v>1.8340000000000001</v>
          </cell>
          <cell r="AQ55">
            <v>2.6993</v>
          </cell>
          <cell r="AR55">
            <v>2.5186000000000002</v>
          </cell>
          <cell r="AS55">
            <v>2.7492999999999999</v>
          </cell>
          <cell r="AT55">
            <v>2.5362</v>
          </cell>
          <cell r="AU55">
            <v>2.5213000000000001</v>
          </cell>
          <cell r="AV55">
            <v>2.2927</v>
          </cell>
          <cell r="AW55">
            <v>2.5184000000000002</v>
          </cell>
          <cell r="AX55">
            <v>2.4615</v>
          </cell>
          <cell r="AY55">
            <v>2.3540000000000001</v>
          </cell>
          <cell r="AZ55">
            <v>2.1564999999999999</v>
          </cell>
        </row>
        <row r="56">
          <cell r="D56">
            <v>43374</v>
          </cell>
          <cell r="E56">
            <v>26.935500000000001</v>
          </cell>
          <cell r="F56">
            <v>22.6294</v>
          </cell>
          <cell r="G56">
            <v>24.491250000000001</v>
          </cell>
          <cell r="H56">
            <v>23.106449999999999</v>
          </cell>
          <cell r="I56">
            <v>23.209</v>
          </cell>
          <cell r="J56">
            <v>19.164100000000001</v>
          </cell>
          <cell r="K56">
            <v>34.77525</v>
          </cell>
          <cell r="L56">
            <v>28.454899999999999</v>
          </cell>
          <cell r="M56">
            <v>32.731200000000001</v>
          </cell>
          <cell r="N56">
            <v>27.817399999999999</v>
          </cell>
          <cell r="O56">
            <v>24.491250000000001</v>
          </cell>
          <cell r="P56">
            <v>21.106449999999999</v>
          </cell>
          <cell r="Q56">
            <v>23.991250000000001</v>
          </cell>
          <cell r="R56">
            <v>22.606449999999999</v>
          </cell>
          <cell r="S56">
            <v>21.491250000000001</v>
          </cell>
          <cell r="T56">
            <v>20.606449999999999</v>
          </cell>
          <cell r="U56">
            <v>24.491250000000001</v>
          </cell>
          <cell r="V56">
            <v>21.106449999999999</v>
          </cell>
          <cell r="W56">
            <v>23.209</v>
          </cell>
          <cell r="X56">
            <v>19.164100000000001</v>
          </cell>
          <cell r="Y56">
            <v>25.491250000000001</v>
          </cell>
          <cell r="Z56">
            <v>23.606449999999999</v>
          </cell>
          <cell r="AA56">
            <v>28.591249999999999</v>
          </cell>
          <cell r="AB56">
            <v>26.506450000000001</v>
          </cell>
          <cell r="AC56">
            <v>24.491250000000001</v>
          </cell>
          <cell r="AD56">
            <v>21.606449999999999</v>
          </cell>
          <cell r="AE56">
            <v>29.0151</v>
          </cell>
          <cell r="AF56">
            <v>24.527999999999999</v>
          </cell>
          <cell r="AG56">
            <v>2.8759999999999999</v>
          </cell>
          <cell r="AH56">
            <v>2.5110000000000001</v>
          </cell>
          <cell r="AI56">
            <v>2.3809999999999998</v>
          </cell>
          <cell r="AJ56">
            <v>2.4409999999999998</v>
          </cell>
          <cell r="AK56">
            <v>2.4260000000000002</v>
          </cell>
          <cell r="AL56">
            <v>2.5495999999999999</v>
          </cell>
          <cell r="AM56">
            <v>2.496</v>
          </cell>
          <cell r="AN56">
            <v>2.3647999999999998</v>
          </cell>
          <cell r="AO56">
            <v>2.1659999999999999</v>
          </cell>
          <cell r="AP56">
            <v>1.8734999999999999</v>
          </cell>
          <cell r="AQ56">
            <v>2.6884999999999999</v>
          </cell>
          <cell r="AR56">
            <v>2.508</v>
          </cell>
          <cell r="AS56">
            <v>2.7385000000000002</v>
          </cell>
          <cell r="AT56">
            <v>2.5255000000000001</v>
          </cell>
          <cell r="AU56">
            <v>2.5106999999999999</v>
          </cell>
          <cell r="AV56">
            <v>2.3161</v>
          </cell>
          <cell r="AW56">
            <v>2.5078</v>
          </cell>
          <cell r="AX56">
            <v>2.4510000000000001</v>
          </cell>
          <cell r="AY56">
            <v>2.3797000000000001</v>
          </cell>
          <cell r="AZ56">
            <v>2.1821999999999999</v>
          </cell>
        </row>
        <row r="57">
          <cell r="D57">
            <v>43405</v>
          </cell>
          <cell r="E57">
            <v>27.356000000000002</v>
          </cell>
          <cell r="F57">
            <v>24.0336</v>
          </cell>
          <cell r="G57">
            <v>24.3858</v>
          </cell>
          <cell r="H57">
            <v>22.953299999999999</v>
          </cell>
          <cell r="I57">
            <v>23.906549999999999</v>
          </cell>
          <cell r="J57">
            <v>20.5077</v>
          </cell>
          <cell r="K57">
            <v>35.27205</v>
          </cell>
          <cell r="L57">
            <v>29.151399999999999</v>
          </cell>
          <cell r="M57">
            <v>32.327800000000003</v>
          </cell>
          <cell r="N57">
            <v>27.9848</v>
          </cell>
          <cell r="O57">
            <v>22.8858</v>
          </cell>
          <cell r="P57">
            <v>21.453299999999999</v>
          </cell>
          <cell r="Q57">
            <v>23.8858</v>
          </cell>
          <cell r="R57">
            <v>22.453299999999999</v>
          </cell>
          <cell r="S57">
            <v>21.1358</v>
          </cell>
          <cell r="T57">
            <v>20.953299999999999</v>
          </cell>
          <cell r="U57">
            <v>22.8858</v>
          </cell>
          <cell r="V57">
            <v>21.453299999999999</v>
          </cell>
          <cell r="W57">
            <v>23.906549999999999</v>
          </cell>
          <cell r="X57">
            <v>20.5077</v>
          </cell>
          <cell r="Y57">
            <v>25.3858</v>
          </cell>
          <cell r="Z57">
            <v>23.453299999999999</v>
          </cell>
          <cell r="AA57">
            <v>28.9358</v>
          </cell>
          <cell r="AB57">
            <v>27.503299999999999</v>
          </cell>
          <cell r="AC57">
            <v>22.8858</v>
          </cell>
          <cell r="AD57">
            <v>21.953299999999999</v>
          </cell>
          <cell r="AE57">
            <v>29.033750000000001</v>
          </cell>
          <cell r="AF57">
            <v>25.3096</v>
          </cell>
          <cell r="AG57">
            <v>2.9249999999999998</v>
          </cell>
          <cell r="AH57">
            <v>2.7</v>
          </cell>
          <cell r="AI57">
            <v>2.65</v>
          </cell>
          <cell r="AJ57">
            <v>2.6724999999999999</v>
          </cell>
          <cell r="AK57">
            <v>2.6575000000000002</v>
          </cell>
          <cell r="AL57">
            <v>2.7844000000000002</v>
          </cell>
          <cell r="AM57">
            <v>2.7374999999999998</v>
          </cell>
          <cell r="AN57">
            <v>2.5287999999999999</v>
          </cell>
          <cell r="AO57">
            <v>2.6749999999999998</v>
          </cell>
          <cell r="AP57">
            <v>1.96</v>
          </cell>
          <cell r="AQ57">
            <v>2.9268000000000001</v>
          </cell>
          <cell r="AR57">
            <v>2.7425000000000002</v>
          </cell>
          <cell r="AS57">
            <v>2.9767999999999999</v>
          </cell>
          <cell r="AT57">
            <v>2.7616000000000001</v>
          </cell>
          <cell r="AU57">
            <v>2.7443</v>
          </cell>
          <cell r="AV57">
            <v>2.8782000000000001</v>
          </cell>
          <cell r="AW57">
            <v>2.7423000000000002</v>
          </cell>
          <cell r="AX57">
            <v>2.6825000000000001</v>
          </cell>
          <cell r="AY57">
            <v>2.5438000000000001</v>
          </cell>
          <cell r="AZ57">
            <v>2.3462000000000001</v>
          </cell>
        </row>
        <row r="58">
          <cell r="D58">
            <v>43435</v>
          </cell>
          <cell r="E58">
            <v>34.184399999999997</v>
          </cell>
          <cell r="F58">
            <v>27.658200000000001</v>
          </cell>
          <cell r="G58">
            <v>27.476800000000001</v>
          </cell>
          <cell r="H58">
            <v>24.9543</v>
          </cell>
          <cell r="I58">
            <v>30.398099999999999</v>
          </cell>
          <cell r="J58">
            <v>24.1037</v>
          </cell>
          <cell r="K58">
            <v>37.616750000000003</v>
          </cell>
          <cell r="L58">
            <v>30.549399999999999</v>
          </cell>
          <cell r="M58">
            <v>34.471800000000002</v>
          </cell>
          <cell r="N58">
            <v>30.078250000000001</v>
          </cell>
          <cell r="O58">
            <v>25.476800000000001</v>
          </cell>
          <cell r="P58">
            <v>22.9543</v>
          </cell>
          <cell r="Q58">
            <v>26.976800000000001</v>
          </cell>
          <cell r="R58">
            <v>24.4543</v>
          </cell>
          <cell r="S58">
            <v>24.476800000000001</v>
          </cell>
          <cell r="T58">
            <v>22.9543</v>
          </cell>
          <cell r="U58">
            <v>25.476800000000001</v>
          </cell>
          <cell r="V58">
            <v>22.9543</v>
          </cell>
          <cell r="W58">
            <v>30.398099999999999</v>
          </cell>
          <cell r="X58">
            <v>24.1037</v>
          </cell>
          <cell r="Y58">
            <v>28.476800000000001</v>
          </cell>
          <cell r="Z58">
            <v>25.7043</v>
          </cell>
          <cell r="AA58">
            <v>30.4268</v>
          </cell>
          <cell r="AB58">
            <v>28.754300000000001</v>
          </cell>
          <cell r="AC58">
            <v>27.976800000000001</v>
          </cell>
          <cell r="AD58">
            <v>24.9543</v>
          </cell>
          <cell r="AE58">
            <v>33.466299999999997</v>
          </cell>
          <cell r="AF58">
            <v>28.116299999999999</v>
          </cell>
          <cell r="AG58">
            <v>3.0590000000000002</v>
          </cell>
          <cell r="AH58">
            <v>3.1240000000000001</v>
          </cell>
          <cell r="AI58">
            <v>2.8340000000000001</v>
          </cell>
          <cell r="AJ58">
            <v>2.9064999999999999</v>
          </cell>
          <cell r="AK58">
            <v>2.8915000000000002</v>
          </cell>
          <cell r="AL58">
            <v>3.0215999999999998</v>
          </cell>
          <cell r="AM58">
            <v>2.8839999999999999</v>
          </cell>
          <cell r="AN58">
            <v>2.6615000000000002</v>
          </cell>
          <cell r="AO58">
            <v>3.0714999999999999</v>
          </cell>
          <cell r="AP58">
            <v>2.0790000000000002</v>
          </cell>
          <cell r="AQ58">
            <v>3.1676000000000002</v>
          </cell>
          <cell r="AR58">
            <v>2.9794999999999998</v>
          </cell>
          <cell r="AS58">
            <v>3.2176</v>
          </cell>
          <cell r="AT58">
            <v>3.0002</v>
          </cell>
          <cell r="AU58">
            <v>2.9803999999999999</v>
          </cell>
          <cell r="AV58">
            <v>3.2995000000000001</v>
          </cell>
          <cell r="AW58">
            <v>2.9792999999999998</v>
          </cell>
          <cell r="AX58">
            <v>2.9165000000000001</v>
          </cell>
          <cell r="AY58">
            <v>2.6764999999999999</v>
          </cell>
          <cell r="AZ58">
            <v>2.4790000000000001</v>
          </cell>
        </row>
        <row r="59">
          <cell r="D59">
            <v>43466</v>
          </cell>
          <cell r="E59">
            <v>34.3521</v>
          </cell>
          <cell r="F59">
            <v>28.075399999999998</v>
          </cell>
          <cell r="G59">
            <v>26.924299999999999</v>
          </cell>
          <cell r="H59">
            <v>24.902550000000002</v>
          </cell>
          <cell r="I59">
            <v>30.193000000000001</v>
          </cell>
          <cell r="J59">
            <v>24.251750000000001</v>
          </cell>
          <cell r="K59">
            <v>36.439549999999997</v>
          </cell>
          <cell r="L59">
            <v>32.143549999999998</v>
          </cell>
          <cell r="M59">
            <v>34.714750000000002</v>
          </cell>
          <cell r="N59">
            <v>30.573650000000001</v>
          </cell>
          <cell r="O59">
            <v>24.924299999999999</v>
          </cell>
          <cell r="P59">
            <v>22.902550000000002</v>
          </cell>
          <cell r="Q59">
            <v>26.424299999999999</v>
          </cell>
          <cell r="R59">
            <v>24.402550000000002</v>
          </cell>
          <cell r="S59">
            <v>24.174299999999999</v>
          </cell>
          <cell r="T59">
            <v>21.652550000000002</v>
          </cell>
          <cell r="U59">
            <v>24.924299999999999</v>
          </cell>
          <cell r="V59">
            <v>22.902550000000002</v>
          </cell>
          <cell r="W59">
            <v>30.193000000000001</v>
          </cell>
          <cell r="X59">
            <v>24.251750000000001</v>
          </cell>
          <cell r="Y59">
            <v>27.924299999999999</v>
          </cell>
          <cell r="Z59">
            <v>25.652550000000002</v>
          </cell>
          <cell r="AA59">
            <v>30.174299999999999</v>
          </cell>
          <cell r="AB59">
            <v>28.852550000000001</v>
          </cell>
          <cell r="AC59">
            <v>27.924299999999999</v>
          </cell>
          <cell r="AD59">
            <v>24.902550000000002</v>
          </cell>
          <cell r="AE59">
            <v>33.665599999999998</v>
          </cell>
          <cell r="AF59">
            <v>28.56015</v>
          </cell>
          <cell r="AG59">
            <v>3.1459999999999999</v>
          </cell>
          <cell r="AH59">
            <v>3.0385</v>
          </cell>
          <cell r="AI59">
            <v>2.8610000000000002</v>
          </cell>
          <cell r="AJ59">
            <v>2.9085000000000001</v>
          </cell>
          <cell r="AK59">
            <v>2.8935</v>
          </cell>
          <cell r="AL59">
            <v>3.0236000000000001</v>
          </cell>
          <cell r="AM59">
            <v>2.9060000000000001</v>
          </cell>
          <cell r="AN59">
            <v>2.706</v>
          </cell>
          <cell r="AO59">
            <v>2.8410000000000002</v>
          </cell>
          <cell r="AP59">
            <v>2.1459999999999999</v>
          </cell>
          <cell r="AQ59">
            <v>3.1697000000000002</v>
          </cell>
          <cell r="AR59">
            <v>2.9815</v>
          </cell>
          <cell r="AS59">
            <v>3.2197</v>
          </cell>
          <cell r="AT59">
            <v>3.0023</v>
          </cell>
          <cell r="AU59">
            <v>2.9824000000000002</v>
          </cell>
          <cell r="AV59">
            <v>3.0546000000000002</v>
          </cell>
          <cell r="AW59">
            <v>2.9813000000000001</v>
          </cell>
          <cell r="AX59">
            <v>2.9184999999999999</v>
          </cell>
          <cell r="AY59">
            <v>2.7210000000000001</v>
          </cell>
          <cell r="AZ59">
            <v>2.5234999999999999</v>
          </cell>
        </row>
        <row r="60">
          <cell r="D60">
            <v>43497</v>
          </cell>
          <cell r="E60">
            <v>29.525700000000001</v>
          </cell>
          <cell r="F60">
            <v>25.742100000000001</v>
          </cell>
          <cell r="G60">
            <v>26.419450000000001</v>
          </cell>
          <cell r="H60">
            <v>23.595099999999999</v>
          </cell>
          <cell r="I60">
            <v>25.745750000000001</v>
          </cell>
          <cell r="J60">
            <v>22.0486</v>
          </cell>
          <cell r="K60">
            <v>34.93085</v>
          </cell>
          <cell r="L60">
            <v>30.185400000000001</v>
          </cell>
          <cell r="M60">
            <v>33.256300000000003</v>
          </cell>
          <cell r="N60">
            <v>29.915500000000002</v>
          </cell>
          <cell r="O60">
            <v>24.419450000000001</v>
          </cell>
          <cell r="P60">
            <v>21.595099999999999</v>
          </cell>
          <cell r="Q60">
            <v>26.419450000000001</v>
          </cell>
          <cell r="R60">
            <v>23.095099999999999</v>
          </cell>
          <cell r="S60">
            <v>23.919450000000001</v>
          </cell>
          <cell r="T60">
            <v>20.345099999999999</v>
          </cell>
          <cell r="U60">
            <v>24.419450000000001</v>
          </cell>
          <cell r="V60">
            <v>21.595099999999999</v>
          </cell>
          <cell r="W60">
            <v>25.745750000000001</v>
          </cell>
          <cell r="X60">
            <v>22.0486</v>
          </cell>
          <cell r="Y60">
            <v>27.419450000000001</v>
          </cell>
          <cell r="Z60">
            <v>24.345099999999999</v>
          </cell>
          <cell r="AA60">
            <v>28.969449999999998</v>
          </cell>
          <cell r="AB60">
            <v>27.595099999999999</v>
          </cell>
          <cell r="AC60">
            <v>25.419450000000001</v>
          </cell>
          <cell r="AD60">
            <v>23.595099999999999</v>
          </cell>
          <cell r="AE60">
            <v>30.559550000000002</v>
          </cell>
          <cell r="AF60">
            <v>27.0809</v>
          </cell>
          <cell r="AG60">
            <v>3.1230000000000002</v>
          </cell>
          <cell r="AH60">
            <v>2.9805000000000001</v>
          </cell>
          <cell r="AI60">
            <v>2.8304999999999998</v>
          </cell>
          <cell r="AJ60">
            <v>2.8780000000000001</v>
          </cell>
          <cell r="AK60">
            <v>2.863</v>
          </cell>
          <cell r="AL60">
            <v>2.9927000000000001</v>
          </cell>
          <cell r="AM60">
            <v>2.8855</v>
          </cell>
          <cell r="AN60">
            <v>2.6892999999999998</v>
          </cell>
          <cell r="AO60">
            <v>2.6480000000000001</v>
          </cell>
          <cell r="AP60">
            <v>2.133</v>
          </cell>
          <cell r="AQ60">
            <v>3.1383000000000001</v>
          </cell>
          <cell r="AR60">
            <v>2.9506000000000001</v>
          </cell>
          <cell r="AS60">
            <v>3.1882999999999999</v>
          </cell>
          <cell r="AT60">
            <v>2.9712000000000001</v>
          </cell>
          <cell r="AU60">
            <v>2.9516</v>
          </cell>
          <cell r="AV60">
            <v>2.8494999999999999</v>
          </cell>
          <cell r="AW60">
            <v>2.9504000000000001</v>
          </cell>
          <cell r="AX60">
            <v>2.8879999999999999</v>
          </cell>
          <cell r="AY60">
            <v>2.7042000000000002</v>
          </cell>
          <cell r="AZ60">
            <v>2.5068000000000001</v>
          </cell>
        </row>
        <row r="61">
          <cell r="D61">
            <v>43525</v>
          </cell>
          <cell r="E61">
            <v>24.739699999999999</v>
          </cell>
          <cell r="F61">
            <v>21.4633</v>
          </cell>
          <cell r="G61">
            <v>23.646650000000001</v>
          </cell>
          <cell r="H61">
            <v>22.117899999999999</v>
          </cell>
          <cell r="I61">
            <v>21.049199999999999</v>
          </cell>
          <cell r="J61">
            <v>17.75075</v>
          </cell>
          <cell r="K61">
            <v>31.55395</v>
          </cell>
          <cell r="L61">
            <v>27.308150000000001</v>
          </cell>
          <cell r="M61">
            <v>29.282550000000001</v>
          </cell>
          <cell r="N61">
            <v>26.8873</v>
          </cell>
          <cell r="O61">
            <v>21.646650000000001</v>
          </cell>
          <cell r="P61">
            <v>20.117899999999999</v>
          </cell>
          <cell r="Q61">
            <v>23.646650000000001</v>
          </cell>
          <cell r="R61">
            <v>21.617899999999999</v>
          </cell>
          <cell r="S61">
            <v>21.896650000000001</v>
          </cell>
          <cell r="T61">
            <v>18.617899999999999</v>
          </cell>
          <cell r="U61">
            <v>21.646650000000001</v>
          </cell>
          <cell r="V61">
            <v>20.117899999999999</v>
          </cell>
          <cell r="W61">
            <v>21.049199999999999</v>
          </cell>
          <cell r="X61">
            <v>17.75075</v>
          </cell>
          <cell r="Y61">
            <v>24.646650000000001</v>
          </cell>
          <cell r="Z61">
            <v>22.867899999999999</v>
          </cell>
          <cell r="AA61">
            <v>28.496649999999999</v>
          </cell>
          <cell r="AB61">
            <v>26.617899999999999</v>
          </cell>
          <cell r="AC61">
            <v>22.396650000000001</v>
          </cell>
          <cell r="AD61">
            <v>22.117899999999999</v>
          </cell>
          <cell r="AE61">
            <v>26.2791</v>
          </cell>
          <cell r="AF61">
            <v>23.503150000000002</v>
          </cell>
          <cell r="AG61">
            <v>3.06</v>
          </cell>
          <cell r="AH61">
            <v>2.93</v>
          </cell>
          <cell r="AI61">
            <v>2.7749999999999999</v>
          </cell>
          <cell r="AJ61">
            <v>2.7725</v>
          </cell>
          <cell r="AK61">
            <v>2.7574999999999998</v>
          </cell>
          <cell r="AL61">
            <v>2.8856999999999999</v>
          </cell>
          <cell r="AM61">
            <v>2.8224999999999998</v>
          </cell>
          <cell r="AN61">
            <v>2.6274999999999999</v>
          </cell>
          <cell r="AO61">
            <v>2.5825</v>
          </cell>
          <cell r="AP61">
            <v>2.0724999999999998</v>
          </cell>
          <cell r="AQ61">
            <v>3.0297000000000001</v>
          </cell>
          <cell r="AR61">
            <v>2.8437999999999999</v>
          </cell>
          <cell r="AS61">
            <v>3.0796999999999999</v>
          </cell>
          <cell r="AT61">
            <v>2.8635999999999999</v>
          </cell>
          <cell r="AU61">
            <v>2.8452000000000002</v>
          </cell>
          <cell r="AV61">
            <v>2.7799</v>
          </cell>
          <cell r="AW61">
            <v>2.8435000000000001</v>
          </cell>
          <cell r="AX61">
            <v>2.7825000000000002</v>
          </cell>
          <cell r="AY61">
            <v>2.6425000000000001</v>
          </cell>
          <cell r="AZ61">
            <v>2.4449999999999998</v>
          </cell>
        </row>
        <row r="62">
          <cell r="D62">
            <v>43556</v>
          </cell>
          <cell r="E62">
            <v>22.712800000000001</v>
          </cell>
          <cell r="F62">
            <v>17.046199999999999</v>
          </cell>
          <cell r="G62">
            <v>23.103000000000002</v>
          </cell>
          <cell r="H62">
            <v>19.93085</v>
          </cell>
          <cell r="I62">
            <v>19.12895</v>
          </cell>
          <cell r="J62">
            <v>13.343450000000001</v>
          </cell>
          <cell r="K62">
            <v>26.912600000000001</v>
          </cell>
          <cell r="L62">
            <v>23.421299999999999</v>
          </cell>
          <cell r="M62">
            <v>23.106100000000001</v>
          </cell>
          <cell r="N62">
            <v>22.803799999999999</v>
          </cell>
          <cell r="O62">
            <v>21.103000000000002</v>
          </cell>
          <cell r="P62">
            <v>17.93085</v>
          </cell>
          <cell r="Q62">
            <v>21.603000000000002</v>
          </cell>
          <cell r="R62">
            <v>19.18085</v>
          </cell>
          <cell r="S62">
            <v>18.103000000000002</v>
          </cell>
          <cell r="T62">
            <v>15.93085</v>
          </cell>
          <cell r="U62">
            <v>21.103000000000002</v>
          </cell>
          <cell r="V62">
            <v>17.93085</v>
          </cell>
          <cell r="W62">
            <v>19.12895</v>
          </cell>
          <cell r="X62">
            <v>13.343450000000001</v>
          </cell>
          <cell r="Y62">
            <v>21.603000000000002</v>
          </cell>
          <cell r="Z62">
            <v>17.93085</v>
          </cell>
          <cell r="AA62">
            <v>25.103000000000002</v>
          </cell>
          <cell r="AB62">
            <v>22.48085</v>
          </cell>
          <cell r="AC62">
            <v>21.603000000000002</v>
          </cell>
          <cell r="AD62">
            <v>18.43085</v>
          </cell>
          <cell r="AE62">
            <v>22.331849999999999</v>
          </cell>
          <cell r="AF62">
            <v>19.354849999999999</v>
          </cell>
          <cell r="AG62">
            <v>2.73</v>
          </cell>
          <cell r="AH62">
            <v>2.41</v>
          </cell>
          <cell r="AI62">
            <v>2.2725</v>
          </cell>
          <cell r="AJ62">
            <v>2.3525</v>
          </cell>
          <cell r="AK62">
            <v>2.3374999999999999</v>
          </cell>
          <cell r="AL62">
            <v>2.4599000000000002</v>
          </cell>
          <cell r="AM62">
            <v>2.2799999999999998</v>
          </cell>
          <cell r="AN62">
            <v>2.19</v>
          </cell>
          <cell r="AO62">
            <v>1.76</v>
          </cell>
          <cell r="AP62">
            <v>1.74</v>
          </cell>
          <cell r="AQ62">
            <v>2.5973999999999999</v>
          </cell>
          <cell r="AR62">
            <v>2.4182999999999999</v>
          </cell>
          <cell r="AS62">
            <v>2.6474000000000002</v>
          </cell>
          <cell r="AT62">
            <v>2.4352</v>
          </cell>
          <cell r="AU62">
            <v>2.4214000000000002</v>
          </cell>
          <cell r="AV62">
            <v>1.8847</v>
          </cell>
          <cell r="AW62">
            <v>2.4180999999999999</v>
          </cell>
          <cell r="AX62">
            <v>2.3624999999999998</v>
          </cell>
          <cell r="AY62">
            <v>2.2050000000000001</v>
          </cell>
          <cell r="AZ62">
            <v>2.0074999999999998</v>
          </cell>
        </row>
        <row r="63">
          <cell r="D63">
            <v>43586</v>
          </cell>
          <cell r="E63">
            <v>22.313600000000001</v>
          </cell>
          <cell r="F63">
            <v>13.7089</v>
          </cell>
          <cell r="G63">
            <v>24.428049999999999</v>
          </cell>
          <cell r="H63">
            <v>21.3476</v>
          </cell>
          <cell r="I63">
            <v>18.401499999999999</v>
          </cell>
          <cell r="J63">
            <v>10.4588</v>
          </cell>
          <cell r="K63">
            <v>27.039400000000001</v>
          </cell>
          <cell r="L63">
            <v>22.694050000000001</v>
          </cell>
          <cell r="M63">
            <v>23.181750000000001</v>
          </cell>
          <cell r="N63">
            <v>22.5793</v>
          </cell>
          <cell r="O63">
            <v>22.928049999999999</v>
          </cell>
          <cell r="P63">
            <v>19.3476</v>
          </cell>
          <cell r="Q63">
            <v>24.428049999999999</v>
          </cell>
          <cell r="R63">
            <v>21.3476</v>
          </cell>
          <cell r="S63">
            <v>20.428049999999999</v>
          </cell>
          <cell r="T63">
            <v>16.3476</v>
          </cell>
          <cell r="U63">
            <v>22.928049999999999</v>
          </cell>
          <cell r="V63">
            <v>19.3476</v>
          </cell>
          <cell r="W63">
            <v>18.401499999999999</v>
          </cell>
          <cell r="X63">
            <v>10.4588</v>
          </cell>
          <cell r="Y63">
            <v>22.928049999999999</v>
          </cell>
          <cell r="Z63">
            <v>19.3476</v>
          </cell>
          <cell r="AA63">
            <v>25.928049999999999</v>
          </cell>
          <cell r="AB63">
            <v>23.397600000000001</v>
          </cell>
          <cell r="AC63">
            <v>22.928049999999999</v>
          </cell>
          <cell r="AD63">
            <v>19.3476</v>
          </cell>
          <cell r="AE63">
            <v>22.168099999999999</v>
          </cell>
          <cell r="AF63">
            <v>17.579599999999999</v>
          </cell>
          <cell r="AG63">
            <v>2.706</v>
          </cell>
          <cell r="AH63">
            <v>2.4009999999999998</v>
          </cell>
          <cell r="AI63">
            <v>2.2360000000000002</v>
          </cell>
          <cell r="AJ63">
            <v>2.266</v>
          </cell>
          <cell r="AK63">
            <v>2.2509999999999999</v>
          </cell>
          <cell r="AL63">
            <v>2.3721999999999999</v>
          </cell>
          <cell r="AM63">
            <v>2.2509999999999999</v>
          </cell>
          <cell r="AN63">
            <v>2.1598000000000002</v>
          </cell>
          <cell r="AO63">
            <v>1.736</v>
          </cell>
          <cell r="AP63">
            <v>1.7084999999999999</v>
          </cell>
          <cell r="AQ63">
            <v>2.5083000000000002</v>
          </cell>
          <cell r="AR63">
            <v>2.3307000000000002</v>
          </cell>
          <cell r="AS63">
            <v>2.5583</v>
          </cell>
          <cell r="AT63">
            <v>2.347</v>
          </cell>
          <cell r="AU63">
            <v>2.3340999999999998</v>
          </cell>
          <cell r="AV63">
            <v>1.8592</v>
          </cell>
          <cell r="AW63">
            <v>2.3304999999999998</v>
          </cell>
          <cell r="AX63">
            <v>2.2759999999999998</v>
          </cell>
          <cell r="AY63">
            <v>2.1747000000000001</v>
          </cell>
          <cell r="AZ63">
            <v>1.9772000000000001</v>
          </cell>
        </row>
        <row r="64">
          <cell r="D64">
            <v>43617</v>
          </cell>
          <cell r="E64">
            <v>22.223500000000001</v>
          </cell>
          <cell r="F64">
            <v>12.485099999999999</v>
          </cell>
          <cell r="G64">
            <v>28.866099999999999</v>
          </cell>
          <cell r="H64">
            <v>22.344799999999999</v>
          </cell>
          <cell r="I64">
            <v>18.601849999999999</v>
          </cell>
          <cell r="J64">
            <v>9.0103500000000007</v>
          </cell>
          <cell r="K64">
            <v>28.838100000000001</v>
          </cell>
          <cell r="L64">
            <v>24.140599999999999</v>
          </cell>
          <cell r="M64">
            <v>26.123850000000001</v>
          </cell>
          <cell r="N64">
            <v>23.025549999999999</v>
          </cell>
          <cell r="O64">
            <v>27.116099999999999</v>
          </cell>
          <cell r="P64">
            <v>20.844799999999999</v>
          </cell>
          <cell r="Q64">
            <v>28.116099999999999</v>
          </cell>
          <cell r="R64">
            <v>21.844799999999999</v>
          </cell>
          <cell r="S64">
            <v>25.366099999999999</v>
          </cell>
          <cell r="T64">
            <v>18.344799999999999</v>
          </cell>
          <cell r="U64">
            <v>27.116099999999999</v>
          </cell>
          <cell r="V64">
            <v>20.844799999999999</v>
          </cell>
          <cell r="W64">
            <v>18.601849999999999</v>
          </cell>
          <cell r="X64">
            <v>9.0103500000000007</v>
          </cell>
          <cell r="Y64">
            <v>29.866099999999999</v>
          </cell>
          <cell r="Z64">
            <v>22.844799999999999</v>
          </cell>
          <cell r="AA64">
            <v>31.366099999999999</v>
          </cell>
          <cell r="AB64">
            <v>24.8948</v>
          </cell>
          <cell r="AC64">
            <v>27.866099999999999</v>
          </cell>
          <cell r="AD64">
            <v>21.094799999999999</v>
          </cell>
          <cell r="AE64">
            <v>23.52055</v>
          </cell>
          <cell r="AF64">
            <v>17.179649999999999</v>
          </cell>
          <cell r="AG64">
            <v>2.7370000000000001</v>
          </cell>
          <cell r="AH64">
            <v>2.4369999999999998</v>
          </cell>
          <cell r="AI64">
            <v>2.2770000000000001</v>
          </cell>
          <cell r="AJ64">
            <v>2.2894999999999999</v>
          </cell>
          <cell r="AK64">
            <v>2.2745000000000002</v>
          </cell>
          <cell r="AL64">
            <v>2.3959999999999999</v>
          </cell>
          <cell r="AM64">
            <v>2.2869999999999999</v>
          </cell>
          <cell r="AN64">
            <v>2.1907999999999999</v>
          </cell>
          <cell r="AO64">
            <v>1.7595000000000001</v>
          </cell>
          <cell r="AP64">
            <v>1.7344999999999999</v>
          </cell>
          <cell r="AQ64">
            <v>2.5325000000000002</v>
          </cell>
          <cell r="AR64">
            <v>2.3544999999999998</v>
          </cell>
          <cell r="AS64">
            <v>2.5825</v>
          </cell>
          <cell r="AT64">
            <v>2.371</v>
          </cell>
          <cell r="AU64">
            <v>2.3578000000000001</v>
          </cell>
          <cell r="AV64">
            <v>1.8841000000000001</v>
          </cell>
          <cell r="AW64">
            <v>2.3542999999999998</v>
          </cell>
          <cell r="AX64">
            <v>2.2995000000000001</v>
          </cell>
          <cell r="AY64">
            <v>2.2058</v>
          </cell>
          <cell r="AZ64">
            <v>2.0083000000000002</v>
          </cell>
        </row>
        <row r="65">
          <cell r="D65">
            <v>43647</v>
          </cell>
          <cell r="E65">
            <v>29.8719</v>
          </cell>
          <cell r="F65">
            <v>19.258500000000002</v>
          </cell>
          <cell r="G65">
            <v>38.5458</v>
          </cell>
          <cell r="H65">
            <v>25.140799999999999</v>
          </cell>
          <cell r="I65">
            <v>26.291599999999999</v>
          </cell>
          <cell r="J65">
            <v>15.955399999999999</v>
          </cell>
          <cell r="K65">
            <v>34.725000000000001</v>
          </cell>
          <cell r="L65">
            <v>27.88635</v>
          </cell>
          <cell r="M65">
            <v>33.653199999999998</v>
          </cell>
          <cell r="N65">
            <v>27.86675</v>
          </cell>
          <cell r="O65">
            <v>43.2958</v>
          </cell>
          <cell r="P65">
            <v>26.140799999999999</v>
          </cell>
          <cell r="Q65">
            <v>42.7958</v>
          </cell>
          <cell r="R65">
            <v>26.140799999999999</v>
          </cell>
          <cell r="S65">
            <v>36.5458</v>
          </cell>
          <cell r="T65">
            <v>22.640799999999999</v>
          </cell>
          <cell r="U65">
            <v>43.2958</v>
          </cell>
          <cell r="V65">
            <v>26.140799999999999</v>
          </cell>
          <cell r="W65">
            <v>26.291599999999999</v>
          </cell>
          <cell r="X65">
            <v>15.955399999999999</v>
          </cell>
          <cell r="Y65">
            <v>41.0458</v>
          </cell>
          <cell r="Z65">
            <v>26.640799999999999</v>
          </cell>
          <cell r="AA65">
            <v>40.645800000000001</v>
          </cell>
          <cell r="AB65">
            <v>27.640799999999999</v>
          </cell>
          <cell r="AC65">
            <v>40.0458</v>
          </cell>
          <cell r="AD65">
            <v>24.640799999999999</v>
          </cell>
          <cell r="AE65">
            <v>30.921199999999999</v>
          </cell>
          <cell r="AF65">
            <v>22.866</v>
          </cell>
          <cell r="AG65">
            <v>2.7679999999999998</v>
          </cell>
          <cell r="AH65">
            <v>2.6705000000000001</v>
          </cell>
          <cell r="AI65">
            <v>2.4704999999999999</v>
          </cell>
          <cell r="AJ65">
            <v>2.3479999999999999</v>
          </cell>
          <cell r="AK65">
            <v>2.3330000000000002</v>
          </cell>
          <cell r="AL65">
            <v>2.4554</v>
          </cell>
          <cell r="AM65">
            <v>2.3755000000000002</v>
          </cell>
          <cell r="AN65">
            <v>2.2454999999999998</v>
          </cell>
          <cell r="AO65">
            <v>1.9604999999999999</v>
          </cell>
          <cell r="AP65">
            <v>1.7555000000000001</v>
          </cell>
          <cell r="AQ65">
            <v>2.5926999999999998</v>
          </cell>
          <cell r="AR65">
            <v>2.4138000000000002</v>
          </cell>
          <cell r="AS65">
            <v>2.6427</v>
          </cell>
          <cell r="AT65">
            <v>2.4306000000000001</v>
          </cell>
          <cell r="AU65">
            <v>2.4169</v>
          </cell>
          <cell r="AV65">
            <v>2.0977000000000001</v>
          </cell>
          <cell r="AW65">
            <v>2.4136000000000002</v>
          </cell>
          <cell r="AX65">
            <v>2.3580000000000001</v>
          </cell>
          <cell r="AY65">
            <v>2.2605</v>
          </cell>
          <cell r="AZ65">
            <v>2.0630000000000002</v>
          </cell>
        </row>
        <row r="66">
          <cell r="D66">
            <v>43678</v>
          </cell>
          <cell r="E66">
            <v>33.512500000000003</v>
          </cell>
          <cell r="F66">
            <v>23.489799999999999</v>
          </cell>
          <cell r="G66">
            <v>37.495100000000001</v>
          </cell>
          <cell r="H66">
            <v>25.535150000000002</v>
          </cell>
          <cell r="I66">
            <v>29.838249999999999</v>
          </cell>
          <cell r="J66">
            <v>20.151199999999999</v>
          </cell>
          <cell r="K66">
            <v>37.225900000000003</v>
          </cell>
          <cell r="L66">
            <v>30.195150000000002</v>
          </cell>
          <cell r="M66">
            <v>35.353499999999997</v>
          </cell>
          <cell r="N66">
            <v>29.513449999999999</v>
          </cell>
          <cell r="O66">
            <v>41.995100000000001</v>
          </cell>
          <cell r="P66">
            <v>26.035150000000002</v>
          </cell>
          <cell r="Q66">
            <v>41.745100000000001</v>
          </cell>
          <cell r="R66">
            <v>26.535150000000002</v>
          </cell>
          <cell r="S66">
            <v>35.495100000000001</v>
          </cell>
          <cell r="T66">
            <v>23.535150000000002</v>
          </cell>
          <cell r="U66">
            <v>41.995100000000001</v>
          </cell>
          <cell r="V66">
            <v>26.035150000000002</v>
          </cell>
          <cell r="W66">
            <v>29.838249999999999</v>
          </cell>
          <cell r="X66">
            <v>20.151199999999999</v>
          </cell>
          <cell r="Y66">
            <v>39.495100000000001</v>
          </cell>
          <cell r="Z66">
            <v>27.035150000000002</v>
          </cell>
          <cell r="AA66">
            <v>39.345100000000002</v>
          </cell>
          <cell r="AB66">
            <v>27.785150000000002</v>
          </cell>
          <cell r="AC66">
            <v>39.745100000000001</v>
          </cell>
          <cell r="AD66">
            <v>25.535150000000002</v>
          </cell>
          <cell r="AE66">
            <v>33.549149999999997</v>
          </cell>
          <cell r="AF66">
            <v>25.7638</v>
          </cell>
          <cell r="AG66">
            <v>2.782</v>
          </cell>
          <cell r="AH66">
            <v>2.6844999999999999</v>
          </cell>
          <cell r="AI66">
            <v>2.5070000000000001</v>
          </cell>
          <cell r="AJ66">
            <v>2.3620000000000001</v>
          </cell>
          <cell r="AK66">
            <v>2.347</v>
          </cell>
          <cell r="AL66">
            <v>2.4695</v>
          </cell>
          <cell r="AM66">
            <v>2.3995000000000002</v>
          </cell>
          <cell r="AN66">
            <v>2.2645</v>
          </cell>
          <cell r="AO66">
            <v>1.9770000000000001</v>
          </cell>
          <cell r="AP66">
            <v>1.7695000000000001</v>
          </cell>
          <cell r="AQ66">
            <v>2.6072000000000002</v>
          </cell>
          <cell r="AR66">
            <v>2.4279000000000002</v>
          </cell>
          <cell r="AS66">
            <v>2.6572</v>
          </cell>
          <cell r="AT66">
            <v>2.4449000000000001</v>
          </cell>
          <cell r="AU66">
            <v>2.431</v>
          </cell>
          <cell r="AV66">
            <v>2.1153</v>
          </cell>
          <cell r="AW66">
            <v>2.4278</v>
          </cell>
          <cell r="AX66">
            <v>2.3719999999999999</v>
          </cell>
          <cell r="AY66">
            <v>2.2795000000000001</v>
          </cell>
          <cell r="AZ66">
            <v>2.0819999999999999</v>
          </cell>
        </row>
        <row r="67">
          <cell r="D67">
            <v>43709</v>
          </cell>
          <cell r="E67">
            <v>30.195399999999999</v>
          </cell>
          <cell r="F67">
            <v>23.424800000000001</v>
          </cell>
          <cell r="G67">
            <v>29.503050000000002</v>
          </cell>
          <cell r="H67">
            <v>23.641449999999999</v>
          </cell>
          <cell r="I67">
            <v>26.589500000000001</v>
          </cell>
          <cell r="J67">
            <v>20.10295</v>
          </cell>
          <cell r="K67">
            <v>35.174500000000002</v>
          </cell>
          <cell r="L67">
            <v>29.683949999999999</v>
          </cell>
          <cell r="M67">
            <v>33.407499999999999</v>
          </cell>
          <cell r="N67">
            <v>28.619450000000001</v>
          </cell>
          <cell r="O67">
            <v>33.003050000000002</v>
          </cell>
          <cell r="P67">
            <v>21.641449999999999</v>
          </cell>
          <cell r="Q67">
            <v>32.503050000000002</v>
          </cell>
          <cell r="R67">
            <v>22.141449999999999</v>
          </cell>
          <cell r="S67">
            <v>26.503050000000002</v>
          </cell>
          <cell r="T67">
            <v>22.641449999999999</v>
          </cell>
          <cell r="U67">
            <v>33.003050000000002</v>
          </cell>
          <cell r="V67">
            <v>21.641449999999999</v>
          </cell>
          <cell r="W67">
            <v>26.589500000000001</v>
          </cell>
          <cell r="X67">
            <v>20.10295</v>
          </cell>
          <cell r="Y67">
            <v>31.003050000000002</v>
          </cell>
          <cell r="Z67">
            <v>24.641449999999999</v>
          </cell>
          <cell r="AA67">
            <v>30.60305</v>
          </cell>
          <cell r="AB67">
            <v>25.391449999999999</v>
          </cell>
          <cell r="AC67">
            <v>30.503050000000002</v>
          </cell>
          <cell r="AD67">
            <v>21.141449999999999</v>
          </cell>
          <cell r="AE67">
            <v>30.9663</v>
          </cell>
          <cell r="AF67">
            <v>25.306650000000001</v>
          </cell>
          <cell r="AG67">
            <v>2.7749999999999999</v>
          </cell>
          <cell r="AH67">
            <v>2.5024999999999999</v>
          </cell>
          <cell r="AI67">
            <v>2.4849999999999999</v>
          </cell>
          <cell r="AJ67">
            <v>2.3475000000000001</v>
          </cell>
          <cell r="AK67">
            <v>2.3325</v>
          </cell>
          <cell r="AL67">
            <v>2.4548000000000001</v>
          </cell>
          <cell r="AM67">
            <v>2.3975</v>
          </cell>
          <cell r="AN67">
            <v>2.2725</v>
          </cell>
          <cell r="AO67">
            <v>2</v>
          </cell>
          <cell r="AP67">
            <v>1.7875000000000001</v>
          </cell>
          <cell r="AQ67">
            <v>2.5922000000000001</v>
          </cell>
          <cell r="AR67">
            <v>2.4133</v>
          </cell>
          <cell r="AS67">
            <v>2.6421999999999999</v>
          </cell>
          <cell r="AT67">
            <v>2.4300999999999999</v>
          </cell>
          <cell r="AU67">
            <v>2.4163999999999999</v>
          </cell>
          <cell r="AV67">
            <v>2.1396999999999999</v>
          </cell>
          <cell r="AW67">
            <v>2.4131</v>
          </cell>
          <cell r="AX67">
            <v>2.3574999999999999</v>
          </cell>
          <cell r="AY67">
            <v>2.2875000000000001</v>
          </cell>
          <cell r="AZ67">
            <v>2.09</v>
          </cell>
        </row>
        <row r="68">
          <cell r="D68">
            <v>43739</v>
          </cell>
          <cell r="E68">
            <v>27.075399999999998</v>
          </cell>
          <cell r="F68">
            <v>22.897600000000001</v>
          </cell>
          <cell r="G68">
            <v>24.176400000000001</v>
          </cell>
          <cell r="H68">
            <v>23.340800000000002</v>
          </cell>
          <cell r="I68">
            <v>23.344149999999999</v>
          </cell>
          <cell r="J68">
            <v>19.4024</v>
          </cell>
          <cell r="K68">
            <v>34.677250000000001</v>
          </cell>
          <cell r="L68">
            <v>29.634499999999999</v>
          </cell>
          <cell r="M68">
            <v>32.060650000000003</v>
          </cell>
          <cell r="N68">
            <v>28.567499999999999</v>
          </cell>
          <cell r="O68">
            <v>24.176400000000001</v>
          </cell>
          <cell r="P68">
            <v>21.340800000000002</v>
          </cell>
          <cell r="Q68">
            <v>23.676400000000001</v>
          </cell>
          <cell r="R68">
            <v>22.840800000000002</v>
          </cell>
          <cell r="S68">
            <v>21.176400000000001</v>
          </cell>
          <cell r="T68">
            <v>20.840800000000002</v>
          </cell>
          <cell r="U68">
            <v>24.176400000000001</v>
          </cell>
          <cell r="V68">
            <v>21.340800000000002</v>
          </cell>
          <cell r="W68">
            <v>23.344149999999999</v>
          </cell>
          <cell r="X68">
            <v>19.4024</v>
          </cell>
          <cell r="Y68">
            <v>25.176400000000001</v>
          </cell>
          <cell r="Z68">
            <v>23.840800000000002</v>
          </cell>
          <cell r="AA68">
            <v>28.676400000000001</v>
          </cell>
          <cell r="AB68">
            <v>28.340800000000002</v>
          </cell>
          <cell r="AC68">
            <v>24.176400000000001</v>
          </cell>
          <cell r="AD68">
            <v>21.840800000000002</v>
          </cell>
          <cell r="AE68">
            <v>28.766549999999999</v>
          </cell>
          <cell r="AF68">
            <v>25.0184</v>
          </cell>
          <cell r="AG68">
            <v>2.8010000000000002</v>
          </cell>
          <cell r="AH68">
            <v>2.4260000000000002</v>
          </cell>
          <cell r="AI68">
            <v>2.3485</v>
          </cell>
          <cell r="AJ68">
            <v>2.3809999999999998</v>
          </cell>
          <cell r="AK68">
            <v>2.3660000000000001</v>
          </cell>
          <cell r="AL68">
            <v>2.4887999999999999</v>
          </cell>
          <cell r="AM68">
            <v>2.4184999999999999</v>
          </cell>
          <cell r="AN68">
            <v>2.3085</v>
          </cell>
          <cell r="AO68">
            <v>2.0459999999999998</v>
          </cell>
          <cell r="AP68">
            <v>1.8385</v>
          </cell>
          <cell r="AQ68">
            <v>2.6267</v>
          </cell>
          <cell r="AR68">
            <v>2.4472</v>
          </cell>
          <cell r="AS68">
            <v>2.6766999999999999</v>
          </cell>
          <cell r="AT68">
            <v>2.4643000000000002</v>
          </cell>
          <cell r="AU68">
            <v>2.4502000000000002</v>
          </cell>
          <cell r="AV68">
            <v>2.1886000000000001</v>
          </cell>
          <cell r="AW68">
            <v>2.4470000000000001</v>
          </cell>
          <cell r="AX68">
            <v>2.391</v>
          </cell>
          <cell r="AY68">
            <v>2.3235000000000001</v>
          </cell>
          <cell r="AZ68">
            <v>2.1259999999999999</v>
          </cell>
        </row>
        <row r="69">
          <cell r="D69">
            <v>43770</v>
          </cell>
          <cell r="E69">
            <v>29.292200000000001</v>
          </cell>
          <cell r="F69">
            <v>25.504100000000001</v>
          </cell>
          <cell r="G69">
            <v>24.13815</v>
          </cell>
          <cell r="H69">
            <v>22.8569</v>
          </cell>
          <cell r="I69">
            <v>25.626049999999999</v>
          </cell>
          <cell r="J69">
            <v>21.783650000000002</v>
          </cell>
          <cell r="K69">
            <v>35.137549999999997</v>
          </cell>
          <cell r="L69">
            <v>30.4452</v>
          </cell>
          <cell r="M69">
            <v>31.672499999999999</v>
          </cell>
          <cell r="N69">
            <v>28.283650000000002</v>
          </cell>
          <cell r="O69">
            <v>22.63815</v>
          </cell>
          <cell r="P69">
            <v>21.3569</v>
          </cell>
          <cell r="Q69">
            <v>23.63815</v>
          </cell>
          <cell r="R69">
            <v>22.3569</v>
          </cell>
          <cell r="S69">
            <v>20.88815</v>
          </cell>
          <cell r="T69">
            <v>20.8569</v>
          </cell>
          <cell r="U69">
            <v>22.63815</v>
          </cell>
          <cell r="V69">
            <v>21.3569</v>
          </cell>
          <cell r="W69">
            <v>25.626049999999999</v>
          </cell>
          <cell r="X69">
            <v>21.783650000000002</v>
          </cell>
          <cell r="Y69">
            <v>25.13815</v>
          </cell>
          <cell r="Z69">
            <v>23.3569</v>
          </cell>
          <cell r="AA69">
            <v>28.63815</v>
          </cell>
          <cell r="AB69">
            <v>27.8569</v>
          </cell>
          <cell r="AC69">
            <v>22.63815</v>
          </cell>
          <cell r="AD69">
            <v>21.8569</v>
          </cell>
          <cell r="AE69">
            <v>29.690550000000002</v>
          </cell>
          <cell r="AF69">
            <v>26.18675</v>
          </cell>
          <cell r="AG69">
            <v>2.8730000000000002</v>
          </cell>
          <cell r="AH69">
            <v>2.7829999999999999</v>
          </cell>
          <cell r="AI69">
            <v>2.6804999999999999</v>
          </cell>
          <cell r="AJ69">
            <v>2.613</v>
          </cell>
          <cell r="AK69">
            <v>2.5979999999999999</v>
          </cell>
          <cell r="AL69">
            <v>2.7240000000000002</v>
          </cell>
          <cell r="AM69">
            <v>2.653</v>
          </cell>
          <cell r="AN69">
            <v>2.4893000000000001</v>
          </cell>
          <cell r="AO69">
            <v>2.5129999999999999</v>
          </cell>
          <cell r="AP69">
            <v>1.9655</v>
          </cell>
          <cell r="AQ69">
            <v>2.8654999999999999</v>
          </cell>
          <cell r="AR69">
            <v>2.6821999999999999</v>
          </cell>
          <cell r="AS69">
            <v>2.9155000000000002</v>
          </cell>
          <cell r="AT69">
            <v>2.7008999999999999</v>
          </cell>
          <cell r="AU69">
            <v>2.6842000000000001</v>
          </cell>
          <cell r="AV69">
            <v>2.7061000000000002</v>
          </cell>
          <cell r="AW69">
            <v>2.6819999999999999</v>
          </cell>
          <cell r="AX69">
            <v>2.6230000000000002</v>
          </cell>
          <cell r="AY69">
            <v>2.5042</v>
          </cell>
          <cell r="AZ69">
            <v>2.3068</v>
          </cell>
        </row>
        <row r="70">
          <cell r="D70">
            <v>43800</v>
          </cell>
          <cell r="E70">
            <v>34.714799999999997</v>
          </cell>
          <cell r="F70">
            <v>28.4482</v>
          </cell>
          <cell r="G70">
            <v>27.193750000000001</v>
          </cell>
          <cell r="H70">
            <v>24.276499999999999</v>
          </cell>
          <cell r="I70">
            <v>30.9085</v>
          </cell>
          <cell r="J70">
            <v>24.822150000000001</v>
          </cell>
          <cell r="K70">
            <v>37.444450000000003</v>
          </cell>
          <cell r="L70">
            <v>31.808050000000001</v>
          </cell>
          <cell r="M70">
            <v>33.680549999999997</v>
          </cell>
          <cell r="N70">
            <v>30.341950000000001</v>
          </cell>
          <cell r="O70">
            <v>25.193750000000001</v>
          </cell>
          <cell r="P70">
            <v>22.276499999999999</v>
          </cell>
          <cell r="Q70">
            <v>26.693750000000001</v>
          </cell>
          <cell r="R70">
            <v>23.776499999999999</v>
          </cell>
          <cell r="S70">
            <v>24.193750000000001</v>
          </cell>
          <cell r="T70">
            <v>22.276499999999999</v>
          </cell>
          <cell r="U70">
            <v>25.193750000000001</v>
          </cell>
          <cell r="V70">
            <v>22.276499999999999</v>
          </cell>
          <cell r="W70">
            <v>30.9085</v>
          </cell>
          <cell r="X70">
            <v>24.822150000000001</v>
          </cell>
          <cell r="Y70">
            <v>28.193750000000001</v>
          </cell>
          <cell r="Z70">
            <v>25.026499999999999</v>
          </cell>
          <cell r="AA70">
            <v>31.693750000000001</v>
          </cell>
          <cell r="AB70">
            <v>28.776499999999999</v>
          </cell>
          <cell r="AC70">
            <v>27.693750000000001</v>
          </cell>
          <cell r="AD70">
            <v>24.276499999999999</v>
          </cell>
          <cell r="AE70">
            <v>33.355699999999999</v>
          </cell>
          <cell r="AF70">
            <v>28.63655</v>
          </cell>
          <cell r="AG70">
            <v>3.016</v>
          </cell>
          <cell r="AH70">
            <v>2.9735</v>
          </cell>
          <cell r="AI70">
            <v>2.891</v>
          </cell>
          <cell r="AJ70">
            <v>2.8334999999999999</v>
          </cell>
          <cell r="AK70">
            <v>2.8184999999999998</v>
          </cell>
          <cell r="AL70">
            <v>2.9476</v>
          </cell>
          <cell r="AM70">
            <v>2.8085</v>
          </cell>
          <cell r="AN70">
            <v>2.6560000000000001</v>
          </cell>
          <cell r="AO70">
            <v>2.9009999999999998</v>
          </cell>
          <cell r="AP70">
            <v>2.1435</v>
          </cell>
          <cell r="AQ70">
            <v>3.0924999999999998</v>
          </cell>
          <cell r="AR70">
            <v>2.9055</v>
          </cell>
          <cell r="AS70">
            <v>3.1425000000000001</v>
          </cell>
          <cell r="AT70">
            <v>2.9258000000000002</v>
          </cell>
          <cell r="AU70">
            <v>2.9066999999999998</v>
          </cell>
          <cell r="AV70">
            <v>3.1183999999999998</v>
          </cell>
          <cell r="AW70">
            <v>2.9053</v>
          </cell>
          <cell r="AX70">
            <v>2.8435000000000001</v>
          </cell>
          <cell r="AY70">
            <v>2.6709999999999998</v>
          </cell>
          <cell r="AZ70">
            <v>2.4735</v>
          </cell>
        </row>
      </sheetData>
      <sheetData sheetId="4">
        <row r="1">
          <cell r="E1" t="str">
            <v>COB HLH</v>
          </cell>
          <cell r="F1" t="str">
            <v>COB LLH</v>
          </cell>
          <cell r="G1" t="str">
            <v>Palo Verde HLH</v>
          </cell>
          <cell r="H1" t="str">
            <v>Palo Verde LLH</v>
          </cell>
          <cell r="I1" t="str">
            <v>Mid-Columbia HLH</v>
          </cell>
          <cell r="J1" t="str">
            <v>Mid-Columbia LLH</v>
          </cell>
          <cell r="K1" t="str">
            <v>NP 15 HLH</v>
          </cell>
          <cell r="L1" t="str">
            <v>NP 15 LLH</v>
          </cell>
          <cell r="M1" t="str">
            <v>SP 15 HLH</v>
          </cell>
          <cell r="N1" t="str">
            <v>SP 15 LLH</v>
          </cell>
          <cell r="O1" t="str">
            <v>Mona HLH</v>
          </cell>
          <cell r="P1" t="str">
            <v>Mona LLH</v>
          </cell>
          <cell r="Q1" t="str">
            <v>Four Corners HLH</v>
          </cell>
          <cell r="R1" t="str">
            <v>Four Corners LLH</v>
          </cell>
          <cell r="S1" t="str">
            <v>PACEWHLH</v>
          </cell>
          <cell r="T1" t="str">
            <v>PACEWLLH</v>
          </cell>
          <cell r="U1" t="str">
            <v>PACEUHLH</v>
          </cell>
          <cell r="V1" t="str">
            <v>PACEULLH</v>
          </cell>
          <cell r="W1" t="str">
            <v>PACWHLH</v>
          </cell>
          <cell r="X1" t="str">
            <v>PACWLLH</v>
          </cell>
          <cell r="Y1" t="str">
            <v>GONDERHLH</v>
          </cell>
          <cell r="Z1" t="str">
            <v>GONDERLLH</v>
          </cell>
          <cell r="AA1" t="str">
            <v>MEAD HLH</v>
          </cell>
          <cell r="AB1" t="str">
            <v>MEAD LLH</v>
          </cell>
          <cell r="AC1" t="str">
            <v>BORAH (KGB)HLH</v>
          </cell>
          <cell r="AD1" t="str">
            <v>BORAH (KGB)LLH</v>
          </cell>
          <cell r="AE1" t="str">
            <v>NOBHLH</v>
          </cell>
          <cell r="AF1" t="str">
            <v>NOBLLH</v>
          </cell>
          <cell r="AG1" t="str">
            <v>Henry Hub Gas</v>
          </cell>
          <cell r="AH1" t="str">
            <v>SOCALBOR</v>
          </cell>
          <cell r="AI1" t="str">
            <v>SANJUAN</v>
          </cell>
          <cell r="AJ1" t="str">
            <v>Opal Gas</v>
          </cell>
          <cell r="AK1" t="str">
            <v>Questar</v>
          </cell>
          <cell r="AL1" t="str">
            <v>QST_CG</v>
          </cell>
          <cell r="AM1" t="str">
            <v>Malin Gas</v>
          </cell>
          <cell r="AN1" t="str">
            <v>Stanfield Gas</v>
          </cell>
          <cell r="AO1" t="str">
            <v>SUMAS</v>
          </cell>
          <cell r="AP1" t="str">
            <v>AECO</v>
          </cell>
          <cell r="AQ1" t="str">
            <v>GADSBY</v>
          </cell>
          <cell r="AR1" t="str">
            <v>WV_PLANT</v>
          </cell>
          <cell r="AS1" t="str">
            <v>LTLMTN</v>
          </cell>
          <cell r="AT1" t="str">
            <v>Currant Creek</v>
          </cell>
          <cell r="AU1" t="str">
            <v>Lakeside</v>
          </cell>
          <cell r="AV1" t="str">
            <v>Z_CHEBRN</v>
          </cell>
          <cell r="AW1" t="str">
            <v>GOSH</v>
          </cell>
          <cell r="AX1" t="str">
            <v>QPCS</v>
          </cell>
          <cell r="AY1" t="str">
            <v>Hermiston</v>
          </cell>
          <cell r="AZ1" t="str">
            <v>Kingsgate</v>
          </cell>
        </row>
        <row r="11">
          <cell r="D11">
            <v>42005</v>
          </cell>
          <cell r="E11" t="e">
            <v>#N/A</v>
          </cell>
          <cell r="F11" t="e">
            <v>#N/A</v>
          </cell>
          <cell r="G11" t="e">
            <v>#N/A</v>
          </cell>
          <cell r="H11" t="e">
            <v>#N/A</v>
          </cell>
          <cell r="I11" t="e">
            <v>#N/A</v>
          </cell>
          <cell r="J11" t="e">
            <v>#N/A</v>
          </cell>
          <cell r="K11" t="e">
            <v>#N/A</v>
          </cell>
          <cell r="L11" t="e">
            <v>#N/A</v>
          </cell>
          <cell r="M11" t="e">
            <v>#N/A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 t="e">
            <v>#N/A</v>
          </cell>
          <cell r="T11" t="e">
            <v>#N/A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 t="e">
            <v>#N/A</v>
          </cell>
          <cell r="AA11" t="e">
            <v>#N/A</v>
          </cell>
          <cell r="AB11" t="e">
            <v>#N/A</v>
          </cell>
          <cell r="AC11" t="e">
            <v>#N/A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 t="e">
            <v>#N/A</v>
          </cell>
          <cell r="AL11" t="e">
            <v>#N/A</v>
          </cell>
          <cell r="AM11" t="e">
            <v>#N/A</v>
          </cell>
          <cell r="AN11" t="e">
            <v>#N/A</v>
          </cell>
          <cell r="AO11" t="e">
            <v>#N/A</v>
          </cell>
          <cell r="AP11" t="e">
            <v>#N/A</v>
          </cell>
          <cell r="AQ11" t="e">
            <v>#N/A</v>
          </cell>
          <cell r="AR11" t="e">
            <v>#N/A</v>
          </cell>
          <cell r="AS11" t="e">
            <v>#N/A</v>
          </cell>
          <cell r="AT11" t="e">
            <v>#N/A</v>
          </cell>
          <cell r="AU11" t="e">
            <v>#N/A</v>
          </cell>
          <cell r="AV11" t="e">
            <v>#N/A</v>
          </cell>
          <cell r="AW11" t="e">
            <v>#N/A</v>
          </cell>
          <cell r="AX11" t="e">
            <v>#N/A</v>
          </cell>
          <cell r="AY11" t="e">
            <v>#N/A</v>
          </cell>
          <cell r="AZ11" t="e">
            <v>#N/A</v>
          </cell>
        </row>
        <row r="12">
          <cell r="D12">
            <v>42036</v>
          </cell>
          <cell r="E12" t="e">
            <v>#N/A</v>
          </cell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  <cell r="AV12" t="e">
            <v>#N/A</v>
          </cell>
          <cell r="AW12" t="e">
            <v>#N/A</v>
          </cell>
          <cell r="AX12" t="e">
            <v>#N/A</v>
          </cell>
          <cell r="AY12" t="e">
            <v>#N/A</v>
          </cell>
          <cell r="AZ12" t="e">
            <v>#N/A</v>
          </cell>
        </row>
        <row r="13">
          <cell r="D13">
            <v>42064</v>
          </cell>
          <cell r="E13" t="e">
            <v>#N/A</v>
          </cell>
          <cell r="F13" t="e">
            <v>#N/A</v>
          </cell>
          <cell r="G13" t="e">
            <v>#N/A</v>
          </cell>
          <cell r="H13" t="e">
            <v>#N/A</v>
          </cell>
          <cell r="I13" t="e">
            <v>#N/A</v>
          </cell>
          <cell r="J13" t="e">
            <v>#N/A</v>
          </cell>
          <cell r="K13" t="e">
            <v>#N/A</v>
          </cell>
          <cell r="L13" t="e">
            <v>#N/A</v>
          </cell>
          <cell r="M13" t="e">
            <v>#N/A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 t="e">
            <v>#N/A</v>
          </cell>
          <cell r="AA13" t="e">
            <v>#N/A</v>
          </cell>
          <cell r="AB13" t="e">
            <v>#N/A</v>
          </cell>
          <cell r="AC13" t="e">
            <v>#N/A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N13" t="e">
            <v>#N/A</v>
          </cell>
          <cell r="AO13" t="e">
            <v>#N/A</v>
          </cell>
          <cell r="AP13" t="e">
            <v>#N/A</v>
          </cell>
          <cell r="AQ13" t="e">
            <v>#N/A</v>
          </cell>
          <cell r="AR13" t="e">
            <v>#N/A</v>
          </cell>
          <cell r="AS13" t="e">
            <v>#N/A</v>
          </cell>
          <cell r="AT13" t="e">
            <v>#N/A</v>
          </cell>
          <cell r="AU13" t="e">
            <v>#N/A</v>
          </cell>
          <cell r="AV13" t="e">
            <v>#N/A</v>
          </cell>
          <cell r="AW13" t="e">
            <v>#N/A</v>
          </cell>
          <cell r="AX13" t="e">
            <v>#N/A</v>
          </cell>
          <cell r="AY13" t="e">
            <v>#N/A</v>
          </cell>
          <cell r="AZ13" t="e">
            <v>#N/A</v>
          </cell>
        </row>
        <row r="14">
          <cell r="D14">
            <v>42095</v>
          </cell>
          <cell r="E14" t="e">
            <v>#N/A</v>
          </cell>
          <cell r="F14" t="e">
            <v>#N/A</v>
          </cell>
          <cell r="G14" t="e">
            <v>#N/A</v>
          </cell>
          <cell r="H14" t="e">
            <v>#N/A</v>
          </cell>
          <cell r="I14" t="e">
            <v>#N/A</v>
          </cell>
          <cell r="J14" t="e">
            <v>#N/A</v>
          </cell>
          <cell r="K14" t="e">
            <v>#N/A</v>
          </cell>
          <cell r="L14" t="e">
            <v>#N/A</v>
          </cell>
          <cell r="M14" t="e">
            <v>#N/A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N14" t="e">
            <v>#N/A</v>
          </cell>
          <cell r="AO14" t="e">
            <v>#N/A</v>
          </cell>
          <cell r="AP14" t="e">
            <v>#N/A</v>
          </cell>
          <cell r="AQ14" t="e">
            <v>#N/A</v>
          </cell>
          <cell r="AR14" t="e">
            <v>#N/A</v>
          </cell>
          <cell r="AS14" t="e">
            <v>#N/A</v>
          </cell>
          <cell r="AT14" t="e">
            <v>#N/A</v>
          </cell>
          <cell r="AU14" t="e">
            <v>#N/A</v>
          </cell>
          <cell r="AV14" t="e">
            <v>#N/A</v>
          </cell>
          <cell r="AW14" t="e">
            <v>#N/A</v>
          </cell>
          <cell r="AX14" t="e">
            <v>#N/A</v>
          </cell>
          <cell r="AY14" t="e">
            <v>#N/A</v>
          </cell>
          <cell r="AZ14" t="e">
            <v>#N/A</v>
          </cell>
        </row>
        <row r="15">
          <cell r="D15">
            <v>42125</v>
          </cell>
          <cell r="E15" t="e">
            <v>#N/A</v>
          </cell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  <cell r="AV15" t="e">
            <v>#N/A</v>
          </cell>
          <cell r="AW15" t="e">
            <v>#N/A</v>
          </cell>
          <cell r="AX15" t="e">
            <v>#N/A</v>
          </cell>
          <cell r="AY15" t="e">
            <v>#N/A</v>
          </cell>
          <cell r="AZ15" t="e">
            <v>#N/A</v>
          </cell>
        </row>
        <row r="16">
          <cell r="D16">
            <v>42156</v>
          </cell>
          <cell r="E16" t="e">
            <v>#N/A</v>
          </cell>
          <cell r="F16" t="e">
            <v>#N/A</v>
          </cell>
          <cell r="G16" t="e">
            <v>#N/A</v>
          </cell>
          <cell r="H16" t="e">
            <v>#N/A</v>
          </cell>
          <cell r="I16" t="e">
            <v>#N/A</v>
          </cell>
          <cell r="J16" t="e">
            <v>#N/A</v>
          </cell>
          <cell r="K16" t="e">
            <v>#N/A</v>
          </cell>
          <cell r="L16" t="e">
            <v>#N/A</v>
          </cell>
          <cell r="M16" t="e">
            <v>#N/A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 t="e">
            <v>#N/A</v>
          </cell>
          <cell r="AA16" t="e">
            <v>#N/A</v>
          </cell>
          <cell r="AB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N16" t="e">
            <v>#N/A</v>
          </cell>
          <cell r="AO16" t="e">
            <v>#N/A</v>
          </cell>
          <cell r="AP16" t="e">
            <v>#N/A</v>
          </cell>
          <cell r="AQ16" t="e">
            <v>#N/A</v>
          </cell>
          <cell r="AR16" t="e">
            <v>#N/A</v>
          </cell>
          <cell r="AS16" t="e">
            <v>#N/A</v>
          </cell>
          <cell r="AT16" t="e">
            <v>#N/A</v>
          </cell>
          <cell r="AU16" t="e">
            <v>#N/A</v>
          </cell>
          <cell r="AV16" t="e">
            <v>#N/A</v>
          </cell>
          <cell r="AW16" t="e">
            <v>#N/A</v>
          </cell>
          <cell r="AX16" t="e">
            <v>#N/A</v>
          </cell>
          <cell r="AY16" t="e">
            <v>#N/A</v>
          </cell>
          <cell r="AZ16" t="e">
            <v>#N/A</v>
          </cell>
        </row>
        <row r="17">
          <cell r="D17">
            <v>42186</v>
          </cell>
          <cell r="E17" t="e">
            <v>#N/A</v>
          </cell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</row>
        <row r="18">
          <cell r="D18">
            <v>42217</v>
          </cell>
          <cell r="E18" t="e">
            <v>#N/A</v>
          </cell>
          <cell r="F18" t="e">
            <v>#N/A</v>
          </cell>
          <cell r="G18" t="e">
            <v>#N/A</v>
          </cell>
          <cell r="H18" t="e">
            <v>#N/A</v>
          </cell>
          <cell r="I18" t="e">
            <v>#N/A</v>
          </cell>
          <cell r="J18" t="e">
            <v>#N/A</v>
          </cell>
          <cell r="K18" t="e">
            <v>#N/A</v>
          </cell>
          <cell r="L18" t="e">
            <v>#N/A</v>
          </cell>
          <cell r="M18" t="e">
            <v>#N/A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 t="e">
            <v>#N/A</v>
          </cell>
          <cell r="AA18" t="e">
            <v>#N/A</v>
          </cell>
          <cell r="AB18" t="e">
            <v>#N/A</v>
          </cell>
          <cell r="AC18" t="e">
            <v>#N/A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 t="e">
            <v>#N/A</v>
          </cell>
          <cell r="AJ18" t="e">
            <v>#N/A</v>
          </cell>
          <cell r="AK18" t="e">
            <v>#N/A</v>
          </cell>
          <cell r="AL18" t="e">
            <v>#N/A</v>
          </cell>
          <cell r="AM18" t="e">
            <v>#N/A</v>
          </cell>
          <cell r="AN18" t="e">
            <v>#N/A</v>
          </cell>
          <cell r="AO18" t="e">
            <v>#N/A</v>
          </cell>
          <cell r="AP18" t="e">
            <v>#N/A</v>
          </cell>
          <cell r="AQ18" t="e">
            <v>#N/A</v>
          </cell>
          <cell r="AR18" t="e">
            <v>#N/A</v>
          </cell>
          <cell r="AS18" t="e">
            <v>#N/A</v>
          </cell>
          <cell r="AT18" t="e">
            <v>#N/A</v>
          </cell>
          <cell r="AU18" t="e">
            <v>#N/A</v>
          </cell>
          <cell r="AV18" t="e">
            <v>#N/A</v>
          </cell>
          <cell r="AW18" t="e">
            <v>#N/A</v>
          </cell>
          <cell r="AX18" t="e">
            <v>#N/A</v>
          </cell>
          <cell r="AY18" t="e">
            <v>#N/A</v>
          </cell>
          <cell r="AZ18" t="e">
            <v>#N/A</v>
          </cell>
        </row>
        <row r="19">
          <cell r="D19">
            <v>42248</v>
          </cell>
          <cell r="E19" t="e">
            <v>#N/A</v>
          </cell>
          <cell r="F19" t="e">
            <v>#N/A</v>
          </cell>
          <cell r="G19" t="e">
            <v>#N/A</v>
          </cell>
          <cell r="H19" t="e">
            <v>#N/A</v>
          </cell>
          <cell r="I19" t="e">
            <v>#N/A</v>
          </cell>
          <cell r="J19" t="e">
            <v>#N/A</v>
          </cell>
          <cell r="K19" t="e">
            <v>#N/A</v>
          </cell>
          <cell r="L19" t="e">
            <v>#N/A</v>
          </cell>
          <cell r="M19" t="e">
            <v>#N/A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 t="e">
            <v>#N/A</v>
          </cell>
          <cell r="AA19" t="e">
            <v>#N/A</v>
          </cell>
          <cell r="AB19" t="e">
            <v>#N/A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N19" t="e">
            <v>#N/A</v>
          </cell>
          <cell r="AO19" t="e">
            <v>#N/A</v>
          </cell>
          <cell r="AP19" t="e">
            <v>#N/A</v>
          </cell>
          <cell r="AQ19" t="e">
            <v>#N/A</v>
          </cell>
          <cell r="AR19" t="e">
            <v>#N/A</v>
          </cell>
          <cell r="AS19" t="e">
            <v>#N/A</v>
          </cell>
          <cell r="AT19" t="e">
            <v>#N/A</v>
          </cell>
          <cell r="AU19" t="e">
            <v>#N/A</v>
          </cell>
          <cell r="AV19" t="e">
            <v>#N/A</v>
          </cell>
          <cell r="AW19" t="e">
            <v>#N/A</v>
          </cell>
          <cell r="AX19" t="e">
            <v>#N/A</v>
          </cell>
          <cell r="AY19" t="e">
            <v>#N/A</v>
          </cell>
          <cell r="AZ19" t="e">
            <v>#N/A</v>
          </cell>
        </row>
        <row r="20">
          <cell r="D20">
            <v>42278</v>
          </cell>
          <cell r="E20" t="e">
            <v>#N/A</v>
          </cell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  <cell r="AV20" t="e">
            <v>#N/A</v>
          </cell>
          <cell r="AW20" t="e">
            <v>#N/A</v>
          </cell>
          <cell r="AX20" t="e">
            <v>#N/A</v>
          </cell>
          <cell r="AY20" t="e">
            <v>#N/A</v>
          </cell>
          <cell r="AZ20" t="e">
            <v>#N/A</v>
          </cell>
        </row>
        <row r="21">
          <cell r="D21">
            <v>42309</v>
          </cell>
          <cell r="E21" t="e">
            <v>#N/A</v>
          </cell>
          <cell r="F21" t="e">
            <v>#N/A</v>
          </cell>
          <cell r="G21" t="e">
            <v>#N/A</v>
          </cell>
          <cell r="H21" t="e">
            <v>#N/A</v>
          </cell>
          <cell r="I21" t="e">
            <v>#N/A</v>
          </cell>
          <cell r="J21" t="e">
            <v>#N/A</v>
          </cell>
          <cell r="K21" t="e">
            <v>#N/A</v>
          </cell>
          <cell r="L21" t="e">
            <v>#N/A</v>
          </cell>
          <cell r="M21" t="e">
            <v>#N/A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 t="e">
            <v>#N/A</v>
          </cell>
          <cell r="AA21" t="e">
            <v>#N/A</v>
          </cell>
          <cell r="AB21" t="e">
            <v>#N/A</v>
          </cell>
          <cell r="AC21" t="e">
            <v>#N/A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N21" t="e">
            <v>#N/A</v>
          </cell>
          <cell r="AO21" t="e">
            <v>#N/A</v>
          </cell>
          <cell r="AP21" t="e">
            <v>#N/A</v>
          </cell>
          <cell r="AQ21" t="e">
            <v>#N/A</v>
          </cell>
          <cell r="AR21" t="e">
            <v>#N/A</v>
          </cell>
          <cell r="AS21" t="e">
            <v>#N/A</v>
          </cell>
          <cell r="AT21" t="e">
            <v>#N/A</v>
          </cell>
          <cell r="AU21" t="e">
            <v>#N/A</v>
          </cell>
          <cell r="AV21" t="e">
            <v>#N/A</v>
          </cell>
          <cell r="AW21" t="e">
            <v>#N/A</v>
          </cell>
          <cell r="AX21" t="e">
            <v>#N/A</v>
          </cell>
          <cell r="AY21" t="e">
            <v>#N/A</v>
          </cell>
          <cell r="AZ21" t="e">
            <v>#N/A</v>
          </cell>
        </row>
        <row r="22">
          <cell r="D22">
            <v>42339</v>
          </cell>
          <cell r="E22" t="e">
            <v>#N/A</v>
          </cell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  <cell r="AV22" t="e">
            <v>#N/A</v>
          </cell>
          <cell r="AW22" t="e">
            <v>#N/A</v>
          </cell>
          <cell r="AX22" t="e">
            <v>#N/A</v>
          </cell>
          <cell r="AY22" t="e">
            <v>#N/A</v>
          </cell>
          <cell r="AZ22" t="e">
            <v>#N/A</v>
          </cell>
        </row>
        <row r="23">
          <cell r="D23">
            <v>42370</v>
          </cell>
          <cell r="E23">
            <v>23.33</v>
          </cell>
          <cell r="F23">
            <v>22.743255813953493</v>
          </cell>
          <cell r="G23">
            <v>21.312800000000003</v>
          </cell>
          <cell r="H23">
            <v>19.874418604651169</v>
          </cell>
          <cell r="I23">
            <v>22.762000000000008</v>
          </cell>
          <cell r="J23">
            <v>21.876976744186056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20.68</v>
          </cell>
          <cell r="P23">
            <v>19.581395348837219</v>
          </cell>
          <cell r="Q23">
            <v>21.266800000000003</v>
          </cell>
          <cell r="R23">
            <v>20.465116279069768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23.037199999999999</v>
          </cell>
          <cell r="AB23">
            <v>20.573488372093021</v>
          </cell>
          <cell r="AC23">
            <v>0</v>
          </cell>
          <cell r="AD23">
            <v>0</v>
          </cell>
          <cell r="AE23">
            <v>23.154544664447169</v>
          </cell>
          <cell r="AF23">
            <v>25.10385181309482</v>
          </cell>
          <cell r="AG23">
            <v>2.2719354838709678</v>
          </cell>
          <cell r="AH23">
            <v>2.3598387096774176</v>
          </cell>
          <cell r="AI23">
            <v>2.2466129032258069</v>
          </cell>
          <cell r="AJ23">
            <v>2.2477419354838708</v>
          </cell>
          <cell r="AK23">
            <v>2.2269642857142862</v>
          </cell>
          <cell r="AL23">
            <v>2.3373485620524175</v>
          </cell>
          <cell r="AM23">
            <v>2.3040322580645154</v>
          </cell>
          <cell r="AN23">
            <v>2.2696774193548386</v>
          </cell>
          <cell r="AO23">
            <v>2.2740322580645169</v>
          </cell>
          <cell r="AP23">
            <v>1.6799483870967746</v>
          </cell>
          <cell r="AQ23">
            <v>2.4417633551945515</v>
          </cell>
          <cell r="AR23">
            <v>2.3011890855355173</v>
          </cell>
          <cell r="AS23">
            <v>2.4762009518773134</v>
          </cell>
          <cell r="AT23">
            <v>2.3171681303963187</v>
          </cell>
          <cell r="AU23">
            <v>2.3008447095686897</v>
          </cell>
          <cell r="AV23">
            <v>2.0141861547813793</v>
          </cell>
          <cell r="AW23">
            <v>2.3010513351487862</v>
          </cell>
          <cell r="AX23">
            <v>2.2546294548204231</v>
          </cell>
          <cell r="AY23">
            <v>2.2696774193548386</v>
          </cell>
          <cell r="AZ23">
            <v>2.1190322580645167</v>
          </cell>
        </row>
        <row r="24">
          <cell r="D24">
            <v>42401</v>
          </cell>
          <cell r="E24">
            <v>18.097200000000001</v>
          </cell>
          <cell r="F24">
            <v>17.040810810810815</v>
          </cell>
          <cell r="G24">
            <v>18.904399999999999</v>
          </cell>
          <cell r="H24">
            <v>16.943513513513512</v>
          </cell>
          <cell r="I24">
            <v>16.699199999999998</v>
          </cell>
          <cell r="J24">
            <v>15.720540540540544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18.5</v>
          </cell>
          <cell r="P24">
            <v>19.087837837837835</v>
          </cell>
          <cell r="Q24">
            <v>18.62</v>
          </cell>
          <cell r="R24">
            <v>18.148648648648653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19.841999999999999</v>
          </cell>
          <cell r="AB24">
            <v>17.998648648648647</v>
          </cell>
          <cell r="AC24">
            <v>0</v>
          </cell>
          <cell r="AD24">
            <v>0</v>
          </cell>
          <cell r="AE24">
            <v>19.153990217279045</v>
          </cell>
          <cell r="AF24">
            <v>22.219514736359919</v>
          </cell>
          <cell r="AG24">
            <v>1.968620689655173</v>
          </cell>
          <cell r="AH24">
            <v>1.854655172413793</v>
          </cell>
          <cell r="AI24">
            <v>1.7755172413793112</v>
          </cell>
          <cell r="AJ24">
            <v>1.7605172413793098</v>
          </cell>
          <cell r="AK24">
            <v>1.8044117647058828</v>
          </cell>
          <cell r="AL24">
            <v>1.8312547476649508</v>
          </cell>
          <cell r="AM24">
            <v>1.7989655172413797</v>
          </cell>
          <cell r="AN24">
            <v>1.7268965517241381</v>
          </cell>
          <cell r="AO24">
            <v>1.6527586206896552</v>
          </cell>
          <cell r="AP24">
            <v>1.3117793103448274</v>
          </cell>
          <cell r="AQ24">
            <v>1.9137909422576946</v>
          </cell>
          <cell r="AR24">
            <v>1.8026320038088304</v>
          </cell>
          <cell r="AS24">
            <v>1.9411027207463591</v>
          </cell>
          <cell r="AT24">
            <v>1.8151407983566388</v>
          </cell>
          <cell r="AU24">
            <v>1.8024135095809211</v>
          </cell>
          <cell r="AV24">
            <v>1.5463382744712035</v>
          </cell>
          <cell r="AW24">
            <v>1.8024681331378982</v>
          </cell>
          <cell r="AX24">
            <v>1.7659795970770427</v>
          </cell>
          <cell r="AY24">
            <v>1.7268965517241381</v>
          </cell>
          <cell r="AZ24">
            <v>1.6008620689655175</v>
          </cell>
        </row>
        <row r="25">
          <cell r="D25">
            <v>42430</v>
          </cell>
          <cell r="E25">
            <v>14.923703703703703</v>
          </cell>
          <cell r="F25">
            <v>11.020256410256412</v>
          </cell>
          <cell r="G25">
            <v>17.09888888888889</v>
          </cell>
          <cell r="H25">
            <v>14.848974358974358</v>
          </cell>
          <cell r="I25">
            <v>13.031851851851851</v>
          </cell>
          <cell r="J25">
            <v>9.3648717948717941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17.462962962962962</v>
          </cell>
          <cell r="P25">
            <v>18.749999999999986</v>
          </cell>
          <cell r="Q25">
            <v>17.641874999999999</v>
          </cell>
          <cell r="R25">
            <v>14.64772727272727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19.20703703703704</v>
          </cell>
          <cell r="AB25">
            <v>16.146410256410256</v>
          </cell>
          <cell r="AC25">
            <v>0</v>
          </cell>
          <cell r="AD25">
            <v>0</v>
          </cell>
          <cell r="AE25">
            <v>16.30050923014209</v>
          </cell>
          <cell r="AF25">
            <v>15.880741604234112</v>
          </cell>
          <cell r="AG25">
            <v>1.6896774193548381</v>
          </cell>
          <cell r="AH25">
            <v>1.5743548387096775</v>
          </cell>
          <cell r="AI25">
            <v>1.5093548387096771</v>
          </cell>
          <cell r="AJ25">
            <v>1.5087096774193549</v>
          </cell>
          <cell r="AK25">
            <v>1.4909615384615384</v>
          </cell>
          <cell r="AL25">
            <v>1.5691512666583636</v>
          </cell>
          <cell r="AM25">
            <v>1.5653225806451612</v>
          </cell>
          <cell r="AN25">
            <v>1.425806451612903</v>
          </cell>
          <cell r="AO25">
            <v>1.3924193548387096</v>
          </cell>
          <cell r="AP25">
            <v>1.0227096774193549</v>
          </cell>
          <cell r="AQ25">
            <v>1.6396586872586876</v>
          </cell>
          <cell r="AR25">
            <v>1.5447323053929507</v>
          </cell>
          <cell r="AS25">
            <v>1.6629592228172876</v>
          </cell>
          <cell r="AT25">
            <v>1.5554505517499067</v>
          </cell>
          <cell r="AU25">
            <v>1.5444993000373646</v>
          </cell>
          <cell r="AV25">
            <v>1.3437418856644665</v>
          </cell>
          <cell r="AW25">
            <v>1.544592502179599</v>
          </cell>
          <cell r="AX25">
            <v>1.5133697845310752</v>
          </cell>
          <cell r="AY25">
            <v>1.425806451612903</v>
          </cell>
          <cell r="AZ25">
            <v>1.2961290322580645</v>
          </cell>
        </row>
        <row r="26">
          <cell r="D26">
            <v>42461</v>
          </cell>
          <cell r="E26">
            <v>16.090769230769233</v>
          </cell>
          <cell r="F26">
            <v>10.414473684210524</v>
          </cell>
          <cell r="G26">
            <v>18.735384615384621</v>
          </cell>
          <cell r="H26">
            <v>16.229473684210529</v>
          </cell>
          <cell r="I26">
            <v>12.137307692307694</v>
          </cell>
          <cell r="J26">
            <v>6.0455263157894752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18.615384615384617</v>
          </cell>
          <cell r="P26">
            <v>18.651315789473678</v>
          </cell>
          <cell r="Q26">
            <v>19.578571428571429</v>
          </cell>
          <cell r="R26">
            <v>16.681612903225812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19.011923076923075</v>
          </cell>
          <cell r="AB26">
            <v>17.006315789473689</v>
          </cell>
          <cell r="AC26">
            <v>0</v>
          </cell>
          <cell r="AD26">
            <v>0</v>
          </cell>
          <cell r="AE26">
            <v>16.981349217413083</v>
          </cell>
          <cell r="AF26">
            <v>11.702271625793356</v>
          </cell>
          <cell r="AG26">
            <v>1.8930000000000002</v>
          </cell>
          <cell r="AH26">
            <v>1.7628333333333333</v>
          </cell>
          <cell r="AI26">
            <v>1.6940000000000002</v>
          </cell>
          <cell r="AJ26">
            <v>1.6941666666666664</v>
          </cell>
          <cell r="AK26">
            <v>1.6533333333333329</v>
          </cell>
          <cell r="AL26">
            <v>1.7611942845602337</v>
          </cell>
          <cell r="AM26">
            <v>1.7254999999999998</v>
          </cell>
          <cell r="AN26">
            <v>1.5316666666666667</v>
          </cell>
          <cell r="AO26">
            <v>1.3103333333333331</v>
          </cell>
          <cell r="AP26">
            <v>0.83602413793103447</v>
          </cell>
          <cell r="AQ26">
            <v>1.8393076340502874</v>
          </cell>
          <cell r="AR26">
            <v>1.7342497980409974</v>
          </cell>
          <cell r="AS26">
            <v>1.8649690497828937</v>
          </cell>
          <cell r="AT26">
            <v>1.7462593406038571</v>
          </cell>
          <cell r="AU26">
            <v>1.733890538220741</v>
          </cell>
          <cell r="AV26">
            <v>1.6086115066141571</v>
          </cell>
          <cell r="AW26">
            <v>1.7340958295466018</v>
          </cell>
          <cell r="AX26">
            <v>1.6992989498131876</v>
          </cell>
          <cell r="AY26">
            <v>1.5316666666666667</v>
          </cell>
          <cell r="AZ26">
            <v>1.4198333333333335</v>
          </cell>
        </row>
        <row r="27">
          <cell r="D27">
            <v>42491</v>
          </cell>
          <cell r="E27">
            <v>19.508799999999997</v>
          </cell>
          <cell r="F27">
            <v>14.510000000000005</v>
          </cell>
          <cell r="G27">
            <v>18.575600000000001</v>
          </cell>
          <cell r="H27">
            <v>15.22837209302325</v>
          </cell>
          <cell r="I27">
            <v>14.577199999999998</v>
          </cell>
          <cell r="J27">
            <v>10.147674418604652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19.54</v>
          </cell>
          <cell r="P27">
            <v>15.883720930232547</v>
          </cell>
          <cell r="Q27">
            <v>18.861249999999998</v>
          </cell>
          <cell r="R27">
            <v>15.866279069767439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19.389199999999999</v>
          </cell>
          <cell r="AB27">
            <v>16.13674418604651</v>
          </cell>
          <cell r="AC27">
            <v>0</v>
          </cell>
          <cell r="AD27">
            <v>0</v>
          </cell>
          <cell r="AE27">
            <v>19.958410704453435</v>
          </cell>
          <cell r="AF27">
            <v>15.142772794612801</v>
          </cell>
          <cell r="AG27">
            <v>1.8922580645161284</v>
          </cell>
          <cell r="AH27">
            <v>1.79258064516129</v>
          </cell>
          <cell r="AI27">
            <v>1.7133870967741931</v>
          </cell>
          <cell r="AJ27">
            <v>1.7266129032258068</v>
          </cell>
          <cell r="AK27">
            <v>1.6924999999999999</v>
          </cell>
          <cell r="AL27">
            <v>1.795047651730562</v>
          </cell>
          <cell r="AM27">
            <v>1.7656451612903228</v>
          </cell>
          <cell r="AN27">
            <v>1.6372580645161288</v>
          </cell>
          <cell r="AO27">
            <v>1.3491935483870967</v>
          </cell>
          <cell r="AP27">
            <v>0.95932258064516129</v>
          </cell>
          <cell r="AQ27">
            <v>1.8748706981076579</v>
          </cell>
          <cell r="AR27">
            <v>1.7674953181684483</v>
          </cell>
          <cell r="AS27">
            <v>1.9011110157858617</v>
          </cell>
          <cell r="AT27">
            <v>1.7797757868418478</v>
          </cell>
          <cell r="AU27">
            <v>1.76718043435631</v>
          </cell>
          <cell r="AV27">
            <v>1.7001101823708211</v>
          </cell>
          <cell r="AW27">
            <v>1.7673903568977356</v>
          </cell>
          <cell r="AX27">
            <v>1.7318609667614473</v>
          </cell>
          <cell r="AY27">
            <v>1.6372580645161288</v>
          </cell>
          <cell r="AZ27">
            <v>1.5206451612903227</v>
          </cell>
        </row>
        <row r="28">
          <cell r="D28">
            <v>42522</v>
          </cell>
          <cell r="E28">
            <v>26.569615384615382</v>
          </cell>
          <cell r="F28">
            <v>18.200789473684203</v>
          </cell>
          <cell r="G28">
            <v>30.120769230769227</v>
          </cell>
          <cell r="H28">
            <v>19.106052631578947</v>
          </cell>
          <cell r="I28">
            <v>21.705384615384617</v>
          </cell>
          <cell r="J28">
            <v>15.579210526315791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25.076923076923077</v>
          </cell>
          <cell r="P28">
            <v>16.118421052631575</v>
          </cell>
          <cell r="Q28">
            <v>35.447692307692307</v>
          </cell>
          <cell r="R28">
            <v>16.547105263157899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33.302692307692311</v>
          </cell>
          <cell r="AB28">
            <v>20.249210526315789</v>
          </cell>
          <cell r="AC28">
            <v>0</v>
          </cell>
          <cell r="AD28">
            <v>0</v>
          </cell>
          <cell r="AE28">
            <v>26.749924337504599</v>
          </cell>
          <cell r="AF28">
            <v>18.619826668774031</v>
          </cell>
          <cell r="AG28">
            <v>2.5201666666666664</v>
          </cell>
          <cell r="AH28">
            <v>2.4898333333333329</v>
          </cell>
          <cell r="AI28">
            <v>2.3539999999999996</v>
          </cell>
          <cell r="AJ28">
            <v>2.3233333333333333</v>
          </cell>
          <cell r="AK28">
            <v>2.2881481481481476</v>
          </cell>
          <cell r="AL28">
            <v>2.4160669327602089</v>
          </cell>
          <cell r="AM28">
            <v>2.3756666666666661</v>
          </cell>
          <cell r="AN28">
            <v>2.2161666666666666</v>
          </cell>
          <cell r="AO28">
            <v>1.9401666666666668</v>
          </cell>
          <cell r="AP28">
            <v>1.4233866666666668</v>
          </cell>
          <cell r="AQ28">
            <v>2.5242085763995497</v>
          </cell>
          <cell r="AR28">
            <v>2.3786168252993551</v>
          </cell>
          <cell r="AS28">
            <v>2.5598753454098864</v>
          </cell>
          <cell r="AT28">
            <v>2.3950948725821308</v>
          </cell>
          <cell r="AU28">
            <v>2.3782601576092519</v>
          </cell>
          <cell r="AV28">
            <v>2.2972252584177673</v>
          </cell>
          <cell r="AW28">
            <v>2.3784741582233133</v>
          </cell>
          <cell r="AX28">
            <v>2.3304666871354001</v>
          </cell>
          <cell r="AY28">
            <v>2.2161666666666666</v>
          </cell>
          <cell r="AZ28">
            <v>2.0945</v>
          </cell>
        </row>
        <row r="29">
          <cell r="D29">
            <v>42552</v>
          </cell>
          <cell r="E29">
            <v>36.765599999999999</v>
          </cell>
          <cell r="F29">
            <v>24.094651162790697</v>
          </cell>
          <cell r="G29">
            <v>41.399199999999993</v>
          </cell>
          <cell r="H29">
            <v>23.508604651162791</v>
          </cell>
          <cell r="I29">
            <v>31.152000000000008</v>
          </cell>
          <cell r="J29">
            <v>21.513255813953482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46.93719999999999</v>
          </cell>
          <cell r="P29">
            <v>22.511627906976749</v>
          </cell>
          <cell r="Q29">
            <v>44.27</v>
          </cell>
          <cell r="R29">
            <v>21.44767441860466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44.983599999999988</v>
          </cell>
          <cell r="AB29">
            <v>24.162558139534877</v>
          </cell>
          <cell r="AC29">
            <v>0</v>
          </cell>
          <cell r="AD29">
            <v>0</v>
          </cell>
          <cell r="AE29">
            <v>38.532123514504519</v>
          </cell>
          <cell r="AF29">
            <v>25.377655799375727</v>
          </cell>
          <cell r="AG29">
            <v>2.7840322580645158</v>
          </cell>
          <cell r="AH29">
            <v>2.8290322580645162</v>
          </cell>
          <cell r="AI29">
            <v>2.5870967741935482</v>
          </cell>
          <cell r="AJ29">
            <v>2.5769354838709679</v>
          </cell>
          <cell r="AK29">
            <v>2.5254999999999996</v>
          </cell>
          <cell r="AL29">
            <v>2.6790729875477988</v>
          </cell>
          <cell r="AM29">
            <v>2.6095161290322588</v>
          </cell>
          <cell r="AN29">
            <v>2.4861290322580643</v>
          </cell>
          <cell r="AO29">
            <v>2.3075806451612904</v>
          </cell>
          <cell r="AP29">
            <v>1.8285354838709675</v>
          </cell>
          <cell r="AQ29">
            <v>2.7982072997352683</v>
          </cell>
          <cell r="AR29">
            <v>2.6379516766349642</v>
          </cell>
          <cell r="AS29">
            <v>2.8373704529855868</v>
          </cell>
          <cell r="AT29">
            <v>2.656280032356114</v>
          </cell>
          <cell r="AU29">
            <v>2.6374817187959607</v>
          </cell>
          <cell r="AV29">
            <v>2.5810867781155014</v>
          </cell>
          <cell r="AW29">
            <v>2.6377950240219632</v>
          </cell>
          <cell r="AX29">
            <v>2.5847681145210313</v>
          </cell>
          <cell r="AY29">
            <v>2.4861290322580643</v>
          </cell>
          <cell r="AZ29">
            <v>2.3353225806451601</v>
          </cell>
        </row>
        <row r="30">
          <cell r="D30">
            <v>42583</v>
          </cell>
          <cell r="E30">
            <v>38.250740740740738</v>
          </cell>
          <cell r="F30">
            <v>25.304871794871801</v>
          </cell>
          <cell r="G30">
            <v>36.613703703703706</v>
          </cell>
          <cell r="H30">
            <v>23.483333333333341</v>
          </cell>
          <cell r="I30">
            <v>35.272222222222226</v>
          </cell>
          <cell r="J30">
            <v>23.480256410256413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42.402962962962967</v>
          </cell>
          <cell r="P30">
            <v>21.564102564102548</v>
          </cell>
          <cell r="Q30">
            <v>42.370370370370374</v>
          </cell>
          <cell r="R30">
            <v>23.176666666666677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38.651111111111106</v>
          </cell>
          <cell r="AB30">
            <v>24.871538461538467</v>
          </cell>
          <cell r="AC30">
            <v>0</v>
          </cell>
          <cell r="AD30">
            <v>0</v>
          </cell>
          <cell r="AE30">
            <v>39.854597830153381</v>
          </cell>
          <cell r="AF30">
            <v>26.655257115072043</v>
          </cell>
          <cell r="AG30">
            <v>2.7853225806451625</v>
          </cell>
          <cell r="AH30">
            <v>2.798870967741935</v>
          </cell>
          <cell r="AI30">
            <v>2.5935483870967744</v>
          </cell>
          <cell r="AJ30">
            <v>2.5975806451612899</v>
          </cell>
          <cell r="AK30">
            <v>2.5787999999999993</v>
          </cell>
          <cell r="AL30">
            <v>2.6980929124788142</v>
          </cell>
          <cell r="AM30">
            <v>2.6591935483870972</v>
          </cell>
          <cell r="AN30">
            <v>2.5683870967741931</v>
          </cell>
          <cell r="AO30">
            <v>2.5045161290322584</v>
          </cell>
          <cell r="AP30">
            <v>1.5677741935483873</v>
          </cell>
          <cell r="AQ30">
            <v>2.8151798199440097</v>
          </cell>
          <cell r="AR30">
            <v>2.6581008908381052</v>
          </cell>
          <cell r="AS30">
            <v>2.8531950496405014</v>
          </cell>
          <cell r="AT30">
            <v>2.6765002620112068</v>
          </cell>
          <cell r="AU30">
            <v>2.6572645557847823</v>
          </cell>
          <cell r="AV30">
            <v>2.8055999820604933</v>
          </cell>
          <cell r="AW30">
            <v>2.6578727994599265</v>
          </cell>
          <cell r="AX30">
            <v>2.6051836911005886</v>
          </cell>
          <cell r="AY30">
            <v>2.5683870967741931</v>
          </cell>
          <cell r="AZ30">
            <v>2.4464516129032257</v>
          </cell>
        </row>
        <row r="31">
          <cell r="D31">
            <v>42614</v>
          </cell>
          <cell r="E31">
            <v>31.096000000000007</v>
          </cell>
          <cell r="F31">
            <v>25.510750000000002</v>
          </cell>
          <cell r="G31">
            <v>26.511999999999993</v>
          </cell>
          <cell r="H31">
            <v>22.448250000000002</v>
          </cell>
          <cell r="I31">
            <v>28.012800000000002</v>
          </cell>
          <cell r="J31">
            <v>23.994250000000005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27.226399999999998</v>
          </cell>
          <cell r="P31">
            <v>19.975000000000005</v>
          </cell>
          <cell r="Q31">
            <v>27.274000000000004</v>
          </cell>
          <cell r="R31">
            <v>22.025000000000002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27.933599999999998</v>
          </cell>
          <cell r="AB31">
            <v>23.389999999999993</v>
          </cell>
          <cell r="AC31">
            <v>0</v>
          </cell>
          <cell r="AD31">
            <v>0</v>
          </cell>
          <cell r="AE31">
            <v>31.767882398081536</v>
          </cell>
          <cell r="AF31">
            <v>27.142611399404856</v>
          </cell>
          <cell r="AG31">
            <v>2.9606666666666666</v>
          </cell>
          <cell r="AH31">
            <v>2.8079999999999994</v>
          </cell>
          <cell r="AI31">
            <v>2.7079999999999993</v>
          </cell>
          <cell r="AJ31">
            <v>2.6983333333333324</v>
          </cell>
          <cell r="AK31">
            <v>2.6542000000000003</v>
          </cell>
          <cell r="AL31">
            <v>2.7994175712032647</v>
          </cell>
          <cell r="AM31">
            <v>2.7404999999999999</v>
          </cell>
          <cell r="AN31">
            <v>2.6613333333333338</v>
          </cell>
          <cell r="AO31">
            <v>2.6514999999999995</v>
          </cell>
          <cell r="AP31">
            <v>2.0155333333333343</v>
          </cell>
          <cell r="AQ31">
            <v>2.917173949345949</v>
          </cell>
          <cell r="AR31">
            <v>2.7598400129882168</v>
          </cell>
          <cell r="AS31">
            <v>2.954723814825122</v>
          </cell>
          <cell r="AT31">
            <v>2.7789153446516361</v>
          </cell>
          <cell r="AU31">
            <v>2.758413118100008</v>
          </cell>
          <cell r="AV31">
            <v>3.0298235457834664</v>
          </cell>
          <cell r="AW31">
            <v>2.759614713795342</v>
          </cell>
          <cell r="AX31">
            <v>2.7058433064291671</v>
          </cell>
          <cell r="AY31">
            <v>2.6613333333333338</v>
          </cell>
          <cell r="AZ31">
            <v>2.4458333333333337</v>
          </cell>
        </row>
        <row r="32">
          <cell r="D32">
            <v>42644</v>
          </cell>
          <cell r="E32">
            <v>27.482307692307693</v>
          </cell>
          <cell r="F32">
            <v>21.445121951219523</v>
          </cell>
          <cell r="G32">
            <v>26.233076923076926</v>
          </cell>
          <cell r="H32">
            <v>22.772195121951214</v>
          </cell>
          <cell r="I32">
            <v>22.980000000000004</v>
          </cell>
          <cell r="J32">
            <v>19.065121951219513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25.092692307692307</v>
          </cell>
          <cell r="P32">
            <v>20.280487804878049</v>
          </cell>
          <cell r="Q32">
            <v>25.490384615384617</v>
          </cell>
          <cell r="R32">
            <v>21.323170731707329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27.455000000000002</v>
          </cell>
          <cell r="AB32">
            <v>23.79121951219512</v>
          </cell>
          <cell r="AC32">
            <v>0</v>
          </cell>
          <cell r="AD32">
            <v>0</v>
          </cell>
          <cell r="AE32">
            <v>27.342803592346744</v>
          </cell>
          <cell r="AF32">
            <v>21.260196992930794</v>
          </cell>
          <cell r="AG32">
            <v>2.9287096774193548</v>
          </cell>
          <cell r="AH32">
            <v>2.7509677419354834</v>
          </cell>
          <cell r="AI32">
            <v>2.6519354838709672</v>
          </cell>
          <cell r="AJ32">
            <v>2.6745161290322579</v>
          </cell>
          <cell r="AK32">
            <v>2.6286538461538456</v>
          </cell>
          <cell r="AL32">
            <v>2.7662346889794116</v>
          </cell>
          <cell r="AM32">
            <v>2.7233870967741933</v>
          </cell>
          <cell r="AN32">
            <v>2.5925000000000007</v>
          </cell>
          <cell r="AO32">
            <v>2.5704838709677413</v>
          </cell>
          <cell r="AP32">
            <v>2.3286225806451615</v>
          </cell>
          <cell r="AQ32">
            <v>2.8813940592315315</v>
          </cell>
          <cell r="AR32">
            <v>2.7349802752394581</v>
          </cell>
          <cell r="AS32">
            <v>2.9179062248155891</v>
          </cell>
          <cell r="AT32">
            <v>2.7539666013431683</v>
          </cell>
          <cell r="AU32">
            <v>2.7334467642849276</v>
          </cell>
          <cell r="AV32">
            <v>2.8486791588682148</v>
          </cell>
          <cell r="AW32">
            <v>2.7347612022459535</v>
          </cell>
          <cell r="AX32">
            <v>2.6818185621490693</v>
          </cell>
          <cell r="AY32">
            <v>2.5925000000000007</v>
          </cell>
          <cell r="AZ32">
            <v>2.5061290322580634</v>
          </cell>
        </row>
        <row r="33">
          <cell r="D33">
            <v>42675</v>
          </cell>
          <cell r="E33">
            <v>22.472000000000001</v>
          </cell>
          <cell r="F33">
            <v>18.100249999999996</v>
          </cell>
          <cell r="G33">
            <v>19.753999999999998</v>
          </cell>
          <cell r="H33">
            <v>17.917999999999999</v>
          </cell>
          <cell r="I33">
            <v>19.059200000000001</v>
          </cell>
          <cell r="J33">
            <v>14.816249999999997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22.958399999999994</v>
          </cell>
          <cell r="P33">
            <v>17.550000000000008</v>
          </cell>
          <cell r="Q33">
            <v>20.370800000000003</v>
          </cell>
          <cell r="R33">
            <v>18.120749999999997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21.947199999999999</v>
          </cell>
          <cell r="AB33">
            <v>18.761750000000003</v>
          </cell>
          <cell r="AC33">
            <v>0</v>
          </cell>
          <cell r="AD33">
            <v>0</v>
          </cell>
          <cell r="AE33">
            <v>23.862472534332088</v>
          </cell>
          <cell r="AF33">
            <v>19.067567213761464</v>
          </cell>
          <cell r="AG33">
            <v>2.4661666666666666</v>
          </cell>
          <cell r="AH33">
            <v>2.3296666666666672</v>
          </cell>
          <cell r="AI33">
            <v>2.220333333333333</v>
          </cell>
          <cell r="AJ33">
            <v>2.2418333333333336</v>
          </cell>
          <cell r="AK33">
            <v>2.220333333333333</v>
          </cell>
          <cell r="AL33">
            <v>2.3194771652085362</v>
          </cell>
          <cell r="AM33">
            <v>2.2678333333333343</v>
          </cell>
          <cell r="AN33">
            <v>2.1925000000000008</v>
          </cell>
          <cell r="AO33">
            <v>2.1433333333333335</v>
          </cell>
          <cell r="AP33">
            <v>2.0257089666666661</v>
          </cell>
          <cell r="AQ33">
            <v>2.417107901680323</v>
          </cell>
          <cell r="AR33">
            <v>2.2928902235800588</v>
          </cell>
          <cell r="AS33">
            <v>2.4482401518307646</v>
          </cell>
          <cell r="AT33">
            <v>2.3088299356570854</v>
          </cell>
          <cell r="AU33">
            <v>2.291707198074342</v>
          </cell>
          <cell r="AV33">
            <v>2.3101997546637043</v>
          </cell>
          <cell r="AW33">
            <v>2.2927034300791558</v>
          </cell>
          <cell r="AX33">
            <v>2.2480597833634222</v>
          </cell>
          <cell r="AY33">
            <v>2.1925000000000008</v>
          </cell>
          <cell r="AZ33">
            <v>2.1185</v>
          </cell>
        </row>
        <row r="34">
          <cell r="D34">
            <v>42705</v>
          </cell>
          <cell r="E34">
            <v>36.173461538461531</v>
          </cell>
          <cell r="F34">
            <v>28.176829268292678</v>
          </cell>
          <cell r="G34">
            <v>28.173076923076927</v>
          </cell>
          <cell r="H34">
            <v>26.045365853658534</v>
          </cell>
          <cell r="I34">
            <v>33.740384615384599</v>
          </cell>
          <cell r="J34">
            <v>24.741219512195123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31.832307692307701</v>
          </cell>
          <cell r="P34">
            <v>24.317073170731707</v>
          </cell>
          <cell r="Q34">
            <v>29.213846153846156</v>
          </cell>
          <cell r="R34">
            <v>25.363658536585376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29.808461538461536</v>
          </cell>
          <cell r="AB34">
            <v>26.645853658536581</v>
          </cell>
          <cell r="AC34">
            <v>0</v>
          </cell>
          <cell r="AD34">
            <v>0</v>
          </cell>
          <cell r="AE34">
            <v>38.843330767912683</v>
          </cell>
          <cell r="AF34">
            <v>30.45346113901833</v>
          </cell>
          <cell r="AG34">
            <v>3.5661290322580634</v>
          </cell>
          <cell r="AH34">
            <v>3.5625806451612902</v>
          </cell>
          <cell r="AI34">
            <v>3.4400000000000008</v>
          </cell>
          <cell r="AJ34">
            <v>3.4803225806451619</v>
          </cell>
          <cell r="AK34">
            <v>3.4382258064516131</v>
          </cell>
          <cell r="AL34">
            <v>3.6056801712276414</v>
          </cell>
          <cell r="AM34">
            <v>3.4970967741935493</v>
          </cell>
          <cell r="AN34">
            <v>3.4940322580645158</v>
          </cell>
          <cell r="AO34">
            <v>3.8459677419354836</v>
          </cell>
          <cell r="AP34">
            <v>2.5916688387096776</v>
          </cell>
          <cell r="AQ34">
            <v>3.7637173310655867</v>
          </cell>
          <cell r="AR34">
            <v>3.5618668685980741</v>
          </cell>
          <cell r="AS34">
            <v>3.8152623929827252</v>
          </cell>
          <cell r="AT34">
            <v>3.5866084983183004</v>
          </cell>
          <cell r="AU34">
            <v>3.5608359673597318</v>
          </cell>
          <cell r="AV34">
            <v>3.691244974010091</v>
          </cell>
          <cell r="AW34">
            <v>3.5615575982265715</v>
          </cell>
          <cell r="AX34">
            <v>3.4906315930285898</v>
          </cell>
          <cell r="AY34">
            <v>3.4940322580645158</v>
          </cell>
          <cell r="AZ34">
            <v>3.3291935483870962</v>
          </cell>
        </row>
        <row r="35">
          <cell r="D35">
            <v>42736</v>
          </cell>
          <cell r="E35">
            <v>43.2</v>
          </cell>
          <cell r="F35">
            <v>30.45</v>
          </cell>
          <cell r="G35">
            <v>32.75</v>
          </cell>
          <cell r="H35">
            <v>27.25</v>
          </cell>
          <cell r="I35">
            <v>39</v>
          </cell>
          <cell r="J35">
            <v>27.75</v>
          </cell>
          <cell r="K35">
            <v>42.25</v>
          </cell>
          <cell r="L35">
            <v>34</v>
          </cell>
          <cell r="M35">
            <v>39.5</v>
          </cell>
          <cell r="N35">
            <v>33.75</v>
          </cell>
          <cell r="O35">
            <v>31.5</v>
          </cell>
          <cell r="P35">
            <v>26.25</v>
          </cell>
          <cell r="Q35">
            <v>32.25</v>
          </cell>
          <cell r="R35">
            <v>26.75</v>
          </cell>
          <cell r="S35">
            <v>30.75</v>
          </cell>
          <cell r="T35">
            <v>25.25</v>
          </cell>
          <cell r="U35">
            <v>31.5</v>
          </cell>
          <cell r="V35">
            <v>26.25</v>
          </cell>
          <cell r="W35">
            <v>39</v>
          </cell>
          <cell r="X35">
            <v>27.75</v>
          </cell>
          <cell r="Y35">
            <v>33.5</v>
          </cell>
          <cell r="Z35">
            <v>28</v>
          </cell>
          <cell r="AA35">
            <v>36.15</v>
          </cell>
          <cell r="AB35">
            <v>33.5</v>
          </cell>
          <cell r="AC35">
            <v>33.75</v>
          </cell>
          <cell r="AD35">
            <v>27.25</v>
          </cell>
          <cell r="AE35">
            <v>40.362499999999997</v>
          </cell>
          <cell r="AF35">
            <v>31.26</v>
          </cell>
          <cell r="AG35">
            <v>3.93</v>
          </cell>
          <cell r="AH35">
            <v>3.75</v>
          </cell>
          <cell r="AI35">
            <v>3.56</v>
          </cell>
          <cell r="AJ35">
            <v>3.66</v>
          </cell>
          <cell r="AK35">
            <v>3.64</v>
          </cell>
          <cell r="AL35">
            <v>4.0099</v>
          </cell>
          <cell r="AM35">
            <v>3.79</v>
          </cell>
          <cell r="AN35">
            <v>3.75</v>
          </cell>
          <cell r="AO35">
            <v>4.8099999999999996</v>
          </cell>
          <cell r="AP35">
            <v>2.6764000000000001</v>
          </cell>
          <cell r="AQ35">
            <v>4.1710000000000003</v>
          </cell>
          <cell r="AR35">
            <v>3.9725000000000001</v>
          </cell>
          <cell r="AS35">
            <v>4.1710000000000003</v>
          </cell>
          <cell r="AT35">
            <v>3.9245999999999999</v>
          </cell>
          <cell r="AU35">
            <v>3.9619</v>
          </cell>
          <cell r="AV35">
            <v>5.8337000000000003</v>
          </cell>
          <cell r="AW35">
            <v>3.8975</v>
          </cell>
          <cell r="AX35">
            <v>3.86</v>
          </cell>
          <cell r="AY35">
            <v>3.91</v>
          </cell>
          <cell r="AZ35">
            <v>3.7240000000000002</v>
          </cell>
        </row>
        <row r="36">
          <cell r="D36">
            <v>42767</v>
          </cell>
          <cell r="E36">
            <v>34</v>
          </cell>
          <cell r="F36">
            <v>26.05</v>
          </cell>
          <cell r="G36">
            <v>29.5</v>
          </cell>
          <cell r="H36">
            <v>26.4</v>
          </cell>
          <cell r="I36">
            <v>31</v>
          </cell>
          <cell r="J36">
            <v>23.5</v>
          </cell>
          <cell r="K36">
            <v>39.25</v>
          </cell>
          <cell r="L36">
            <v>32.5</v>
          </cell>
          <cell r="M36">
            <v>36.75</v>
          </cell>
          <cell r="N36">
            <v>31.75</v>
          </cell>
          <cell r="O36">
            <v>27.5</v>
          </cell>
          <cell r="P36">
            <v>24.9</v>
          </cell>
          <cell r="Q36">
            <v>29.5</v>
          </cell>
          <cell r="R36">
            <v>25.9</v>
          </cell>
          <cell r="S36">
            <v>27.5</v>
          </cell>
          <cell r="T36">
            <v>24.4</v>
          </cell>
          <cell r="U36">
            <v>27.5</v>
          </cell>
          <cell r="V36">
            <v>24.9</v>
          </cell>
          <cell r="W36">
            <v>31</v>
          </cell>
          <cell r="X36">
            <v>23.5</v>
          </cell>
          <cell r="Y36">
            <v>30.5</v>
          </cell>
          <cell r="Z36">
            <v>27.15</v>
          </cell>
          <cell r="AA36">
            <v>33.1</v>
          </cell>
          <cell r="AB36">
            <v>30.55</v>
          </cell>
          <cell r="AC36">
            <v>28.5</v>
          </cell>
          <cell r="AD36">
            <v>26.4</v>
          </cell>
          <cell r="AE36">
            <v>34.456200000000003</v>
          </cell>
          <cell r="AF36">
            <v>28.106200000000001</v>
          </cell>
          <cell r="AG36">
            <v>3.7240000000000002</v>
          </cell>
          <cell r="AH36">
            <v>3.7639999999999998</v>
          </cell>
          <cell r="AI36">
            <v>3.6339999999999999</v>
          </cell>
          <cell r="AJ36">
            <v>3.6640000000000001</v>
          </cell>
          <cell r="AK36">
            <v>3.6589999999999998</v>
          </cell>
          <cell r="AL36">
            <v>3.7995999999999999</v>
          </cell>
          <cell r="AM36">
            <v>3.6840000000000002</v>
          </cell>
          <cell r="AN36">
            <v>3.6522999999999999</v>
          </cell>
          <cell r="AO36">
            <v>3.8839999999999999</v>
          </cell>
          <cell r="AP36">
            <v>2.6789999999999998</v>
          </cell>
          <cell r="AQ36">
            <v>3.9575</v>
          </cell>
          <cell r="AR36">
            <v>3.7467999999999999</v>
          </cell>
          <cell r="AS36">
            <v>4.0075000000000003</v>
          </cell>
          <cell r="AT36">
            <v>3.7728000000000002</v>
          </cell>
          <cell r="AU36">
            <v>3.7446999999999999</v>
          </cell>
          <cell r="AV36">
            <v>4.1628999999999996</v>
          </cell>
          <cell r="AW36">
            <v>3.7465000000000002</v>
          </cell>
          <cell r="AX36">
            <v>3.6739999999999999</v>
          </cell>
          <cell r="AY36">
            <v>3.6673</v>
          </cell>
          <cell r="AZ36">
            <v>3.1789999999999998</v>
          </cell>
        </row>
        <row r="37">
          <cell r="D37">
            <v>42795</v>
          </cell>
          <cell r="E37">
            <v>29.25</v>
          </cell>
          <cell r="F37">
            <v>22.5</v>
          </cell>
          <cell r="G37">
            <v>27.5</v>
          </cell>
          <cell r="H37">
            <v>24</v>
          </cell>
          <cell r="I37">
            <v>25.5</v>
          </cell>
          <cell r="J37">
            <v>20.25</v>
          </cell>
          <cell r="K37">
            <v>36</v>
          </cell>
          <cell r="L37">
            <v>28.75</v>
          </cell>
          <cell r="M37">
            <v>32.75</v>
          </cell>
          <cell r="N37">
            <v>28.25</v>
          </cell>
          <cell r="O37">
            <v>25.5</v>
          </cell>
          <cell r="P37">
            <v>22</v>
          </cell>
          <cell r="Q37">
            <v>27.5</v>
          </cell>
          <cell r="R37">
            <v>23.5</v>
          </cell>
          <cell r="S37">
            <v>25.75</v>
          </cell>
          <cell r="T37">
            <v>20.5</v>
          </cell>
          <cell r="U37">
            <v>25.5</v>
          </cell>
          <cell r="V37">
            <v>22</v>
          </cell>
          <cell r="W37">
            <v>25.5</v>
          </cell>
          <cell r="X37">
            <v>20.25</v>
          </cell>
          <cell r="Y37">
            <v>28.5</v>
          </cell>
          <cell r="Z37">
            <v>24.75</v>
          </cell>
          <cell r="AA37">
            <v>32.85</v>
          </cell>
          <cell r="AB37">
            <v>29.8</v>
          </cell>
          <cell r="AC37">
            <v>26.25</v>
          </cell>
          <cell r="AD37">
            <v>24</v>
          </cell>
          <cell r="AE37">
            <v>30.1812</v>
          </cell>
          <cell r="AF37">
            <v>24.668700000000001</v>
          </cell>
          <cell r="AG37">
            <v>3.6840000000000002</v>
          </cell>
          <cell r="AH37">
            <v>3.5289999999999999</v>
          </cell>
          <cell r="AI37">
            <v>3.4239999999999999</v>
          </cell>
          <cell r="AJ37">
            <v>3.4489999999999998</v>
          </cell>
          <cell r="AK37">
            <v>3.444</v>
          </cell>
          <cell r="AL37">
            <v>3.5815999999999999</v>
          </cell>
          <cell r="AM37">
            <v>3.4489999999999998</v>
          </cell>
          <cell r="AN37">
            <v>3.419</v>
          </cell>
          <cell r="AO37">
            <v>3.194</v>
          </cell>
          <cell r="AP37">
            <v>2.6389999999999998</v>
          </cell>
          <cell r="AQ37">
            <v>3.7362000000000002</v>
          </cell>
          <cell r="AR37">
            <v>3.5289999999999999</v>
          </cell>
          <cell r="AS37">
            <v>3.7862</v>
          </cell>
          <cell r="AT37">
            <v>3.5535000000000001</v>
          </cell>
          <cell r="AU37">
            <v>3.5276999999999998</v>
          </cell>
          <cell r="AV37">
            <v>3.4297</v>
          </cell>
          <cell r="AW37">
            <v>3.5287999999999999</v>
          </cell>
          <cell r="AX37">
            <v>3.4590000000000001</v>
          </cell>
          <cell r="AY37">
            <v>3.4340000000000002</v>
          </cell>
          <cell r="AZ37">
            <v>3.0415000000000001</v>
          </cell>
        </row>
        <row r="38">
          <cell r="D38">
            <v>42826</v>
          </cell>
          <cell r="E38">
            <v>28.535</v>
          </cell>
          <cell r="F38">
            <v>20.3125</v>
          </cell>
          <cell r="G38">
            <v>27.16</v>
          </cell>
          <cell r="H38">
            <v>22</v>
          </cell>
          <cell r="I38">
            <v>23.54</v>
          </cell>
          <cell r="J38">
            <v>17.125</v>
          </cell>
          <cell r="K38">
            <v>32.880000000000003</v>
          </cell>
          <cell r="L38">
            <v>27.092500000000001</v>
          </cell>
          <cell r="M38">
            <v>29.585000000000001</v>
          </cell>
          <cell r="N38">
            <v>25.82</v>
          </cell>
          <cell r="O38">
            <v>25.16</v>
          </cell>
          <cell r="P38">
            <v>20</v>
          </cell>
          <cell r="Q38">
            <v>25.66</v>
          </cell>
          <cell r="R38">
            <v>21.25</v>
          </cell>
          <cell r="S38">
            <v>22.16</v>
          </cell>
          <cell r="T38">
            <v>18</v>
          </cell>
          <cell r="U38">
            <v>25.16</v>
          </cell>
          <cell r="V38">
            <v>20</v>
          </cell>
          <cell r="W38">
            <v>23.54</v>
          </cell>
          <cell r="X38">
            <v>17.125</v>
          </cell>
          <cell r="Y38">
            <v>25.66</v>
          </cell>
          <cell r="Z38">
            <v>20</v>
          </cell>
          <cell r="AA38">
            <v>32.21</v>
          </cell>
          <cell r="AB38">
            <v>28.55</v>
          </cell>
          <cell r="AC38">
            <v>25.66</v>
          </cell>
          <cell r="AD38">
            <v>20.5</v>
          </cell>
          <cell r="AE38">
            <v>28.320399999999999</v>
          </cell>
          <cell r="AF38">
            <v>22.4208</v>
          </cell>
          <cell r="AG38">
            <v>3.5659999999999998</v>
          </cell>
          <cell r="AH38">
            <v>3.3809999999999998</v>
          </cell>
          <cell r="AI38">
            <v>3.2709999999999999</v>
          </cell>
          <cell r="AJ38">
            <v>3.2635000000000001</v>
          </cell>
          <cell r="AK38">
            <v>3.2585000000000002</v>
          </cell>
          <cell r="AL38">
            <v>3.3936000000000002</v>
          </cell>
          <cell r="AM38">
            <v>3.2934999999999999</v>
          </cell>
          <cell r="AN38">
            <v>3.2646000000000002</v>
          </cell>
          <cell r="AO38">
            <v>2.7385000000000002</v>
          </cell>
          <cell r="AP38">
            <v>2.4935</v>
          </cell>
          <cell r="AQ38">
            <v>3.5451999999999999</v>
          </cell>
          <cell r="AR38">
            <v>3.3411</v>
          </cell>
          <cell r="AS38">
            <v>3.5952000000000002</v>
          </cell>
          <cell r="AT38">
            <v>3.3643000000000001</v>
          </cell>
          <cell r="AU38">
            <v>3.3405999999999998</v>
          </cell>
          <cell r="AV38">
            <v>2.9243999999999999</v>
          </cell>
          <cell r="AW38">
            <v>3.3409</v>
          </cell>
          <cell r="AX38">
            <v>3.2734999999999999</v>
          </cell>
          <cell r="AY38">
            <v>3.2795999999999998</v>
          </cell>
          <cell r="AZ38">
            <v>2.891</v>
          </cell>
        </row>
        <row r="39">
          <cell r="D39">
            <v>42856</v>
          </cell>
          <cell r="E39">
            <v>25.175000000000001</v>
          </cell>
          <cell r="F39">
            <v>14.012499999999999</v>
          </cell>
          <cell r="G39">
            <v>26.21</v>
          </cell>
          <cell r="H39">
            <v>21.12</v>
          </cell>
          <cell r="I39">
            <v>21.8</v>
          </cell>
          <cell r="J39">
            <v>11.5</v>
          </cell>
          <cell r="K39">
            <v>33.907499999999999</v>
          </cell>
          <cell r="L39">
            <v>24.877500000000001</v>
          </cell>
          <cell r="M39">
            <v>29.594999999999999</v>
          </cell>
          <cell r="N39">
            <v>23.715</v>
          </cell>
          <cell r="O39">
            <v>25.21</v>
          </cell>
          <cell r="P39">
            <v>19.12</v>
          </cell>
          <cell r="Q39">
            <v>26.21</v>
          </cell>
          <cell r="R39">
            <v>21.12</v>
          </cell>
          <cell r="S39">
            <v>21.71</v>
          </cell>
          <cell r="T39">
            <v>15.12</v>
          </cell>
          <cell r="U39">
            <v>25.21</v>
          </cell>
          <cell r="V39">
            <v>19.12</v>
          </cell>
          <cell r="W39">
            <v>21.8</v>
          </cell>
          <cell r="X39">
            <v>11.5</v>
          </cell>
          <cell r="Y39">
            <v>24.71</v>
          </cell>
          <cell r="Z39">
            <v>19.12</v>
          </cell>
          <cell r="AA39">
            <v>33.76</v>
          </cell>
          <cell r="AB39">
            <v>27.77</v>
          </cell>
          <cell r="AC39">
            <v>24.71</v>
          </cell>
          <cell r="AD39">
            <v>19.12</v>
          </cell>
          <cell r="AE39">
            <v>26.645099999999999</v>
          </cell>
          <cell r="AF39">
            <v>18.270900000000001</v>
          </cell>
          <cell r="AG39">
            <v>3.5430000000000001</v>
          </cell>
          <cell r="AH39">
            <v>3.2905000000000002</v>
          </cell>
          <cell r="AI39">
            <v>3.1855000000000002</v>
          </cell>
          <cell r="AJ39">
            <v>3.2229999999999999</v>
          </cell>
          <cell r="AK39">
            <v>3.218</v>
          </cell>
          <cell r="AL39">
            <v>3.3525</v>
          </cell>
          <cell r="AM39">
            <v>3.2530000000000001</v>
          </cell>
          <cell r="AN39">
            <v>3.2244000000000002</v>
          </cell>
          <cell r="AO39">
            <v>2.6505000000000001</v>
          </cell>
          <cell r="AP39">
            <v>2.4580000000000002</v>
          </cell>
          <cell r="AQ39">
            <v>3.5036</v>
          </cell>
          <cell r="AR39">
            <v>3.3001</v>
          </cell>
          <cell r="AS39">
            <v>3.5535999999999999</v>
          </cell>
          <cell r="AT39">
            <v>3.323</v>
          </cell>
          <cell r="AU39">
            <v>3.2997000000000001</v>
          </cell>
          <cell r="AV39">
            <v>2.8309000000000002</v>
          </cell>
          <cell r="AW39">
            <v>3.2997999999999998</v>
          </cell>
          <cell r="AX39">
            <v>3.2330000000000001</v>
          </cell>
          <cell r="AY39">
            <v>3.2393999999999998</v>
          </cell>
          <cell r="AZ39">
            <v>2.8530000000000002</v>
          </cell>
        </row>
        <row r="40">
          <cell r="D40">
            <v>42887</v>
          </cell>
          <cell r="E40">
            <v>25.44</v>
          </cell>
          <cell r="F40">
            <v>12.475</v>
          </cell>
          <cell r="G40">
            <v>29.68</v>
          </cell>
          <cell r="H40">
            <v>23.1</v>
          </cell>
          <cell r="I40">
            <v>20.46</v>
          </cell>
          <cell r="J40">
            <v>8.875</v>
          </cell>
          <cell r="K40">
            <v>35.962499999999999</v>
          </cell>
          <cell r="L40">
            <v>25.83</v>
          </cell>
          <cell r="M40">
            <v>31.72</v>
          </cell>
          <cell r="N40">
            <v>24.715</v>
          </cell>
          <cell r="O40">
            <v>29.68</v>
          </cell>
          <cell r="P40">
            <v>21.6</v>
          </cell>
          <cell r="Q40">
            <v>28.93</v>
          </cell>
          <cell r="R40">
            <v>22.6</v>
          </cell>
          <cell r="S40">
            <v>25.68</v>
          </cell>
          <cell r="T40">
            <v>19.100000000000001</v>
          </cell>
          <cell r="U40">
            <v>29.68</v>
          </cell>
          <cell r="V40">
            <v>21.6</v>
          </cell>
          <cell r="W40">
            <v>20.46</v>
          </cell>
          <cell r="X40">
            <v>8.875</v>
          </cell>
          <cell r="Y40">
            <v>30.68</v>
          </cell>
          <cell r="Z40">
            <v>23.6</v>
          </cell>
          <cell r="AA40">
            <v>36.130000000000003</v>
          </cell>
          <cell r="AB40">
            <v>29.55</v>
          </cell>
          <cell r="AC40">
            <v>28.68</v>
          </cell>
          <cell r="AD40">
            <v>21.85</v>
          </cell>
          <cell r="AE40">
            <v>27.786999999999999</v>
          </cell>
          <cell r="AF40">
            <v>17.9771</v>
          </cell>
          <cell r="AG40">
            <v>3.56</v>
          </cell>
          <cell r="AH40">
            <v>3.3450000000000002</v>
          </cell>
          <cell r="AI40">
            <v>3.1749999999999998</v>
          </cell>
          <cell r="AJ40">
            <v>3.2374999999999998</v>
          </cell>
          <cell r="AK40">
            <v>3.2324999999999999</v>
          </cell>
          <cell r="AL40">
            <v>3.3672</v>
          </cell>
          <cell r="AM40">
            <v>3.2875000000000001</v>
          </cell>
          <cell r="AN40">
            <v>3.2585999999999999</v>
          </cell>
          <cell r="AO40">
            <v>2.7</v>
          </cell>
          <cell r="AP40">
            <v>2.4474999999999998</v>
          </cell>
          <cell r="AQ40">
            <v>3.5185</v>
          </cell>
          <cell r="AR40">
            <v>3.3148</v>
          </cell>
          <cell r="AS40">
            <v>3.5684999999999998</v>
          </cell>
          <cell r="AT40">
            <v>3.3378000000000001</v>
          </cell>
          <cell r="AU40">
            <v>3.3142999999999998</v>
          </cell>
          <cell r="AV40">
            <v>2.8835000000000002</v>
          </cell>
          <cell r="AW40">
            <v>3.3144999999999998</v>
          </cell>
          <cell r="AX40">
            <v>3.2475000000000001</v>
          </cell>
          <cell r="AY40">
            <v>3.2736000000000001</v>
          </cell>
          <cell r="AZ40">
            <v>2.8650000000000002</v>
          </cell>
        </row>
        <row r="41">
          <cell r="D41">
            <v>42917</v>
          </cell>
          <cell r="E41">
            <v>36.86</v>
          </cell>
          <cell r="F41">
            <v>24.38</v>
          </cell>
          <cell r="G41">
            <v>42.18</v>
          </cell>
          <cell r="H41">
            <v>28.34</v>
          </cell>
          <cell r="I41">
            <v>33.222499999999997</v>
          </cell>
          <cell r="J41">
            <v>22.05</v>
          </cell>
          <cell r="K41">
            <v>43.25</v>
          </cell>
          <cell r="L41">
            <v>32.737499999999997</v>
          </cell>
          <cell r="M41">
            <v>43.094999999999999</v>
          </cell>
          <cell r="N41">
            <v>32.01</v>
          </cell>
          <cell r="O41">
            <v>46.93</v>
          </cell>
          <cell r="P41">
            <v>29.34</v>
          </cell>
          <cell r="Q41">
            <v>47.18</v>
          </cell>
          <cell r="R41">
            <v>29.34</v>
          </cell>
          <cell r="S41">
            <v>40.18</v>
          </cell>
          <cell r="T41">
            <v>25.84</v>
          </cell>
          <cell r="U41">
            <v>46.93</v>
          </cell>
          <cell r="V41">
            <v>29.34</v>
          </cell>
          <cell r="W41">
            <v>33.222499999999997</v>
          </cell>
          <cell r="X41">
            <v>22.05</v>
          </cell>
          <cell r="Y41">
            <v>44.68</v>
          </cell>
          <cell r="Z41">
            <v>29.84</v>
          </cell>
          <cell r="AA41">
            <v>46.18</v>
          </cell>
          <cell r="AB41">
            <v>31.49</v>
          </cell>
          <cell r="AC41">
            <v>43.68</v>
          </cell>
          <cell r="AD41">
            <v>27.84</v>
          </cell>
          <cell r="AE41">
            <v>38.900100000000002</v>
          </cell>
          <cell r="AF41">
            <v>27.3947</v>
          </cell>
          <cell r="AG41">
            <v>3.5859999999999999</v>
          </cell>
          <cell r="AH41">
            <v>3.516</v>
          </cell>
          <cell r="AI41">
            <v>3.3485</v>
          </cell>
          <cell r="AJ41">
            <v>3.3010000000000002</v>
          </cell>
          <cell r="AK41">
            <v>3.2959999999999998</v>
          </cell>
          <cell r="AL41">
            <v>3.4316</v>
          </cell>
          <cell r="AM41">
            <v>3.3935</v>
          </cell>
          <cell r="AN41">
            <v>3.3639000000000001</v>
          </cell>
          <cell r="AO41">
            <v>2.9359999999999999</v>
          </cell>
          <cell r="AP41">
            <v>2.4634999999999998</v>
          </cell>
          <cell r="AQ41">
            <v>3.5838000000000001</v>
          </cell>
          <cell r="AR41">
            <v>3.3791000000000002</v>
          </cell>
          <cell r="AS41">
            <v>3.6337999999999999</v>
          </cell>
          <cell r="AT41">
            <v>3.4024999999999999</v>
          </cell>
          <cell r="AU41">
            <v>3.3784000000000001</v>
          </cell>
          <cell r="AV41">
            <v>3.1343000000000001</v>
          </cell>
          <cell r="AW41">
            <v>3.3788</v>
          </cell>
          <cell r="AX41">
            <v>3.3109999999999999</v>
          </cell>
          <cell r="AY41">
            <v>3.3788999999999998</v>
          </cell>
          <cell r="AZ41">
            <v>2.9260000000000002</v>
          </cell>
        </row>
        <row r="42">
          <cell r="D42">
            <v>42948</v>
          </cell>
          <cell r="E42">
            <v>39.520000000000003</v>
          </cell>
          <cell r="F42">
            <v>29.7</v>
          </cell>
          <cell r="G42">
            <v>38.76</v>
          </cell>
          <cell r="H42">
            <v>27.795000000000002</v>
          </cell>
          <cell r="I42">
            <v>36.305</v>
          </cell>
          <cell r="J42">
            <v>24.99</v>
          </cell>
          <cell r="K42">
            <v>44.547499999999999</v>
          </cell>
          <cell r="L42">
            <v>35.4375</v>
          </cell>
          <cell r="M42">
            <v>43.517499999999998</v>
          </cell>
          <cell r="N42">
            <v>33.99</v>
          </cell>
          <cell r="O42">
            <v>43.26</v>
          </cell>
          <cell r="P42">
            <v>28.795000000000002</v>
          </cell>
          <cell r="Q42">
            <v>43.26</v>
          </cell>
          <cell r="R42">
            <v>28.795000000000002</v>
          </cell>
          <cell r="S42">
            <v>36.76</v>
          </cell>
          <cell r="T42">
            <v>25.795000000000002</v>
          </cell>
          <cell r="U42">
            <v>43.26</v>
          </cell>
          <cell r="V42">
            <v>28.795000000000002</v>
          </cell>
          <cell r="W42">
            <v>36.305</v>
          </cell>
          <cell r="X42">
            <v>24.99</v>
          </cell>
          <cell r="Y42">
            <v>40.76</v>
          </cell>
          <cell r="Z42">
            <v>29.295000000000002</v>
          </cell>
          <cell r="AA42">
            <v>43.31</v>
          </cell>
          <cell r="AB42">
            <v>30.844999999999999</v>
          </cell>
          <cell r="AC42">
            <v>41.01</v>
          </cell>
          <cell r="AD42">
            <v>27.795000000000002</v>
          </cell>
          <cell r="AE42">
            <v>40.430799999999998</v>
          </cell>
          <cell r="AF42">
            <v>30.995200000000001</v>
          </cell>
          <cell r="AG42">
            <v>3.5750000000000002</v>
          </cell>
          <cell r="AH42">
            <v>3.5274999999999999</v>
          </cell>
          <cell r="AI42">
            <v>3.35</v>
          </cell>
          <cell r="AJ42">
            <v>3.29</v>
          </cell>
          <cell r="AK42">
            <v>3.2850000000000001</v>
          </cell>
          <cell r="AL42">
            <v>3.4203999999999999</v>
          </cell>
          <cell r="AM42">
            <v>3.3925000000000001</v>
          </cell>
          <cell r="AN42">
            <v>3.3628999999999998</v>
          </cell>
          <cell r="AO42">
            <v>3.0350000000000001</v>
          </cell>
          <cell r="AP42">
            <v>2.4775</v>
          </cell>
          <cell r="AQ42">
            <v>3.5724999999999998</v>
          </cell>
          <cell r="AR42">
            <v>3.3679000000000001</v>
          </cell>
          <cell r="AS42">
            <v>3.6225000000000001</v>
          </cell>
          <cell r="AT42">
            <v>3.3913000000000002</v>
          </cell>
          <cell r="AU42">
            <v>3.3673000000000002</v>
          </cell>
          <cell r="AV42">
            <v>3.2395</v>
          </cell>
          <cell r="AW42">
            <v>3.3677000000000001</v>
          </cell>
          <cell r="AX42">
            <v>3.3</v>
          </cell>
          <cell r="AY42">
            <v>3.3778999999999999</v>
          </cell>
          <cell r="AZ42">
            <v>2.9325000000000001</v>
          </cell>
        </row>
        <row r="43">
          <cell r="D43">
            <v>42979</v>
          </cell>
          <cell r="E43">
            <v>37.619999999999997</v>
          </cell>
          <cell r="F43">
            <v>29.97</v>
          </cell>
          <cell r="G43">
            <v>33.06</v>
          </cell>
          <cell r="H43">
            <v>25.07</v>
          </cell>
          <cell r="I43">
            <v>33.222499999999997</v>
          </cell>
          <cell r="J43">
            <v>26.16</v>
          </cell>
          <cell r="K43">
            <v>41.952500000000001</v>
          </cell>
          <cell r="L43">
            <v>33.075000000000003</v>
          </cell>
          <cell r="M43">
            <v>40.137500000000003</v>
          </cell>
          <cell r="N43">
            <v>33</v>
          </cell>
          <cell r="O43">
            <v>36.56</v>
          </cell>
          <cell r="P43">
            <v>23.07</v>
          </cell>
          <cell r="Q43">
            <v>36.06</v>
          </cell>
          <cell r="R43">
            <v>23.57</v>
          </cell>
          <cell r="S43">
            <v>30.06</v>
          </cell>
          <cell r="T43">
            <v>24.07</v>
          </cell>
          <cell r="U43">
            <v>36.56</v>
          </cell>
          <cell r="V43">
            <v>23.07</v>
          </cell>
          <cell r="W43">
            <v>33.222499999999997</v>
          </cell>
          <cell r="X43">
            <v>26.16</v>
          </cell>
          <cell r="Y43">
            <v>34.56</v>
          </cell>
          <cell r="Z43">
            <v>26.07</v>
          </cell>
          <cell r="AA43">
            <v>36.06</v>
          </cell>
          <cell r="AB43">
            <v>30.22</v>
          </cell>
          <cell r="AC43">
            <v>34.06</v>
          </cell>
          <cell r="AD43">
            <v>22.57</v>
          </cell>
          <cell r="AE43">
            <v>37.875300000000003</v>
          </cell>
          <cell r="AF43">
            <v>30.66</v>
          </cell>
          <cell r="AG43">
            <v>3.552</v>
          </cell>
          <cell r="AH43">
            <v>3.4369999999999998</v>
          </cell>
          <cell r="AI43">
            <v>3.2745000000000002</v>
          </cell>
          <cell r="AJ43">
            <v>3.2570000000000001</v>
          </cell>
          <cell r="AK43">
            <v>3.2519999999999998</v>
          </cell>
          <cell r="AL43">
            <v>3.387</v>
          </cell>
          <cell r="AM43">
            <v>3.3820000000000001</v>
          </cell>
          <cell r="AN43">
            <v>3.3523999999999998</v>
          </cell>
          <cell r="AO43">
            <v>3.0169999999999999</v>
          </cell>
          <cell r="AP43">
            <v>2.5019999999999998</v>
          </cell>
          <cell r="AQ43">
            <v>3.5386000000000002</v>
          </cell>
          <cell r="AR43">
            <v>3.3344999999999998</v>
          </cell>
          <cell r="AS43">
            <v>3.5886</v>
          </cell>
          <cell r="AT43">
            <v>3.3576000000000001</v>
          </cell>
          <cell r="AU43">
            <v>3.3340000000000001</v>
          </cell>
          <cell r="AV43">
            <v>3.2204000000000002</v>
          </cell>
          <cell r="AW43">
            <v>3.3342999999999998</v>
          </cell>
          <cell r="AX43">
            <v>3.2669999999999999</v>
          </cell>
          <cell r="AY43">
            <v>3.3673999999999999</v>
          </cell>
          <cell r="AZ43">
            <v>2.9394999999999998</v>
          </cell>
        </row>
        <row r="44">
          <cell r="D44">
            <v>43009</v>
          </cell>
          <cell r="E44">
            <v>32.317500000000003</v>
          </cell>
          <cell r="F44">
            <v>27.12</v>
          </cell>
          <cell r="G44">
            <v>29.89</v>
          </cell>
          <cell r="H44">
            <v>25.725000000000001</v>
          </cell>
          <cell r="I44">
            <v>28.35</v>
          </cell>
          <cell r="J44">
            <v>23.625</v>
          </cell>
          <cell r="K44">
            <v>41.827500000000001</v>
          </cell>
          <cell r="L44">
            <v>32.537500000000001</v>
          </cell>
          <cell r="M44">
            <v>37.287500000000001</v>
          </cell>
          <cell r="N44">
            <v>31.587499999999999</v>
          </cell>
          <cell r="O44">
            <v>29.89</v>
          </cell>
          <cell r="P44">
            <v>23.725000000000001</v>
          </cell>
          <cell r="Q44">
            <v>29.39</v>
          </cell>
          <cell r="R44">
            <v>25.225000000000001</v>
          </cell>
          <cell r="S44">
            <v>26.89</v>
          </cell>
          <cell r="T44">
            <v>23.225000000000001</v>
          </cell>
          <cell r="U44">
            <v>29.89</v>
          </cell>
          <cell r="V44">
            <v>23.725000000000001</v>
          </cell>
          <cell r="W44">
            <v>28.35</v>
          </cell>
          <cell r="X44">
            <v>23.625</v>
          </cell>
          <cell r="Y44">
            <v>30.89</v>
          </cell>
          <cell r="Z44">
            <v>26.475000000000001</v>
          </cell>
          <cell r="AA44">
            <v>33.99</v>
          </cell>
          <cell r="AB44">
            <v>30.574999999999999</v>
          </cell>
          <cell r="AC44">
            <v>29.89</v>
          </cell>
          <cell r="AD44">
            <v>24.225000000000001</v>
          </cell>
          <cell r="AE44">
            <v>33.8703</v>
          </cell>
          <cell r="AF44">
            <v>28.5641</v>
          </cell>
          <cell r="AG44">
            <v>3.57</v>
          </cell>
          <cell r="AH44">
            <v>3.3774999999999999</v>
          </cell>
          <cell r="AI44">
            <v>3.26</v>
          </cell>
          <cell r="AJ44">
            <v>3.29</v>
          </cell>
          <cell r="AK44">
            <v>3.2850000000000001</v>
          </cell>
          <cell r="AL44">
            <v>3.4203999999999999</v>
          </cell>
          <cell r="AM44">
            <v>3.3275000000000001</v>
          </cell>
          <cell r="AN44">
            <v>3.2982999999999998</v>
          </cell>
          <cell r="AO44">
            <v>3.0874999999999999</v>
          </cell>
          <cell r="AP44">
            <v>2.5375000000000001</v>
          </cell>
          <cell r="AQ44">
            <v>3.5724999999999998</v>
          </cell>
          <cell r="AR44">
            <v>3.3679000000000001</v>
          </cell>
          <cell r="AS44">
            <v>3.6225000000000001</v>
          </cell>
          <cell r="AT44">
            <v>3.3913000000000002</v>
          </cell>
          <cell r="AU44">
            <v>3.3673000000000002</v>
          </cell>
          <cell r="AV44">
            <v>3.2953000000000001</v>
          </cell>
          <cell r="AW44">
            <v>3.3677000000000001</v>
          </cell>
          <cell r="AX44">
            <v>3.3</v>
          </cell>
          <cell r="AY44">
            <v>3.3132999999999999</v>
          </cell>
          <cell r="AZ44">
            <v>2.93</v>
          </cell>
        </row>
        <row r="45">
          <cell r="D45">
            <v>43040</v>
          </cell>
          <cell r="E45">
            <v>34.402500000000003</v>
          </cell>
          <cell r="F45">
            <v>27.684999999999999</v>
          </cell>
          <cell r="G45">
            <v>29.585000000000001</v>
          </cell>
          <cell r="H45">
            <v>24.9375</v>
          </cell>
          <cell r="I45">
            <v>31.184999999999999</v>
          </cell>
          <cell r="J45">
            <v>26.75</v>
          </cell>
          <cell r="K45">
            <v>41.827500000000001</v>
          </cell>
          <cell r="L45">
            <v>33.564999999999998</v>
          </cell>
          <cell r="M45">
            <v>39.25</v>
          </cell>
          <cell r="N45">
            <v>32.252499999999998</v>
          </cell>
          <cell r="O45">
            <v>28.085000000000001</v>
          </cell>
          <cell r="P45">
            <v>23.4375</v>
          </cell>
          <cell r="Q45">
            <v>29.085000000000001</v>
          </cell>
          <cell r="R45">
            <v>24.4375</v>
          </cell>
          <cell r="S45">
            <v>26.335000000000001</v>
          </cell>
          <cell r="T45">
            <v>22.9375</v>
          </cell>
          <cell r="U45">
            <v>28.085000000000001</v>
          </cell>
          <cell r="V45">
            <v>23.4375</v>
          </cell>
          <cell r="W45">
            <v>31.184999999999999</v>
          </cell>
          <cell r="X45">
            <v>26.75</v>
          </cell>
          <cell r="Y45">
            <v>30.585000000000001</v>
          </cell>
          <cell r="Z45">
            <v>25.4375</v>
          </cell>
          <cell r="AA45">
            <v>34.134999999999998</v>
          </cell>
          <cell r="AB45">
            <v>31.487500000000001</v>
          </cell>
          <cell r="AC45">
            <v>28.085000000000001</v>
          </cell>
          <cell r="AD45">
            <v>23.9375</v>
          </cell>
          <cell r="AE45">
            <v>35.844999999999999</v>
          </cell>
          <cell r="AF45">
            <v>29.162400000000002</v>
          </cell>
          <cell r="AG45">
            <v>3.6040000000000001</v>
          </cell>
          <cell r="AH45">
            <v>3.5840000000000001</v>
          </cell>
          <cell r="AI45">
            <v>3.3639999999999999</v>
          </cell>
          <cell r="AJ45">
            <v>3.4165000000000001</v>
          </cell>
          <cell r="AK45">
            <v>3.4115000000000002</v>
          </cell>
          <cell r="AL45">
            <v>3.5487000000000002</v>
          </cell>
          <cell r="AM45">
            <v>3.4689999999999999</v>
          </cell>
          <cell r="AN45">
            <v>3.4388000000000001</v>
          </cell>
          <cell r="AO45">
            <v>3.4390000000000001</v>
          </cell>
          <cell r="AP45">
            <v>2.694</v>
          </cell>
          <cell r="AQ45">
            <v>3.7027000000000001</v>
          </cell>
          <cell r="AR45">
            <v>3.4961000000000002</v>
          </cell>
          <cell r="AS45">
            <v>3.7526999999999999</v>
          </cell>
          <cell r="AT45">
            <v>3.5203000000000002</v>
          </cell>
          <cell r="AU45">
            <v>3.4950000000000001</v>
          </cell>
          <cell r="AV45">
            <v>3.6901000000000002</v>
          </cell>
          <cell r="AW45">
            <v>3.4958</v>
          </cell>
          <cell r="AX45">
            <v>3.4264999999999999</v>
          </cell>
          <cell r="AY45">
            <v>3.4538000000000002</v>
          </cell>
          <cell r="AZ45">
            <v>3.0790000000000002</v>
          </cell>
        </row>
        <row r="46">
          <cell r="D46">
            <v>43070</v>
          </cell>
          <cell r="E46">
            <v>37.53</v>
          </cell>
          <cell r="F46">
            <v>30.245000000000001</v>
          </cell>
          <cell r="G46">
            <v>32.024999999999999</v>
          </cell>
          <cell r="H46">
            <v>28.087499999999999</v>
          </cell>
          <cell r="I46">
            <v>34.65</v>
          </cell>
          <cell r="J46">
            <v>27.824999999999999</v>
          </cell>
          <cell r="K46">
            <v>43.094999999999999</v>
          </cell>
          <cell r="L46">
            <v>36.647500000000001</v>
          </cell>
          <cell r="M46">
            <v>41.212499999999999</v>
          </cell>
          <cell r="N46">
            <v>35.909999999999997</v>
          </cell>
          <cell r="O46">
            <v>30.024999999999999</v>
          </cell>
          <cell r="P46">
            <v>26.087499999999999</v>
          </cell>
          <cell r="Q46">
            <v>31.524999999999999</v>
          </cell>
          <cell r="R46">
            <v>27.587499999999999</v>
          </cell>
          <cell r="S46">
            <v>29.024999999999999</v>
          </cell>
          <cell r="T46">
            <v>26.087499999999999</v>
          </cell>
          <cell r="U46">
            <v>30.024999999999999</v>
          </cell>
          <cell r="V46">
            <v>26.087499999999999</v>
          </cell>
          <cell r="W46">
            <v>34.65</v>
          </cell>
          <cell r="X46">
            <v>27.824999999999999</v>
          </cell>
          <cell r="Y46">
            <v>33.024999999999999</v>
          </cell>
          <cell r="Z46">
            <v>28.837499999999999</v>
          </cell>
          <cell r="AA46">
            <v>35.325000000000003</v>
          </cell>
          <cell r="AB46">
            <v>32.337499999999999</v>
          </cell>
          <cell r="AC46">
            <v>32.524999999999999</v>
          </cell>
          <cell r="AD46">
            <v>28.087499999999999</v>
          </cell>
          <cell r="AE46">
            <v>38.340899999999998</v>
          </cell>
          <cell r="AF46">
            <v>32.179699999999997</v>
          </cell>
          <cell r="AG46">
            <v>3.7029999999999998</v>
          </cell>
          <cell r="AH46">
            <v>3.8704999999999998</v>
          </cell>
          <cell r="AI46">
            <v>3.5430000000000001</v>
          </cell>
          <cell r="AJ46">
            <v>3.593</v>
          </cell>
          <cell r="AK46">
            <v>3.5880000000000001</v>
          </cell>
          <cell r="AL46">
            <v>3.7275999999999998</v>
          </cell>
          <cell r="AM46">
            <v>3.5754999999999999</v>
          </cell>
          <cell r="AN46">
            <v>3.5446</v>
          </cell>
          <cell r="AO46">
            <v>3.7629999999999999</v>
          </cell>
          <cell r="AP46">
            <v>2.7730000000000001</v>
          </cell>
          <cell r="AQ46">
            <v>3.8843999999999999</v>
          </cell>
          <cell r="AR46">
            <v>3.6749000000000001</v>
          </cell>
          <cell r="AS46">
            <v>3.9344000000000001</v>
          </cell>
          <cell r="AT46">
            <v>3.7002999999999999</v>
          </cell>
          <cell r="AU46">
            <v>3.673</v>
          </cell>
          <cell r="AV46">
            <v>4.0343999999999998</v>
          </cell>
          <cell r="AW46">
            <v>3.6745999999999999</v>
          </cell>
          <cell r="AX46">
            <v>3.6030000000000002</v>
          </cell>
          <cell r="AY46">
            <v>3.5596000000000001</v>
          </cell>
          <cell r="AZ46">
            <v>3.1718000000000002</v>
          </cell>
        </row>
        <row r="47">
          <cell r="D47">
            <v>43101</v>
          </cell>
          <cell r="E47">
            <v>37.43</v>
          </cell>
          <cell r="F47">
            <v>31.612500000000001</v>
          </cell>
          <cell r="G47">
            <v>32.549999999999997</v>
          </cell>
          <cell r="H47">
            <v>27.04</v>
          </cell>
          <cell r="I47">
            <v>32.817500000000003</v>
          </cell>
          <cell r="J47">
            <v>28.324999999999999</v>
          </cell>
          <cell r="K47">
            <v>42.524999999999999</v>
          </cell>
          <cell r="L47">
            <v>33.74</v>
          </cell>
          <cell r="M47">
            <v>39</v>
          </cell>
          <cell r="N47">
            <v>32.702500000000001</v>
          </cell>
          <cell r="O47">
            <v>30.55</v>
          </cell>
          <cell r="P47">
            <v>25.04</v>
          </cell>
          <cell r="Q47">
            <v>32.049999999999997</v>
          </cell>
          <cell r="R47">
            <v>26.54</v>
          </cell>
          <cell r="S47">
            <v>29.05</v>
          </cell>
          <cell r="T47">
            <v>24.54</v>
          </cell>
          <cell r="U47">
            <v>30.55</v>
          </cell>
          <cell r="V47">
            <v>25.04</v>
          </cell>
          <cell r="W47">
            <v>32.817500000000003</v>
          </cell>
          <cell r="X47">
            <v>28.324999999999999</v>
          </cell>
          <cell r="Y47">
            <v>33.549999999999997</v>
          </cell>
          <cell r="Z47">
            <v>27.79</v>
          </cell>
          <cell r="AA47">
            <v>34.75</v>
          </cell>
          <cell r="AB47">
            <v>32.24</v>
          </cell>
          <cell r="AC47">
            <v>33.549999999999997</v>
          </cell>
          <cell r="AD47">
            <v>27.04</v>
          </cell>
          <cell r="AE47">
            <v>37.24</v>
          </cell>
          <cell r="AF47">
            <v>31.3399</v>
          </cell>
          <cell r="AG47">
            <v>3.78</v>
          </cell>
          <cell r="AH47">
            <v>3.84</v>
          </cell>
          <cell r="AI47">
            <v>3.5975000000000001</v>
          </cell>
          <cell r="AJ47">
            <v>3.6625000000000001</v>
          </cell>
          <cell r="AK47">
            <v>3.6475</v>
          </cell>
          <cell r="AL47">
            <v>3.7881</v>
          </cell>
          <cell r="AM47">
            <v>3.6225000000000001</v>
          </cell>
          <cell r="AN47">
            <v>3.5912000000000002</v>
          </cell>
          <cell r="AO47">
            <v>3.6375000000000002</v>
          </cell>
          <cell r="AP47">
            <v>2.8475000000000001</v>
          </cell>
          <cell r="AQ47">
            <v>3.9458000000000002</v>
          </cell>
          <cell r="AR47">
            <v>3.7452999999999999</v>
          </cell>
          <cell r="AS47">
            <v>3.9958</v>
          </cell>
          <cell r="AT47">
            <v>3.7713000000000001</v>
          </cell>
          <cell r="AU47">
            <v>3.7431999999999999</v>
          </cell>
          <cell r="AV47">
            <v>3.9009999999999998</v>
          </cell>
          <cell r="AW47">
            <v>3.7450000000000001</v>
          </cell>
          <cell r="AX47">
            <v>3.6724999999999999</v>
          </cell>
          <cell r="AY47">
            <v>3.6061999999999999</v>
          </cell>
          <cell r="AZ47">
            <v>3.2324999999999999</v>
          </cell>
        </row>
        <row r="48">
          <cell r="D48">
            <v>43132</v>
          </cell>
          <cell r="E48">
            <v>32.04</v>
          </cell>
          <cell r="F48">
            <v>27.25</v>
          </cell>
          <cell r="G48">
            <v>30.38</v>
          </cell>
          <cell r="H48">
            <v>26.26</v>
          </cell>
          <cell r="I48">
            <v>30.754999999999999</v>
          </cell>
          <cell r="J48">
            <v>25.672499999999999</v>
          </cell>
          <cell r="K48">
            <v>41.31</v>
          </cell>
          <cell r="L48">
            <v>32.572499999999998</v>
          </cell>
          <cell r="M48">
            <v>37.9</v>
          </cell>
          <cell r="N48">
            <v>31.75</v>
          </cell>
          <cell r="O48">
            <v>28.38</v>
          </cell>
          <cell r="P48">
            <v>24.26</v>
          </cell>
          <cell r="Q48">
            <v>30.38</v>
          </cell>
          <cell r="R48">
            <v>25.76</v>
          </cell>
          <cell r="S48">
            <v>26.88</v>
          </cell>
          <cell r="T48">
            <v>23.76</v>
          </cell>
          <cell r="U48">
            <v>28.38</v>
          </cell>
          <cell r="V48">
            <v>24.26</v>
          </cell>
          <cell r="W48">
            <v>30.754999999999999</v>
          </cell>
          <cell r="X48">
            <v>25.672499999999999</v>
          </cell>
          <cell r="Y48">
            <v>31.38</v>
          </cell>
          <cell r="Z48">
            <v>27.01</v>
          </cell>
          <cell r="AA48">
            <v>33.130000000000003</v>
          </cell>
          <cell r="AB48">
            <v>30.61</v>
          </cell>
          <cell r="AC48">
            <v>29.38</v>
          </cell>
          <cell r="AD48">
            <v>26.26</v>
          </cell>
          <cell r="AE48">
            <v>34.022500000000001</v>
          </cell>
          <cell r="AF48">
            <v>28.706299999999999</v>
          </cell>
          <cell r="AG48">
            <v>3.7280000000000002</v>
          </cell>
          <cell r="AH48">
            <v>3.7679999999999998</v>
          </cell>
          <cell r="AI48">
            <v>3.548</v>
          </cell>
          <cell r="AJ48">
            <v>3.6004999999999998</v>
          </cell>
          <cell r="AK48">
            <v>3.5855000000000001</v>
          </cell>
          <cell r="AL48">
            <v>3.7252000000000001</v>
          </cell>
          <cell r="AM48">
            <v>3.5804999999999998</v>
          </cell>
          <cell r="AN48">
            <v>3.5495000000000001</v>
          </cell>
          <cell r="AO48">
            <v>3.4580000000000002</v>
          </cell>
          <cell r="AP48">
            <v>2.8005</v>
          </cell>
          <cell r="AQ48">
            <v>3.8820000000000001</v>
          </cell>
          <cell r="AR48">
            <v>3.6825000000000001</v>
          </cell>
          <cell r="AS48">
            <v>3.9319999999999999</v>
          </cell>
          <cell r="AT48">
            <v>3.7081</v>
          </cell>
          <cell r="AU48">
            <v>3.6806000000000001</v>
          </cell>
          <cell r="AV48">
            <v>3.7103000000000002</v>
          </cell>
          <cell r="AW48">
            <v>3.6821999999999999</v>
          </cell>
          <cell r="AX48">
            <v>3.6105</v>
          </cell>
          <cell r="AY48">
            <v>3.5644999999999998</v>
          </cell>
          <cell r="AZ48">
            <v>3.1880000000000002</v>
          </cell>
        </row>
        <row r="49">
          <cell r="D49">
            <v>43160</v>
          </cell>
          <cell r="E49">
            <v>29.18</v>
          </cell>
          <cell r="F49">
            <v>25.1875</v>
          </cell>
          <cell r="G49">
            <v>30.07</v>
          </cell>
          <cell r="H49">
            <v>24.45</v>
          </cell>
          <cell r="I49">
            <v>27.2775</v>
          </cell>
          <cell r="J49">
            <v>22.4025</v>
          </cell>
          <cell r="K49">
            <v>37.664999999999999</v>
          </cell>
          <cell r="L49">
            <v>30.637499999999999</v>
          </cell>
          <cell r="M49">
            <v>35.25</v>
          </cell>
          <cell r="N49">
            <v>30.797499999999999</v>
          </cell>
          <cell r="O49">
            <v>28.07</v>
          </cell>
          <cell r="P49">
            <v>22.45</v>
          </cell>
          <cell r="Q49">
            <v>30.07</v>
          </cell>
          <cell r="R49">
            <v>23.95</v>
          </cell>
          <cell r="S49">
            <v>28.32</v>
          </cell>
          <cell r="T49">
            <v>20.95</v>
          </cell>
          <cell r="U49">
            <v>28.07</v>
          </cell>
          <cell r="V49">
            <v>22.45</v>
          </cell>
          <cell r="W49">
            <v>27.2775</v>
          </cell>
          <cell r="X49">
            <v>22.4025</v>
          </cell>
          <cell r="Y49">
            <v>31.07</v>
          </cell>
          <cell r="Z49">
            <v>25.2</v>
          </cell>
          <cell r="AA49">
            <v>32.22</v>
          </cell>
          <cell r="AB49">
            <v>29.25</v>
          </cell>
          <cell r="AC49">
            <v>28.82</v>
          </cell>
          <cell r="AD49">
            <v>24.45</v>
          </cell>
          <cell r="AE49">
            <v>31.3337</v>
          </cell>
          <cell r="AF49">
            <v>27.2226</v>
          </cell>
          <cell r="AG49">
            <v>3.6160000000000001</v>
          </cell>
          <cell r="AH49">
            <v>3.5034999999999998</v>
          </cell>
          <cell r="AI49">
            <v>3.3935</v>
          </cell>
          <cell r="AJ49">
            <v>3.3759999999999999</v>
          </cell>
          <cell r="AK49">
            <v>3.3610000000000002</v>
          </cell>
          <cell r="AL49">
            <v>3.4975999999999998</v>
          </cell>
          <cell r="AM49">
            <v>3.4609999999999999</v>
          </cell>
          <cell r="AN49">
            <v>3.4308999999999998</v>
          </cell>
          <cell r="AO49">
            <v>3.3359999999999999</v>
          </cell>
          <cell r="AP49">
            <v>2.681</v>
          </cell>
          <cell r="AQ49">
            <v>3.6509</v>
          </cell>
          <cell r="AR49">
            <v>3.4550999999999998</v>
          </cell>
          <cell r="AS49">
            <v>3.7008999999999999</v>
          </cell>
          <cell r="AT49">
            <v>3.4790999999999999</v>
          </cell>
          <cell r="AU49">
            <v>3.4540999999999999</v>
          </cell>
          <cell r="AV49">
            <v>3.5806</v>
          </cell>
          <cell r="AW49">
            <v>3.4548000000000001</v>
          </cell>
          <cell r="AX49">
            <v>3.3860000000000001</v>
          </cell>
          <cell r="AY49">
            <v>3.4459</v>
          </cell>
          <cell r="AZ49">
            <v>3.0684999999999998</v>
          </cell>
        </row>
        <row r="50">
          <cell r="D50">
            <v>43191</v>
          </cell>
          <cell r="E50">
            <v>24.434999999999999</v>
          </cell>
          <cell r="F50">
            <v>19.262499999999999</v>
          </cell>
          <cell r="G50">
            <v>21.087499999999999</v>
          </cell>
          <cell r="H50">
            <v>16.899999999999999</v>
          </cell>
          <cell r="I50">
            <v>20.427499999999998</v>
          </cell>
          <cell r="J50">
            <v>13.8</v>
          </cell>
          <cell r="K50">
            <v>27.92</v>
          </cell>
          <cell r="L50">
            <v>23.452500000000001</v>
          </cell>
          <cell r="M50">
            <v>24.25</v>
          </cell>
          <cell r="N50">
            <v>22.745000000000001</v>
          </cell>
          <cell r="O50">
            <v>19.087499999999999</v>
          </cell>
          <cell r="P50">
            <v>14.9</v>
          </cell>
          <cell r="Q50">
            <v>19.587499999999999</v>
          </cell>
          <cell r="R50">
            <v>16.149999999999999</v>
          </cell>
          <cell r="S50">
            <v>16.087499999999999</v>
          </cell>
          <cell r="T50">
            <v>12.9</v>
          </cell>
          <cell r="U50">
            <v>19.087499999999999</v>
          </cell>
          <cell r="V50">
            <v>14.9</v>
          </cell>
          <cell r="W50">
            <v>20.427499999999998</v>
          </cell>
          <cell r="X50">
            <v>13.8</v>
          </cell>
          <cell r="Y50">
            <v>19.587499999999999</v>
          </cell>
          <cell r="Z50">
            <v>14.9</v>
          </cell>
          <cell r="AA50">
            <v>26.9375</v>
          </cell>
          <cell r="AB50">
            <v>23.85</v>
          </cell>
          <cell r="AC50">
            <v>19.587499999999999</v>
          </cell>
          <cell r="AD50">
            <v>15.4</v>
          </cell>
          <cell r="AE50">
            <v>23.7363</v>
          </cell>
          <cell r="AF50">
            <v>20.435099999999998</v>
          </cell>
          <cell r="AG50">
            <v>2.9780000000000002</v>
          </cell>
          <cell r="AH50">
            <v>2.6804999999999999</v>
          </cell>
          <cell r="AI50">
            <v>2.5655000000000001</v>
          </cell>
          <cell r="AJ50">
            <v>2.6480000000000001</v>
          </cell>
          <cell r="AK50">
            <v>2.633</v>
          </cell>
          <cell r="AL50">
            <v>2.7595000000000001</v>
          </cell>
          <cell r="AM50">
            <v>2.6305000000000001</v>
          </cell>
          <cell r="AN50">
            <v>2.6063000000000001</v>
          </cell>
          <cell r="AO50">
            <v>2.1030000000000002</v>
          </cell>
          <cell r="AP50">
            <v>2.1154999999999999</v>
          </cell>
          <cell r="AQ50">
            <v>2.9015</v>
          </cell>
          <cell r="AR50">
            <v>2.7176</v>
          </cell>
          <cell r="AS50">
            <v>2.9514999999999998</v>
          </cell>
          <cell r="AT50">
            <v>2.7366000000000001</v>
          </cell>
          <cell r="AU50">
            <v>2.7195999999999998</v>
          </cell>
          <cell r="AV50">
            <v>2.2490999999999999</v>
          </cell>
          <cell r="AW50">
            <v>2.7174</v>
          </cell>
          <cell r="AX50">
            <v>2.6579999999999999</v>
          </cell>
          <cell r="AY50">
            <v>2.6213000000000002</v>
          </cell>
          <cell r="AZ50">
            <v>2.3704999999999998</v>
          </cell>
        </row>
        <row r="51">
          <cell r="D51">
            <v>43221</v>
          </cell>
          <cell r="E51">
            <v>24.324999999999999</v>
          </cell>
          <cell r="F51">
            <v>13.8125</v>
          </cell>
          <cell r="G51">
            <v>22.785</v>
          </cell>
          <cell r="H51">
            <v>16.600000000000001</v>
          </cell>
          <cell r="I51">
            <v>18.565000000000001</v>
          </cell>
          <cell r="J51">
            <v>10.69</v>
          </cell>
          <cell r="K51">
            <v>26.805</v>
          </cell>
          <cell r="L51">
            <v>21.157499999999999</v>
          </cell>
          <cell r="M51">
            <v>24.75</v>
          </cell>
          <cell r="N51">
            <v>20.227499999999999</v>
          </cell>
          <cell r="O51">
            <v>21.785</v>
          </cell>
          <cell r="P51">
            <v>14.6</v>
          </cell>
          <cell r="Q51">
            <v>22.785</v>
          </cell>
          <cell r="R51">
            <v>16.600000000000001</v>
          </cell>
          <cell r="S51">
            <v>18.285</v>
          </cell>
          <cell r="T51">
            <v>10.6</v>
          </cell>
          <cell r="U51">
            <v>21.785</v>
          </cell>
          <cell r="V51">
            <v>14.6</v>
          </cell>
          <cell r="W51">
            <v>18.565000000000001</v>
          </cell>
          <cell r="X51">
            <v>10.69</v>
          </cell>
          <cell r="Y51">
            <v>21.285</v>
          </cell>
          <cell r="Z51">
            <v>14.6</v>
          </cell>
          <cell r="AA51">
            <v>27.684999999999999</v>
          </cell>
          <cell r="AB51">
            <v>22.75</v>
          </cell>
          <cell r="AC51">
            <v>21.285</v>
          </cell>
          <cell r="AD51">
            <v>14.6</v>
          </cell>
          <cell r="AE51">
            <v>23.918700000000001</v>
          </cell>
          <cell r="AF51">
            <v>16.514299999999999</v>
          </cell>
          <cell r="AG51">
            <v>2.9049999999999998</v>
          </cell>
          <cell r="AH51">
            <v>2.605</v>
          </cell>
          <cell r="AI51">
            <v>2.5049999999999999</v>
          </cell>
          <cell r="AJ51">
            <v>2.5024999999999999</v>
          </cell>
          <cell r="AK51">
            <v>2.4874999999999998</v>
          </cell>
          <cell r="AL51">
            <v>2.6120000000000001</v>
          </cell>
          <cell r="AM51">
            <v>2.5625</v>
          </cell>
          <cell r="AN51">
            <v>2.5388000000000002</v>
          </cell>
          <cell r="AO51">
            <v>2.0350000000000001</v>
          </cell>
          <cell r="AP51">
            <v>2.0350000000000001</v>
          </cell>
          <cell r="AQ51">
            <v>2.7517999999999998</v>
          </cell>
          <cell r="AR51">
            <v>2.5703</v>
          </cell>
          <cell r="AS51">
            <v>2.8018000000000001</v>
          </cell>
          <cell r="AT51">
            <v>2.5882000000000001</v>
          </cell>
          <cell r="AU51">
            <v>2.5727000000000002</v>
          </cell>
          <cell r="AV51">
            <v>2.1768999999999998</v>
          </cell>
          <cell r="AW51">
            <v>2.5701000000000001</v>
          </cell>
          <cell r="AX51">
            <v>2.5125000000000002</v>
          </cell>
          <cell r="AY51">
            <v>2.5537999999999998</v>
          </cell>
          <cell r="AZ51">
            <v>2.2961999999999998</v>
          </cell>
        </row>
        <row r="52">
          <cell r="D52">
            <v>43252</v>
          </cell>
          <cell r="E52">
            <v>25.44</v>
          </cell>
          <cell r="F52">
            <v>14.625</v>
          </cell>
          <cell r="G52">
            <v>25.477499999999999</v>
          </cell>
          <cell r="H52">
            <v>18.899999999999999</v>
          </cell>
          <cell r="I52">
            <v>19.912500000000001</v>
          </cell>
          <cell r="J52">
            <v>10.01</v>
          </cell>
          <cell r="K52">
            <v>29.875</v>
          </cell>
          <cell r="L52">
            <v>22.99</v>
          </cell>
          <cell r="M52">
            <v>26</v>
          </cell>
          <cell r="N52">
            <v>21.677499999999998</v>
          </cell>
          <cell r="O52">
            <v>25.477499999999999</v>
          </cell>
          <cell r="P52">
            <v>17.399999999999999</v>
          </cell>
          <cell r="Q52">
            <v>24.727499999999999</v>
          </cell>
          <cell r="R52">
            <v>18.399999999999999</v>
          </cell>
          <cell r="S52">
            <v>21.477499999999999</v>
          </cell>
          <cell r="T52">
            <v>14.9</v>
          </cell>
          <cell r="U52">
            <v>25.477499999999999</v>
          </cell>
          <cell r="V52">
            <v>17.399999999999999</v>
          </cell>
          <cell r="W52">
            <v>19.912500000000001</v>
          </cell>
          <cell r="X52">
            <v>10.01</v>
          </cell>
          <cell r="Y52">
            <v>26.477499999999999</v>
          </cell>
          <cell r="Z52">
            <v>19.399999999999999</v>
          </cell>
          <cell r="AA52">
            <v>29.677499999999998</v>
          </cell>
          <cell r="AB52">
            <v>24.3</v>
          </cell>
          <cell r="AC52">
            <v>24.477499999999999</v>
          </cell>
          <cell r="AD52">
            <v>17.649999999999999</v>
          </cell>
          <cell r="AE52">
            <v>25.07</v>
          </cell>
          <cell r="AF52">
            <v>17.609300000000001</v>
          </cell>
          <cell r="AG52">
            <v>2.9220000000000002</v>
          </cell>
          <cell r="AH52">
            <v>2.6419999999999999</v>
          </cell>
          <cell r="AI52">
            <v>2.512</v>
          </cell>
          <cell r="AJ52">
            <v>2.5219999999999998</v>
          </cell>
          <cell r="AK52">
            <v>2.5070000000000001</v>
          </cell>
          <cell r="AL52">
            <v>2.6318000000000001</v>
          </cell>
          <cell r="AM52">
            <v>2.5844999999999998</v>
          </cell>
          <cell r="AN52">
            <v>2.5607000000000002</v>
          </cell>
          <cell r="AO52">
            <v>2.0270000000000001</v>
          </cell>
          <cell r="AP52">
            <v>2.0369999999999999</v>
          </cell>
          <cell r="AQ52">
            <v>2.7717999999999998</v>
          </cell>
          <cell r="AR52">
            <v>2.59</v>
          </cell>
          <cell r="AS52">
            <v>2.8218000000000001</v>
          </cell>
          <cell r="AT52">
            <v>2.6080999999999999</v>
          </cell>
          <cell r="AU52">
            <v>2.5924</v>
          </cell>
          <cell r="AV52">
            <v>2.1684000000000001</v>
          </cell>
          <cell r="AW52">
            <v>2.5897999999999999</v>
          </cell>
          <cell r="AX52">
            <v>2.532</v>
          </cell>
          <cell r="AY52">
            <v>2.5756999999999999</v>
          </cell>
          <cell r="AZ52">
            <v>2.3081999999999998</v>
          </cell>
        </row>
        <row r="53">
          <cell r="D53">
            <v>43282</v>
          </cell>
          <cell r="E53">
            <v>35.36</v>
          </cell>
          <cell r="F53">
            <v>21.33</v>
          </cell>
          <cell r="G53">
            <v>36.225000000000001</v>
          </cell>
          <cell r="H53">
            <v>24.824999999999999</v>
          </cell>
          <cell r="I53">
            <v>30.24</v>
          </cell>
          <cell r="J53">
            <v>18.5</v>
          </cell>
          <cell r="K53">
            <v>39</v>
          </cell>
          <cell r="L53">
            <v>29.585000000000001</v>
          </cell>
          <cell r="M53">
            <v>37.895000000000003</v>
          </cell>
          <cell r="N53">
            <v>28.614999999999998</v>
          </cell>
          <cell r="O53">
            <v>40.975000000000001</v>
          </cell>
          <cell r="P53">
            <v>25.824999999999999</v>
          </cell>
          <cell r="Q53">
            <v>41.225000000000001</v>
          </cell>
          <cell r="R53">
            <v>25.824999999999999</v>
          </cell>
          <cell r="S53">
            <v>34.225000000000001</v>
          </cell>
          <cell r="T53">
            <v>22.324999999999999</v>
          </cell>
          <cell r="U53">
            <v>40.975000000000001</v>
          </cell>
          <cell r="V53">
            <v>25.824999999999999</v>
          </cell>
          <cell r="W53">
            <v>30.24</v>
          </cell>
          <cell r="X53">
            <v>18.5</v>
          </cell>
          <cell r="Y53">
            <v>38.725000000000001</v>
          </cell>
          <cell r="Z53">
            <v>26.324999999999999</v>
          </cell>
          <cell r="AA53">
            <v>39.975000000000001</v>
          </cell>
          <cell r="AB53">
            <v>27.324999999999999</v>
          </cell>
          <cell r="AC53">
            <v>37.725000000000001</v>
          </cell>
          <cell r="AD53">
            <v>24.324999999999999</v>
          </cell>
          <cell r="AE53">
            <v>35.680100000000003</v>
          </cell>
          <cell r="AF53">
            <v>24.257100000000001</v>
          </cell>
          <cell r="AG53">
            <v>2.94</v>
          </cell>
          <cell r="AH53">
            <v>2.9125000000000001</v>
          </cell>
          <cell r="AI53">
            <v>2.62</v>
          </cell>
          <cell r="AJ53">
            <v>2.6025</v>
          </cell>
          <cell r="AK53">
            <v>2.5874999999999999</v>
          </cell>
          <cell r="AL53">
            <v>2.7134</v>
          </cell>
          <cell r="AM53">
            <v>2.6549999999999998</v>
          </cell>
          <cell r="AN53">
            <v>2.6305999999999998</v>
          </cell>
          <cell r="AO53">
            <v>2.23</v>
          </cell>
          <cell r="AP53">
            <v>2.0175000000000001</v>
          </cell>
          <cell r="AQ53">
            <v>2.8546999999999998</v>
          </cell>
          <cell r="AR53">
            <v>2.6716000000000002</v>
          </cell>
          <cell r="AS53">
            <v>2.9047000000000001</v>
          </cell>
          <cell r="AT53">
            <v>2.6901999999999999</v>
          </cell>
          <cell r="AU53">
            <v>2.6736</v>
          </cell>
          <cell r="AV53">
            <v>2.3841000000000001</v>
          </cell>
          <cell r="AW53">
            <v>2.6714000000000002</v>
          </cell>
          <cell r="AX53">
            <v>2.6124999999999998</v>
          </cell>
          <cell r="AY53">
            <v>2.6456</v>
          </cell>
          <cell r="AZ53">
            <v>2.3338000000000001</v>
          </cell>
        </row>
        <row r="54">
          <cell r="D54">
            <v>43313</v>
          </cell>
          <cell r="E54">
            <v>39.270000000000003</v>
          </cell>
          <cell r="F54">
            <v>29.7</v>
          </cell>
          <cell r="G54">
            <v>35.344999999999999</v>
          </cell>
          <cell r="H54">
            <v>24.93</v>
          </cell>
          <cell r="I54">
            <v>34.020000000000003</v>
          </cell>
          <cell r="J54">
            <v>23.15</v>
          </cell>
          <cell r="K54">
            <v>40.17</v>
          </cell>
          <cell r="L54">
            <v>32.024999999999999</v>
          </cell>
          <cell r="M54">
            <v>38.3675</v>
          </cell>
          <cell r="N54">
            <v>30.385000000000002</v>
          </cell>
          <cell r="O54">
            <v>39.844999999999999</v>
          </cell>
          <cell r="P54">
            <v>25.93</v>
          </cell>
          <cell r="Q54">
            <v>39.844999999999999</v>
          </cell>
          <cell r="R54">
            <v>25.93</v>
          </cell>
          <cell r="S54">
            <v>33.344999999999999</v>
          </cell>
          <cell r="T54">
            <v>22.93</v>
          </cell>
          <cell r="U54">
            <v>39.844999999999999</v>
          </cell>
          <cell r="V54">
            <v>25.93</v>
          </cell>
          <cell r="W54">
            <v>34.020000000000003</v>
          </cell>
          <cell r="X54">
            <v>23.15</v>
          </cell>
          <cell r="Y54">
            <v>37.344999999999999</v>
          </cell>
          <cell r="Z54">
            <v>26.43</v>
          </cell>
          <cell r="AA54">
            <v>39.094999999999999</v>
          </cell>
          <cell r="AB54">
            <v>27.43</v>
          </cell>
          <cell r="AC54">
            <v>37.594999999999999</v>
          </cell>
          <cell r="AD54">
            <v>24.93</v>
          </cell>
          <cell r="AE54">
            <v>37.8596</v>
          </cell>
          <cell r="AF54">
            <v>29.282900000000001</v>
          </cell>
          <cell r="AG54">
            <v>2.9319999999999999</v>
          </cell>
          <cell r="AH54">
            <v>2.9119999999999999</v>
          </cell>
          <cell r="AI54">
            <v>2.6520000000000001</v>
          </cell>
          <cell r="AJ54">
            <v>2.5945</v>
          </cell>
          <cell r="AK54">
            <v>2.5794999999999999</v>
          </cell>
          <cell r="AL54">
            <v>2.7052999999999998</v>
          </cell>
          <cell r="AM54">
            <v>2.6595</v>
          </cell>
          <cell r="AN54">
            <v>2.6351</v>
          </cell>
          <cell r="AO54">
            <v>2.2120000000000002</v>
          </cell>
          <cell r="AP54">
            <v>2.0095000000000001</v>
          </cell>
          <cell r="AQ54">
            <v>2.8464999999999998</v>
          </cell>
          <cell r="AR54">
            <v>2.6635</v>
          </cell>
          <cell r="AS54">
            <v>2.8965000000000001</v>
          </cell>
          <cell r="AT54">
            <v>2.6819999999999999</v>
          </cell>
          <cell r="AU54">
            <v>2.6656</v>
          </cell>
          <cell r="AV54">
            <v>2.3650000000000002</v>
          </cell>
          <cell r="AW54">
            <v>2.6633</v>
          </cell>
          <cell r="AX54">
            <v>2.6044999999999998</v>
          </cell>
          <cell r="AY54">
            <v>2.6501000000000001</v>
          </cell>
          <cell r="AZ54">
            <v>2.3319999999999999</v>
          </cell>
        </row>
        <row r="55">
          <cell r="D55">
            <v>43344</v>
          </cell>
          <cell r="E55">
            <v>36.17</v>
          </cell>
          <cell r="F55">
            <v>29.97</v>
          </cell>
          <cell r="G55">
            <v>30.83</v>
          </cell>
          <cell r="H55">
            <v>23.395</v>
          </cell>
          <cell r="I55">
            <v>30.24</v>
          </cell>
          <cell r="J55">
            <v>24.75</v>
          </cell>
          <cell r="K55">
            <v>38.03</v>
          </cell>
          <cell r="L55">
            <v>29.89</v>
          </cell>
          <cell r="M55">
            <v>35.587499999999999</v>
          </cell>
          <cell r="N55">
            <v>29.5</v>
          </cell>
          <cell r="O55">
            <v>34.33</v>
          </cell>
          <cell r="P55">
            <v>21.395</v>
          </cell>
          <cell r="Q55">
            <v>33.83</v>
          </cell>
          <cell r="R55">
            <v>21.895</v>
          </cell>
          <cell r="S55">
            <v>27.83</v>
          </cell>
          <cell r="T55">
            <v>22.395</v>
          </cell>
          <cell r="U55">
            <v>34.33</v>
          </cell>
          <cell r="V55">
            <v>21.395</v>
          </cell>
          <cell r="W55">
            <v>30.24</v>
          </cell>
          <cell r="X55">
            <v>24.75</v>
          </cell>
          <cell r="Y55">
            <v>32.33</v>
          </cell>
          <cell r="Z55">
            <v>24.395</v>
          </cell>
          <cell r="AA55">
            <v>31.58</v>
          </cell>
          <cell r="AB55">
            <v>25.645</v>
          </cell>
          <cell r="AC55">
            <v>31.83</v>
          </cell>
          <cell r="AD55">
            <v>20.895</v>
          </cell>
          <cell r="AE55">
            <v>34.989100000000001</v>
          </cell>
          <cell r="AF55">
            <v>28.997499999999999</v>
          </cell>
          <cell r="AG55">
            <v>2.9079999999999999</v>
          </cell>
          <cell r="AH55">
            <v>2.6855000000000002</v>
          </cell>
          <cell r="AI55">
            <v>2.5655000000000001</v>
          </cell>
          <cell r="AJ55">
            <v>2.5680000000000001</v>
          </cell>
          <cell r="AK55">
            <v>2.5529999999999999</v>
          </cell>
          <cell r="AL55">
            <v>2.6783999999999999</v>
          </cell>
          <cell r="AM55">
            <v>2.6355</v>
          </cell>
          <cell r="AN55">
            <v>2.6113</v>
          </cell>
          <cell r="AO55">
            <v>2.2305000000000001</v>
          </cell>
          <cell r="AP55">
            <v>2.0154999999999998</v>
          </cell>
          <cell r="AQ55">
            <v>2.8191999999999999</v>
          </cell>
          <cell r="AR55">
            <v>2.6366000000000001</v>
          </cell>
          <cell r="AS55">
            <v>2.8692000000000002</v>
          </cell>
          <cell r="AT55">
            <v>2.6549999999999998</v>
          </cell>
          <cell r="AU55">
            <v>2.6387999999999998</v>
          </cell>
          <cell r="AV55">
            <v>2.3845999999999998</v>
          </cell>
          <cell r="AW55">
            <v>2.6364000000000001</v>
          </cell>
          <cell r="AX55">
            <v>2.5779999999999998</v>
          </cell>
          <cell r="AY55">
            <v>2.6263000000000001</v>
          </cell>
          <cell r="AZ55">
            <v>2.323</v>
          </cell>
        </row>
        <row r="56">
          <cell r="D56">
            <v>43374</v>
          </cell>
          <cell r="E56">
            <v>30.6175</v>
          </cell>
          <cell r="F56">
            <v>27.02</v>
          </cell>
          <cell r="G56">
            <v>26.215</v>
          </cell>
          <cell r="H56">
            <v>22.785</v>
          </cell>
          <cell r="I56">
            <v>26.1875</v>
          </cell>
          <cell r="J56">
            <v>20.925000000000001</v>
          </cell>
          <cell r="K56">
            <v>36.877499999999998</v>
          </cell>
          <cell r="L56">
            <v>29.925000000000001</v>
          </cell>
          <cell r="M56">
            <v>33.012500000000003</v>
          </cell>
          <cell r="N56">
            <v>28.3125</v>
          </cell>
          <cell r="O56">
            <v>26.215</v>
          </cell>
          <cell r="P56">
            <v>20.785</v>
          </cell>
          <cell r="Q56">
            <v>25.715</v>
          </cell>
          <cell r="R56">
            <v>22.285</v>
          </cell>
          <cell r="S56">
            <v>23.215</v>
          </cell>
          <cell r="T56">
            <v>20.285</v>
          </cell>
          <cell r="U56">
            <v>26.215</v>
          </cell>
          <cell r="V56">
            <v>20.785</v>
          </cell>
          <cell r="W56">
            <v>26.1875</v>
          </cell>
          <cell r="X56">
            <v>20.925000000000001</v>
          </cell>
          <cell r="Y56">
            <v>27.215</v>
          </cell>
          <cell r="Z56">
            <v>23.535</v>
          </cell>
          <cell r="AA56">
            <v>28.215</v>
          </cell>
          <cell r="AB56">
            <v>25.085000000000001</v>
          </cell>
          <cell r="AC56">
            <v>26.215</v>
          </cell>
          <cell r="AD56">
            <v>21.285</v>
          </cell>
          <cell r="AE56">
            <v>30.989699999999999</v>
          </cell>
          <cell r="AF56">
            <v>26.958400000000001</v>
          </cell>
          <cell r="AG56">
            <v>2.9249999999999998</v>
          </cell>
          <cell r="AH56">
            <v>2.5874999999999999</v>
          </cell>
          <cell r="AI56">
            <v>2.5375000000000001</v>
          </cell>
          <cell r="AJ56">
            <v>2.59</v>
          </cell>
          <cell r="AK56">
            <v>2.5750000000000002</v>
          </cell>
          <cell r="AL56">
            <v>2.7006999999999999</v>
          </cell>
          <cell r="AM56">
            <v>2.6475</v>
          </cell>
          <cell r="AN56">
            <v>2.6232000000000002</v>
          </cell>
          <cell r="AO56">
            <v>2.2650000000000001</v>
          </cell>
          <cell r="AP56">
            <v>2.0550000000000002</v>
          </cell>
          <cell r="AQ56">
            <v>2.8418000000000001</v>
          </cell>
          <cell r="AR56">
            <v>2.6589</v>
          </cell>
          <cell r="AS56">
            <v>2.8917999999999999</v>
          </cell>
          <cell r="AT56">
            <v>2.6774</v>
          </cell>
          <cell r="AU56">
            <v>2.661</v>
          </cell>
          <cell r="AV56">
            <v>2.4213</v>
          </cell>
          <cell r="AW56">
            <v>2.6587000000000001</v>
          </cell>
          <cell r="AX56">
            <v>2.6</v>
          </cell>
          <cell r="AY56">
            <v>2.6381999999999999</v>
          </cell>
          <cell r="AZ56">
            <v>2.3488000000000002</v>
          </cell>
        </row>
        <row r="57">
          <cell r="D57">
            <v>43405</v>
          </cell>
          <cell r="E57">
            <v>34.402500000000003</v>
          </cell>
          <cell r="F57">
            <v>27.684999999999999</v>
          </cell>
          <cell r="G57">
            <v>25.947500000000002</v>
          </cell>
          <cell r="H57">
            <v>22.087499999999999</v>
          </cell>
          <cell r="I57">
            <v>28.462499999999999</v>
          </cell>
          <cell r="J57">
            <v>24.18</v>
          </cell>
          <cell r="K57">
            <v>36.877499999999998</v>
          </cell>
          <cell r="L57">
            <v>30.87</v>
          </cell>
          <cell r="M57">
            <v>34.75</v>
          </cell>
          <cell r="N57">
            <v>28.857500000000002</v>
          </cell>
          <cell r="O57">
            <v>24.447500000000002</v>
          </cell>
          <cell r="P57">
            <v>20.587499999999999</v>
          </cell>
          <cell r="Q57">
            <v>25.447500000000002</v>
          </cell>
          <cell r="R57">
            <v>21.587499999999999</v>
          </cell>
          <cell r="S57">
            <v>22.697500000000002</v>
          </cell>
          <cell r="T57">
            <v>20.087499999999999</v>
          </cell>
          <cell r="U57">
            <v>24.447500000000002</v>
          </cell>
          <cell r="V57">
            <v>20.587499999999999</v>
          </cell>
          <cell r="W57">
            <v>28.462499999999999</v>
          </cell>
          <cell r="X57">
            <v>24.18</v>
          </cell>
          <cell r="Y57">
            <v>26.947500000000002</v>
          </cell>
          <cell r="Z57">
            <v>22.587499999999999</v>
          </cell>
          <cell r="AA57">
            <v>27.947500000000002</v>
          </cell>
          <cell r="AB57">
            <v>25.337499999999999</v>
          </cell>
          <cell r="AC57">
            <v>24.447500000000002</v>
          </cell>
          <cell r="AD57">
            <v>21.087499999999999</v>
          </cell>
          <cell r="AE57">
            <v>33.707500000000003</v>
          </cell>
          <cell r="AF57">
            <v>27.549800000000001</v>
          </cell>
          <cell r="AG57">
            <v>2.968</v>
          </cell>
          <cell r="AH57">
            <v>2.9055</v>
          </cell>
          <cell r="AI57">
            <v>2.7605</v>
          </cell>
          <cell r="AJ57">
            <v>2.8205</v>
          </cell>
          <cell r="AK57">
            <v>2.8054999999999999</v>
          </cell>
          <cell r="AL57">
            <v>2.9344000000000001</v>
          </cell>
          <cell r="AM57">
            <v>2.8205</v>
          </cell>
          <cell r="AN57">
            <v>2.7949999999999999</v>
          </cell>
          <cell r="AO57">
            <v>2.8704999999999998</v>
          </cell>
          <cell r="AP57">
            <v>2.1555</v>
          </cell>
          <cell r="AQ57">
            <v>3.0790999999999999</v>
          </cell>
          <cell r="AR57">
            <v>2.8923999999999999</v>
          </cell>
          <cell r="AS57">
            <v>3.1291000000000002</v>
          </cell>
          <cell r="AT57">
            <v>2.9125000000000001</v>
          </cell>
          <cell r="AU57">
            <v>2.8936000000000002</v>
          </cell>
          <cell r="AV57">
            <v>3.0859999999999999</v>
          </cell>
          <cell r="AW57">
            <v>2.8921999999999999</v>
          </cell>
          <cell r="AX57">
            <v>2.8304999999999998</v>
          </cell>
          <cell r="AY57">
            <v>2.81</v>
          </cell>
          <cell r="AZ57">
            <v>2.4855</v>
          </cell>
        </row>
        <row r="58">
          <cell r="D58">
            <v>43435</v>
          </cell>
          <cell r="E58">
            <v>37.53</v>
          </cell>
          <cell r="F58">
            <v>29.945</v>
          </cell>
          <cell r="G58">
            <v>28.087499999999999</v>
          </cell>
          <cell r="H58">
            <v>24.877500000000001</v>
          </cell>
          <cell r="I58">
            <v>31.05</v>
          </cell>
          <cell r="J58">
            <v>24.645</v>
          </cell>
          <cell r="K58">
            <v>37.994999999999997</v>
          </cell>
          <cell r="L58">
            <v>33.704999999999998</v>
          </cell>
          <cell r="M58">
            <v>36.487499999999997</v>
          </cell>
          <cell r="N58">
            <v>32.130000000000003</v>
          </cell>
          <cell r="O58">
            <v>26.087499999999999</v>
          </cell>
          <cell r="P58">
            <v>22.877500000000001</v>
          </cell>
          <cell r="Q58">
            <v>27.587499999999999</v>
          </cell>
          <cell r="R58">
            <v>24.377500000000001</v>
          </cell>
          <cell r="S58">
            <v>25.087499999999999</v>
          </cell>
          <cell r="T58">
            <v>22.877500000000001</v>
          </cell>
          <cell r="U58">
            <v>26.087499999999999</v>
          </cell>
          <cell r="V58">
            <v>22.877500000000001</v>
          </cell>
          <cell r="W58">
            <v>31.05</v>
          </cell>
          <cell r="X58">
            <v>24.645</v>
          </cell>
          <cell r="Y58">
            <v>29.087499999999999</v>
          </cell>
          <cell r="Z58">
            <v>25.627500000000001</v>
          </cell>
          <cell r="AA58">
            <v>30.087499999999999</v>
          </cell>
          <cell r="AB58">
            <v>27.627500000000001</v>
          </cell>
          <cell r="AC58">
            <v>28.587499999999999</v>
          </cell>
          <cell r="AD58">
            <v>24.877500000000001</v>
          </cell>
          <cell r="AE58">
            <v>36.096600000000002</v>
          </cell>
          <cell r="AF58">
            <v>30.234200000000001</v>
          </cell>
          <cell r="AG58">
            <v>3.0939999999999999</v>
          </cell>
          <cell r="AH58">
            <v>3.2265000000000001</v>
          </cell>
          <cell r="AI58">
            <v>2.919</v>
          </cell>
          <cell r="AJ58">
            <v>2.9965000000000002</v>
          </cell>
          <cell r="AK58">
            <v>2.9815</v>
          </cell>
          <cell r="AL58">
            <v>3.1128999999999998</v>
          </cell>
          <cell r="AM58">
            <v>2.9590000000000001</v>
          </cell>
          <cell r="AN58">
            <v>2.9325000000000001</v>
          </cell>
          <cell r="AO58">
            <v>3.2589999999999999</v>
          </cell>
          <cell r="AP58">
            <v>2.2515000000000001</v>
          </cell>
          <cell r="AQ58">
            <v>3.2603</v>
          </cell>
          <cell r="AR58">
            <v>3.0707</v>
          </cell>
          <cell r="AS58">
            <v>3.3102999999999998</v>
          </cell>
          <cell r="AT58">
            <v>3.0920000000000001</v>
          </cell>
          <cell r="AU58">
            <v>3.0712000000000002</v>
          </cell>
          <cell r="AV58">
            <v>3.4988000000000001</v>
          </cell>
          <cell r="AW58">
            <v>3.0703999999999998</v>
          </cell>
          <cell r="AX58">
            <v>3.0065</v>
          </cell>
          <cell r="AY58">
            <v>2.9474999999999998</v>
          </cell>
          <cell r="AZ58">
            <v>2.6027999999999998</v>
          </cell>
        </row>
        <row r="59">
          <cell r="D59">
            <v>43466</v>
          </cell>
          <cell r="E59">
            <v>34.950000000000003</v>
          </cell>
          <cell r="F59">
            <v>32.832500000000003</v>
          </cell>
          <cell r="G59">
            <v>32.514000000000003</v>
          </cell>
          <cell r="H59">
            <v>28.08</v>
          </cell>
          <cell r="I59">
            <v>32.8125</v>
          </cell>
          <cell r="J59">
            <v>27.765999999999998</v>
          </cell>
          <cell r="K59">
            <v>42.63</v>
          </cell>
          <cell r="L59">
            <v>34.268000000000001</v>
          </cell>
          <cell r="M59">
            <v>38.25</v>
          </cell>
          <cell r="N59">
            <v>33.372</v>
          </cell>
          <cell r="O59">
            <v>30.513999999999999</v>
          </cell>
          <cell r="P59">
            <v>26.08</v>
          </cell>
          <cell r="Q59">
            <v>32.014000000000003</v>
          </cell>
          <cell r="R59">
            <v>27.58</v>
          </cell>
          <cell r="S59">
            <v>29.013999999999999</v>
          </cell>
          <cell r="T59">
            <v>25.58</v>
          </cell>
          <cell r="U59">
            <v>30.513999999999999</v>
          </cell>
          <cell r="V59">
            <v>26.08</v>
          </cell>
          <cell r="W59">
            <v>32.8125</v>
          </cell>
          <cell r="X59">
            <v>27.765999999999998</v>
          </cell>
          <cell r="Y59">
            <v>33.514000000000003</v>
          </cell>
          <cell r="Z59">
            <v>28.83</v>
          </cell>
          <cell r="AA59">
            <v>32.514000000000003</v>
          </cell>
          <cell r="AB59">
            <v>29.93</v>
          </cell>
          <cell r="AC59">
            <v>33.514000000000003</v>
          </cell>
          <cell r="AD59">
            <v>28.08</v>
          </cell>
          <cell r="AE59">
            <v>35.643700000000003</v>
          </cell>
          <cell r="AF59">
            <v>32.268000000000001</v>
          </cell>
          <cell r="AG59">
            <v>3.1960000000000002</v>
          </cell>
          <cell r="AH59">
            <v>3.2210000000000001</v>
          </cell>
          <cell r="AI59">
            <v>3.0185</v>
          </cell>
          <cell r="AJ59">
            <v>3.0535000000000001</v>
          </cell>
          <cell r="AK59">
            <v>3.0385</v>
          </cell>
          <cell r="AL59">
            <v>3.1705999999999999</v>
          </cell>
          <cell r="AM59">
            <v>3.0409999999999999</v>
          </cell>
          <cell r="AN59">
            <v>3.0139</v>
          </cell>
          <cell r="AO59">
            <v>3.0335000000000001</v>
          </cell>
          <cell r="AP59">
            <v>2.3260000000000001</v>
          </cell>
          <cell r="AQ59">
            <v>3.3189000000000002</v>
          </cell>
          <cell r="AR59">
            <v>3.1284000000000001</v>
          </cell>
          <cell r="AS59">
            <v>3.3689</v>
          </cell>
          <cell r="AT59">
            <v>3.1501999999999999</v>
          </cell>
          <cell r="AU59">
            <v>3.1286999999999998</v>
          </cell>
          <cell r="AV59">
            <v>3.2591999999999999</v>
          </cell>
          <cell r="AW59">
            <v>3.1282000000000001</v>
          </cell>
          <cell r="AX59">
            <v>3.0634999999999999</v>
          </cell>
          <cell r="AY59">
            <v>3.0289000000000001</v>
          </cell>
          <cell r="AZ59">
            <v>2.681</v>
          </cell>
        </row>
        <row r="60">
          <cell r="D60">
            <v>43497</v>
          </cell>
          <cell r="E60">
            <v>34.325000000000003</v>
          </cell>
          <cell r="F60">
            <v>31.5</v>
          </cell>
          <cell r="G60">
            <v>31.882000000000001</v>
          </cell>
          <cell r="H60">
            <v>27.27</v>
          </cell>
          <cell r="I60">
            <v>31.875</v>
          </cell>
          <cell r="J60">
            <v>26.9665</v>
          </cell>
          <cell r="K60">
            <v>41.411999999999999</v>
          </cell>
          <cell r="L60">
            <v>33.279499999999999</v>
          </cell>
          <cell r="M60">
            <v>37.5</v>
          </cell>
          <cell r="N60">
            <v>32.4</v>
          </cell>
          <cell r="O60">
            <v>29.882000000000001</v>
          </cell>
          <cell r="P60">
            <v>25.27</v>
          </cell>
          <cell r="Q60">
            <v>31.882000000000001</v>
          </cell>
          <cell r="R60">
            <v>26.77</v>
          </cell>
          <cell r="S60">
            <v>28.382000000000001</v>
          </cell>
          <cell r="T60">
            <v>24.77</v>
          </cell>
          <cell r="U60">
            <v>29.882000000000001</v>
          </cell>
          <cell r="V60">
            <v>25.27</v>
          </cell>
          <cell r="W60">
            <v>31.875</v>
          </cell>
          <cell r="X60">
            <v>26.9665</v>
          </cell>
          <cell r="Y60">
            <v>32.881999999999998</v>
          </cell>
          <cell r="Z60">
            <v>28.02</v>
          </cell>
          <cell r="AA60">
            <v>31.882000000000001</v>
          </cell>
          <cell r="AB60">
            <v>28.87</v>
          </cell>
          <cell r="AC60">
            <v>30.882000000000001</v>
          </cell>
          <cell r="AD60">
            <v>27.27</v>
          </cell>
          <cell r="AE60">
            <v>34.975000000000001</v>
          </cell>
          <cell r="AF60">
            <v>31.14</v>
          </cell>
          <cell r="AG60">
            <v>3.1560000000000001</v>
          </cell>
          <cell r="AH60">
            <v>3.1535000000000002</v>
          </cell>
          <cell r="AI60">
            <v>2.9860000000000002</v>
          </cell>
          <cell r="AJ60">
            <v>3.0085000000000002</v>
          </cell>
          <cell r="AK60">
            <v>2.9935</v>
          </cell>
          <cell r="AL60">
            <v>3.125</v>
          </cell>
          <cell r="AM60">
            <v>3.0034999999999998</v>
          </cell>
          <cell r="AN60">
            <v>2.9767000000000001</v>
          </cell>
          <cell r="AO60">
            <v>2.8159999999999998</v>
          </cell>
          <cell r="AP60">
            <v>2.2934999999999999</v>
          </cell>
          <cell r="AQ60">
            <v>3.2726000000000002</v>
          </cell>
          <cell r="AR60">
            <v>3.0828000000000002</v>
          </cell>
          <cell r="AS60">
            <v>3.3226</v>
          </cell>
          <cell r="AT60">
            <v>3.1042999999999998</v>
          </cell>
          <cell r="AU60">
            <v>3.0832999999999999</v>
          </cell>
          <cell r="AV60">
            <v>3.028</v>
          </cell>
          <cell r="AW60">
            <v>3.0825999999999998</v>
          </cell>
          <cell r="AX60">
            <v>3.0185</v>
          </cell>
          <cell r="AY60">
            <v>2.9916999999999998</v>
          </cell>
          <cell r="AZ60">
            <v>2.6459999999999999</v>
          </cell>
        </row>
        <row r="61">
          <cell r="D61">
            <v>43525</v>
          </cell>
          <cell r="E61">
            <v>31.824999999999999</v>
          </cell>
          <cell r="F61">
            <v>30.1675</v>
          </cell>
          <cell r="G61">
            <v>29.353999999999999</v>
          </cell>
          <cell r="H61">
            <v>25.65</v>
          </cell>
          <cell r="I61">
            <v>29.0625</v>
          </cell>
          <cell r="J61">
            <v>25.3675</v>
          </cell>
          <cell r="K61">
            <v>37.758000000000003</v>
          </cell>
          <cell r="L61">
            <v>31.302499999999998</v>
          </cell>
          <cell r="M61">
            <v>34.5</v>
          </cell>
          <cell r="N61">
            <v>31.428000000000001</v>
          </cell>
          <cell r="O61">
            <v>27.353999999999999</v>
          </cell>
          <cell r="P61">
            <v>23.65</v>
          </cell>
          <cell r="Q61">
            <v>29.353999999999999</v>
          </cell>
          <cell r="R61">
            <v>25.15</v>
          </cell>
          <cell r="S61">
            <v>27.603999999999999</v>
          </cell>
          <cell r="T61">
            <v>22.15</v>
          </cell>
          <cell r="U61">
            <v>27.353999999999999</v>
          </cell>
          <cell r="V61">
            <v>23.65</v>
          </cell>
          <cell r="W61">
            <v>29.0625</v>
          </cell>
          <cell r="X61">
            <v>25.3675</v>
          </cell>
          <cell r="Y61">
            <v>30.353999999999999</v>
          </cell>
          <cell r="Z61">
            <v>26.4</v>
          </cell>
          <cell r="AA61">
            <v>29.353999999999999</v>
          </cell>
          <cell r="AB61">
            <v>27.5</v>
          </cell>
          <cell r="AC61">
            <v>28.103999999999999</v>
          </cell>
          <cell r="AD61">
            <v>25.65</v>
          </cell>
          <cell r="AE61">
            <v>32.299999999999997</v>
          </cell>
          <cell r="AF61">
            <v>30.012</v>
          </cell>
          <cell r="AG61">
            <v>3.093</v>
          </cell>
          <cell r="AH61">
            <v>3.1030000000000002</v>
          </cell>
          <cell r="AI61">
            <v>2.9155000000000002</v>
          </cell>
          <cell r="AJ61">
            <v>2.9005000000000001</v>
          </cell>
          <cell r="AK61">
            <v>2.8855</v>
          </cell>
          <cell r="AL61">
            <v>3.0154999999999998</v>
          </cell>
          <cell r="AM61">
            <v>2.9405000000000001</v>
          </cell>
          <cell r="AN61">
            <v>2.9140999999999999</v>
          </cell>
          <cell r="AO61">
            <v>2.758</v>
          </cell>
          <cell r="AP61">
            <v>2.238</v>
          </cell>
          <cell r="AQ61">
            <v>3.1614</v>
          </cell>
          <cell r="AR61">
            <v>2.9733999999999998</v>
          </cell>
          <cell r="AS61">
            <v>3.2113999999999998</v>
          </cell>
          <cell r="AT61">
            <v>2.9941</v>
          </cell>
          <cell r="AU61">
            <v>2.9742999999999999</v>
          </cell>
          <cell r="AV61">
            <v>2.9664000000000001</v>
          </cell>
          <cell r="AW61">
            <v>2.9731999999999998</v>
          </cell>
          <cell r="AX61">
            <v>2.9104999999999999</v>
          </cell>
          <cell r="AY61">
            <v>2.9291</v>
          </cell>
          <cell r="AZ61">
            <v>2.5868000000000002</v>
          </cell>
        </row>
        <row r="62">
          <cell r="D62">
            <v>43556</v>
          </cell>
          <cell r="E62">
            <v>29.885000000000002</v>
          </cell>
          <cell r="F62">
            <v>21.462499999999999</v>
          </cell>
          <cell r="G62">
            <v>22.6875</v>
          </cell>
          <cell r="H62">
            <v>15.15</v>
          </cell>
          <cell r="I62">
            <v>22.927499999999998</v>
          </cell>
          <cell r="J62">
            <v>15.45</v>
          </cell>
          <cell r="K62">
            <v>26.22</v>
          </cell>
          <cell r="L62">
            <v>24.252500000000001</v>
          </cell>
          <cell r="M62">
            <v>24.25</v>
          </cell>
          <cell r="N62">
            <v>21.745000000000001</v>
          </cell>
          <cell r="O62">
            <v>20.6875</v>
          </cell>
          <cell r="P62">
            <v>13.15</v>
          </cell>
          <cell r="Q62">
            <v>21.1875</v>
          </cell>
          <cell r="R62">
            <v>14.4</v>
          </cell>
          <cell r="S62">
            <v>17.6875</v>
          </cell>
          <cell r="T62">
            <v>11.15</v>
          </cell>
          <cell r="U62">
            <v>20.6875</v>
          </cell>
          <cell r="V62">
            <v>13.15</v>
          </cell>
          <cell r="W62">
            <v>22.927499999999998</v>
          </cell>
          <cell r="X62">
            <v>15.45</v>
          </cell>
          <cell r="Y62">
            <v>21.1875</v>
          </cell>
          <cell r="Z62">
            <v>13.15</v>
          </cell>
          <cell r="AA62">
            <v>24.6875</v>
          </cell>
          <cell r="AB62">
            <v>21.8</v>
          </cell>
          <cell r="AC62">
            <v>21.1875</v>
          </cell>
          <cell r="AD62">
            <v>13.65</v>
          </cell>
          <cell r="AE62">
            <v>26.461300000000001</v>
          </cell>
          <cell r="AF62">
            <v>21.060099999999998</v>
          </cell>
          <cell r="AG62">
            <v>2.718</v>
          </cell>
          <cell r="AH62">
            <v>2.4554999999999998</v>
          </cell>
          <cell r="AI62">
            <v>2.3530000000000002</v>
          </cell>
          <cell r="AJ62">
            <v>2.4155000000000002</v>
          </cell>
          <cell r="AK62">
            <v>2.4005000000000001</v>
          </cell>
          <cell r="AL62">
            <v>2.5238</v>
          </cell>
          <cell r="AM62">
            <v>2.3704999999999998</v>
          </cell>
          <cell r="AN62">
            <v>2.3481999999999998</v>
          </cell>
          <cell r="AO62">
            <v>1.9005000000000001</v>
          </cell>
          <cell r="AP62">
            <v>1.948</v>
          </cell>
          <cell r="AQ62">
            <v>2.6621999999999999</v>
          </cell>
          <cell r="AR62">
            <v>2.4821</v>
          </cell>
          <cell r="AS62">
            <v>2.7122000000000002</v>
          </cell>
          <cell r="AT62">
            <v>2.4994999999999998</v>
          </cell>
          <cell r="AU62">
            <v>2.4849999999999999</v>
          </cell>
          <cell r="AV62">
            <v>2.0339999999999998</v>
          </cell>
          <cell r="AW62">
            <v>2.4820000000000002</v>
          </cell>
          <cell r="AX62">
            <v>2.4255</v>
          </cell>
          <cell r="AY62">
            <v>2.3632</v>
          </cell>
          <cell r="AZ62">
            <v>2.1566999999999998</v>
          </cell>
        </row>
        <row r="63">
          <cell r="D63">
            <v>43586</v>
          </cell>
          <cell r="E63">
            <v>26.175000000000001</v>
          </cell>
          <cell r="F63">
            <v>14.9625</v>
          </cell>
          <cell r="G63">
            <v>23.385000000000002</v>
          </cell>
          <cell r="H63">
            <v>14.25</v>
          </cell>
          <cell r="I63">
            <v>19.965</v>
          </cell>
          <cell r="J63">
            <v>12.69</v>
          </cell>
          <cell r="K63">
            <v>27.105</v>
          </cell>
          <cell r="L63">
            <v>20.157499999999999</v>
          </cell>
          <cell r="M63">
            <v>24.75</v>
          </cell>
          <cell r="N63">
            <v>17.177499999999998</v>
          </cell>
          <cell r="O63">
            <v>22.385000000000002</v>
          </cell>
          <cell r="P63">
            <v>12.25</v>
          </cell>
          <cell r="Q63">
            <v>23.385000000000002</v>
          </cell>
          <cell r="R63">
            <v>14.25</v>
          </cell>
          <cell r="S63">
            <v>18.885000000000002</v>
          </cell>
          <cell r="T63">
            <v>8.25</v>
          </cell>
          <cell r="U63">
            <v>22.385000000000002</v>
          </cell>
          <cell r="V63">
            <v>12.25</v>
          </cell>
          <cell r="W63">
            <v>19.965</v>
          </cell>
          <cell r="X63">
            <v>12.69</v>
          </cell>
          <cell r="Y63">
            <v>21.885000000000002</v>
          </cell>
          <cell r="Z63">
            <v>12.25</v>
          </cell>
          <cell r="AA63">
            <v>25.385000000000002</v>
          </cell>
          <cell r="AB63">
            <v>20.65</v>
          </cell>
          <cell r="AC63">
            <v>21.885000000000002</v>
          </cell>
          <cell r="AD63">
            <v>12.25</v>
          </cell>
          <cell r="AE63">
            <v>24.843800000000002</v>
          </cell>
          <cell r="AF63">
            <v>15.640599999999999</v>
          </cell>
          <cell r="AG63">
            <v>2.69</v>
          </cell>
          <cell r="AH63">
            <v>2.4424999999999999</v>
          </cell>
          <cell r="AI63">
            <v>2.3174999999999999</v>
          </cell>
          <cell r="AJ63">
            <v>2.3199999999999998</v>
          </cell>
          <cell r="AK63">
            <v>2.3050000000000002</v>
          </cell>
          <cell r="AL63">
            <v>2.427</v>
          </cell>
          <cell r="AM63">
            <v>2.3374999999999999</v>
          </cell>
          <cell r="AN63">
            <v>2.3153999999999999</v>
          </cell>
          <cell r="AO63">
            <v>1.83</v>
          </cell>
          <cell r="AP63">
            <v>1.87</v>
          </cell>
          <cell r="AQ63">
            <v>2.5638999999999998</v>
          </cell>
          <cell r="AR63">
            <v>2.3854000000000002</v>
          </cell>
          <cell r="AS63">
            <v>2.6139000000000001</v>
          </cell>
          <cell r="AT63">
            <v>2.4020999999999999</v>
          </cell>
          <cell r="AU63">
            <v>2.3885999999999998</v>
          </cell>
          <cell r="AV63">
            <v>1.9591000000000001</v>
          </cell>
          <cell r="AW63">
            <v>2.3852000000000002</v>
          </cell>
          <cell r="AX63">
            <v>2.33</v>
          </cell>
          <cell r="AY63">
            <v>2.3304</v>
          </cell>
          <cell r="AZ63">
            <v>2.1013000000000002</v>
          </cell>
        </row>
        <row r="64">
          <cell r="D64">
            <v>43617</v>
          </cell>
          <cell r="E64">
            <v>26.44</v>
          </cell>
          <cell r="F64">
            <v>15.775</v>
          </cell>
          <cell r="G64">
            <v>25.477499999999999</v>
          </cell>
          <cell r="H64">
            <v>16.05</v>
          </cell>
          <cell r="I64">
            <v>20.162500000000001</v>
          </cell>
          <cell r="J64">
            <v>11.31</v>
          </cell>
          <cell r="K64">
            <v>28.875</v>
          </cell>
          <cell r="L64">
            <v>20.84</v>
          </cell>
          <cell r="M64">
            <v>26</v>
          </cell>
          <cell r="N64">
            <v>17.177499999999998</v>
          </cell>
          <cell r="O64">
            <v>25.477499999999999</v>
          </cell>
          <cell r="P64">
            <v>14.55</v>
          </cell>
          <cell r="Q64">
            <v>24.727499999999999</v>
          </cell>
          <cell r="R64">
            <v>15.55</v>
          </cell>
          <cell r="S64">
            <v>21.477499999999999</v>
          </cell>
          <cell r="T64">
            <v>12.05</v>
          </cell>
          <cell r="U64">
            <v>25.477499999999999</v>
          </cell>
          <cell r="V64">
            <v>14.55</v>
          </cell>
          <cell r="W64">
            <v>20.162500000000001</v>
          </cell>
          <cell r="X64">
            <v>11.31</v>
          </cell>
          <cell r="Y64">
            <v>26.477499999999999</v>
          </cell>
          <cell r="Z64">
            <v>16.55</v>
          </cell>
          <cell r="AA64">
            <v>27.977499999999999</v>
          </cell>
          <cell r="AB64">
            <v>22.95</v>
          </cell>
          <cell r="AC64">
            <v>24.477499999999999</v>
          </cell>
          <cell r="AD64">
            <v>14.8</v>
          </cell>
          <cell r="AE64">
            <v>25.57</v>
          </cell>
          <cell r="AF64">
            <v>16.046800000000001</v>
          </cell>
          <cell r="AG64">
            <v>2.718</v>
          </cell>
          <cell r="AH64">
            <v>2.4754999999999998</v>
          </cell>
          <cell r="AI64">
            <v>2.3504999999999998</v>
          </cell>
          <cell r="AJ64">
            <v>2.3454999999999999</v>
          </cell>
          <cell r="AK64">
            <v>2.3304999999999998</v>
          </cell>
          <cell r="AL64">
            <v>2.4527999999999999</v>
          </cell>
          <cell r="AM64">
            <v>2.3704999999999998</v>
          </cell>
          <cell r="AN64">
            <v>2.3481999999999998</v>
          </cell>
          <cell r="AO64">
            <v>1.8305</v>
          </cell>
          <cell r="AP64">
            <v>1.873</v>
          </cell>
          <cell r="AQ64">
            <v>2.5901999999999998</v>
          </cell>
          <cell r="AR64">
            <v>2.4112</v>
          </cell>
          <cell r="AS64">
            <v>2.6402000000000001</v>
          </cell>
          <cell r="AT64">
            <v>2.4281000000000001</v>
          </cell>
          <cell r="AU64">
            <v>2.4142999999999999</v>
          </cell>
          <cell r="AV64">
            <v>1.9596</v>
          </cell>
          <cell r="AW64">
            <v>2.4110999999999998</v>
          </cell>
          <cell r="AX64">
            <v>2.3555000000000001</v>
          </cell>
          <cell r="AY64">
            <v>2.3632</v>
          </cell>
          <cell r="AZ64">
            <v>2.1192000000000002</v>
          </cell>
        </row>
        <row r="65">
          <cell r="D65">
            <v>43647</v>
          </cell>
          <cell r="E65">
            <v>36.81</v>
          </cell>
          <cell r="F65">
            <v>18.13</v>
          </cell>
          <cell r="G65">
            <v>36.674999999999997</v>
          </cell>
          <cell r="H65">
            <v>27.225000000000001</v>
          </cell>
          <cell r="I65">
            <v>31.24</v>
          </cell>
          <cell r="J65">
            <v>17.95</v>
          </cell>
          <cell r="K65">
            <v>39.1</v>
          </cell>
          <cell r="L65">
            <v>30.285</v>
          </cell>
          <cell r="M65">
            <v>37.994999999999997</v>
          </cell>
          <cell r="N65">
            <v>29.265000000000001</v>
          </cell>
          <cell r="O65">
            <v>41.424999999999997</v>
          </cell>
          <cell r="P65">
            <v>28.225000000000001</v>
          </cell>
          <cell r="Q65">
            <v>41.674999999999997</v>
          </cell>
          <cell r="R65">
            <v>28.225000000000001</v>
          </cell>
          <cell r="S65">
            <v>34.674999999999997</v>
          </cell>
          <cell r="T65">
            <v>24.725000000000001</v>
          </cell>
          <cell r="U65">
            <v>41.424999999999997</v>
          </cell>
          <cell r="V65">
            <v>28.225000000000001</v>
          </cell>
          <cell r="W65">
            <v>31.24</v>
          </cell>
          <cell r="X65">
            <v>17.95</v>
          </cell>
          <cell r="Y65">
            <v>39.174999999999997</v>
          </cell>
          <cell r="Z65">
            <v>28.725000000000001</v>
          </cell>
          <cell r="AA65">
            <v>37.924999999999997</v>
          </cell>
          <cell r="AB65">
            <v>28.875</v>
          </cell>
          <cell r="AC65">
            <v>38.174999999999997</v>
          </cell>
          <cell r="AD65">
            <v>26.725000000000001</v>
          </cell>
          <cell r="AE65">
            <v>36.452599999999997</v>
          </cell>
          <cell r="AF65">
            <v>22.965900000000001</v>
          </cell>
          <cell r="AG65">
            <v>2.7490000000000001</v>
          </cell>
          <cell r="AH65">
            <v>2.7090000000000001</v>
          </cell>
          <cell r="AI65">
            <v>2.3839999999999999</v>
          </cell>
          <cell r="AJ65">
            <v>2.399</v>
          </cell>
          <cell r="AK65">
            <v>2.3839999999999999</v>
          </cell>
          <cell r="AL65">
            <v>2.5070999999999999</v>
          </cell>
          <cell r="AM65">
            <v>2.4590000000000001</v>
          </cell>
          <cell r="AN65">
            <v>2.4361000000000002</v>
          </cell>
          <cell r="AO65">
            <v>1.9964999999999999</v>
          </cell>
          <cell r="AP65">
            <v>1.859</v>
          </cell>
          <cell r="AQ65">
            <v>2.6452</v>
          </cell>
          <cell r="AR65">
            <v>2.4653999999999998</v>
          </cell>
          <cell r="AS65">
            <v>2.6951999999999998</v>
          </cell>
          <cell r="AT65">
            <v>2.4826000000000001</v>
          </cell>
          <cell r="AU65">
            <v>2.4683000000000002</v>
          </cell>
          <cell r="AV65">
            <v>2.1360000000000001</v>
          </cell>
          <cell r="AW65">
            <v>2.4651999999999998</v>
          </cell>
          <cell r="AX65">
            <v>2.4089999999999998</v>
          </cell>
          <cell r="AY65">
            <v>2.4510999999999998</v>
          </cell>
          <cell r="AZ65">
            <v>2.1564999999999999</v>
          </cell>
        </row>
        <row r="66">
          <cell r="D66">
            <v>43678</v>
          </cell>
          <cell r="E66">
            <v>39.47</v>
          </cell>
          <cell r="F66">
            <v>26.5</v>
          </cell>
          <cell r="G66">
            <v>35.295000000000002</v>
          </cell>
          <cell r="H66">
            <v>26.98</v>
          </cell>
          <cell r="I66">
            <v>35.020000000000003</v>
          </cell>
          <cell r="J66">
            <v>20.2</v>
          </cell>
          <cell r="K66">
            <v>40.270000000000003</v>
          </cell>
          <cell r="L66">
            <v>32.725000000000001</v>
          </cell>
          <cell r="M66">
            <v>38.3675</v>
          </cell>
          <cell r="N66">
            <v>31.035</v>
          </cell>
          <cell r="O66">
            <v>39.795000000000002</v>
          </cell>
          <cell r="P66">
            <v>27.98</v>
          </cell>
          <cell r="Q66">
            <v>39.795000000000002</v>
          </cell>
          <cell r="R66">
            <v>27.98</v>
          </cell>
          <cell r="S66">
            <v>33.295000000000002</v>
          </cell>
          <cell r="T66">
            <v>24.98</v>
          </cell>
          <cell r="U66">
            <v>39.795000000000002</v>
          </cell>
          <cell r="V66">
            <v>27.98</v>
          </cell>
          <cell r="W66">
            <v>35.020000000000003</v>
          </cell>
          <cell r="X66">
            <v>20.2</v>
          </cell>
          <cell r="Y66">
            <v>37.295000000000002</v>
          </cell>
          <cell r="Z66">
            <v>28.48</v>
          </cell>
          <cell r="AA66">
            <v>36.295000000000002</v>
          </cell>
          <cell r="AB66">
            <v>28.63</v>
          </cell>
          <cell r="AC66">
            <v>37.545000000000002</v>
          </cell>
          <cell r="AD66">
            <v>26.98</v>
          </cell>
          <cell r="AE66">
            <v>37.959600000000002</v>
          </cell>
          <cell r="AF66">
            <v>27.991599999999998</v>
          </cell>
          <cell r="AG66">
            <v>2.762</v>
          </cell>
          <cell r="AH66">
            <v>2.722</v>
          </cell>
          <cell r="AI66">
            <v>2.4195000000000002</v>
          </cell>
          <cell r="AJ66">
            <v>2.4119999999999999</v>
          </cell>
          <cell r="AK66">
            <v>2.3969999999999998</v>
          </cell>
          <cell r="AL66">
            <v>2.5202</v>
          </cell>
          <cell r="AM66">
            <v>2.4820000000000002</v>
          </cell>
          <cell r="AN66">
            <v>2.4588999999999999</v>
          </cell>
          <cell r="AO66">
            <v>2.0169999999999999</v>
          </cell>
          <cell r="AP66">
            <v>1.877</v>
          </cell>
          <cell r="AQ66">
            <v>2.6585999999999999</v>
          </cell>
          <cell r="AR66">
            <v>2.4786000000000001</v>
          </cell>
          <cell r="AS66">
            <v>2.7086000000000001</v>
          </cell>
          <cell r="AT66">
            <v>2.4958999999999998</v>
          </cell>
          <cell r="AU66">
            <v>2.4813999999999998</v>
          </cell>
          <cell r="AV66">
            <v>2.1577999999999999</v>
          </cell>
          <cell r="AW66">
            <v>2.4784000000000002</v>
          </cell>
          <cell r="AX66">
            <v>2.4220000000000002</v>
          </cell>
          <cell r="AY66">
            <v>2.4739</v>
          </cell>
          <cell r="AZ66">
            <v>2.177</v>
          </cell>
        </row>
        <row r="67">
          <cell r="D67">
            <v>43709</v>
          </cell>
          <cell r="E67">
            <v>37.57</v>
          </cell>
          <cell r="F67">
            <v>26.77</v>
          </cell>
          <cell r="G67">
            <v>32.880000000000003</v>
          </cell>
          <cell r="H67">
            <v>23.795000000000002</v>
          </cell>
          <cell r="I67">
            <v>31.24</v>
          </cell>
          <cell r="J67">
            <v>22.45</v>
          </cell>
          <cell r="K67">
            <v>37.93</v>
          </cell>
          <cell r="L67">
            <v>30.59</v>
          </cell>
          <cell r="M67">
            <v>35.387500000000003</v>
          </cell>
          <cell r="N67">
            <v>30.15</v>
          </cell>
          <cell r="O67">
            <v>36.380000000000003</v>
          </cell>
          <cell r="P67">
            <v>21.795000000000002</v>
          </cell>
          <cell r="Q67">
            <v>35.880000000000003</v>
          </cell>
          <cell r="R67">
            <v>22.295000000000002</v>
          </cell>
          <cell r="S67">
            <v>29.88</v>
          </cell>
          <cell r="T67">
            <v>22.795000000000002</v>
          </cell>
          <cell r="U67">
            <v>36.380000000000003</v>
          </cell>
          <cell r="V67">
            <v>21.795000000000002</v>
          </cell>
          <cell r="W67">
            <v>31.24</v>
          </cell>
          <cell r="X67">
            <v>22.45</v>
          </cell>
          <cell r="Y67">
            <v>34.380000000000003</v>
          </cell>
          <cell r="Z67">
            <v>24.795000000000002</v>
          </cell>
          <cell r="AA67">
            <v>33.130000000000003</v>
          </cell>
          <cell r="AB67">
            <v>25.195</v>
          </cell>
          <cell r="AC67">
            <v>33.880000000000003</v>
          </cell>
          <cell r="AD67">
            <v>21.295000000000002</v>
          </cell>
          <cell r="AE67">
            <v>35.594099999999997</v>
          </cell>
          <cell r="AF67">
            <v>27.706299999999999</v>
          </cell>
          <cell r="AG67">
            <v>2.76</v>
          </cell>
          <cell r="AH67">
            <v>2.5449999999999999</v>
          </cell>
          <cell r="AI67">
            <v>2.4024999999999999</v>
          </cell>
          <cell r="AJ67">
            <v>2.4075000000000002</v>
          </cell>
          <cell r="AK67">
            <v>2.3925000000000001</v>
          </cell>
          <cell r="AL67">
            <v>2.5156999999999998</v>
          </cell>
          <cell r="AM67">
            <v>2.4849999999999999</v>
          </cell>
          <cell r="AN67">
            <v>2.4619</v>
          </cell>
          <cell r="AO67">
            <v>2.0674999999999999</v>
          </cell>
          <cell r="AP67">
            <v>1.9225000000000001</v>
          </cell>
          <cell r="AQ67">
            <v>2.6539999999999999</v>
          </cell>
          <cell r="AR67">
            <v>2.4740000000000002</v>
          </cell>
          <cell r="AS67">
            <v>2.7040000000000002</v>
          </cell>
          <cell r="AT67">
            <v>2.4912999999999998</v>
          </cell>
          <cell r="AU67">
            <v>2.4769000000000001</v>
          </cell>
          <cell r="AV67">
            <v>2.2113999999999998</v>
          </cell>
          <cell r="AW67">
            <v>2.4739</v>
          </cell>
          <cell r="AX67">
            <v>2.4175</v>
          </cell>
          <cell r="AY67">
            <v>2.4769000000000001</v>
          </cell>
          <cell r="AZ67">
            <v>2.2012</v>
          </cell>
        </row>
        <row r="68">
          <cell r="D68">
            <v>43739</v>
          </cell>
          <cell r="E68">
            <v>33.317500000000003</v>
          </cell>
          <cell r="F68">
            <v>28.72</v>
          </cell>
          <cell r="G68">
            <v>28.864999999999998</v>
          </cell>
          <cell r="H68">
            <v>26.484999999999999</v>
          </cell>
          <cell r="I68">
            <v>27.737500000000001</v>
          </cell>
          <cell r="J68">
            <v>23.274999999999999</v>
          </cell>
          <cell r="K68">
            <v>38.127499999999998</v>
          </cell>
          <cell r="L68">
            <v>31.824999999999999</v>
          </cell>
          <cell r="M68">
            <v>33.012500000000003</v>
          </cell>
          <cell r="N68">
            <v>29.962499999999999</v>
          </cell>
          <cell r="O68">
            <v>28.864999999999998</v>
          </cell>
          <cell r="P68">
            <v>24.484999999999999</v>
          </cell>
          <cell r="Q68">
            <v>28.364999999999998</v>
          </cell>
          <cell r="R68">
            <v>25.984999999999999</v>
          </cell>
          <cell r="S68">
            <v>25.864999999999998</v>
          </cell>
          <cell r="T68">
            <v>23.984999999999999</v>
          </cell>
          <cell r="U68">
            <v>28.864999999999998</v>
          </cell>
          <cell r="V68">
            <v>24.484999999999999</v>
          </cell>
          <cell r="W68">
            <v>27.737500000000001</v>
          </cell>
          <cell r="X68">
            <v>23.274999999999999</v>
          </cell>
          <cell r="Y68">
            <v>29.864999999999998</v>
          </cell>
          <cell r="Z68">
            <v>27.234999999999999</v>
          </cell>
          <cell r="AA68">
            <v>30.864999999999998</v>
          </cell>
          <cell r="AB68">
            <v>28.434999999999999</v>
          </cell>
          <cell r="AC68">
            <v>28.864999999999998</v>
          </cell>
          <cell r="AD68">
            <v>24.984999999999999</v>
          </cell>
          <cell r="AE68">
            <v>32.339700000000001</v>
          </cell>
          <cell r="AF68">
            <v>28.592199999999998</v>
          </cell>
          <cell r="AG68">
            <v>2.7869999999999999</v>
          </cell>
          <cell r="AH68">
            <v>2.4695</v>
          </cell>
          <cell r="AI68">
            <v>2.4144999999999999</v>
          </cell>
          <cell r="AJ68">
            <v>2.4369999999999998</v>
          </cell>
          <cell r="AK68">
            <v>2.4220000000000002</v>
          </cell>
          <cell r="AL68">
            <v>2.5455999999999999</v>
          </cell>
          <cell r="AM68">
            <v>2.5070000000000001</v>
          </cell>
          <cell r="AN68">
            <v>2.4836999999999998</v>
          </cell>
          <cell r="AO68">
            <v>2.0745</v>
          </cell>
          <cell r="AP68">
            <v>1.9345000000000001</v>
          </cell>
          <cell r="AQ68">
            <v>2.6844000000000001</v>
          </cell>
          <cell r="AR68">
            <v>2.5038999999999998</v>
          </cell>
          <cell r="AS68">
            <v>2.7343999999999999</v>
          </cell>
          <cell r="AT68">
            <v>2.5213999999999999</v>
          </cell>
          <cell r="AU68">
            <v>2.5066999999999999</v>
          </cell>
          <cell r="AV68">
            <v>2.2189000000000001</v>
          </cell>
          <cell r="AW68">
            <v>2.5036999999999998</v>
          </cell>
          <cell r="AX68">
            <v>2.4470000000000001</v>
          </cell>
          <cell r="AY68">
            <v>2.4986999999999999</v>
          </cell>
          <cell r="AZ68">
            <v>2.2181999999999999</v>
          </cell>
        </row>
        <row r="69">
          <cell r="D69">
            <v>43770</v>
          </cell>
          <cell r="E69">
            <v>35.402500000000003</v>
          </cell>
          <cell r="F69">
            <v>29.285</v>
          </cell>
          <cell r="G69">
            <v>28.5975</v>
          </cell>
          <cell r="H69">
            <v>25.787500000000001</v>
          </cell>
          <cell r="I69">
            <v>29.462499999999999</v>
          </cell>
          <cell r="J69">
            <v>26.53</v>
          </cell>
          <cell r="K69">
            <v>38.127499999999998</v>
          </cell>
          <cell r="L69">
            <v>32.770000000000003</v>
          </cell>
          <cell r="M69">
            <v>34.75</v>
          </cell>
          <cell r="N69">
            <v>30.557500000000001</v>
          </cell>
          <cell r="O69">
            <v>27.0975</v>
          </cell>
          <cell r="P69">
            <v>24.287500000000001</v>
          </cell>
          <cell r="Q69">
            <v>28.0975</v>
          </cell>
          <cell r="R69">
            <v>25.287500000000001</v>
          </cell>
          <cell r="S69">
            <v>25.3475</v>
          </cell>
          <cell r="T69">
            <v>23.787500000000001</v>
          </cell>
          <cell r="U69">
            <v>27.0975</v>
          </cell>
          <cell r="V69">
            <v>24.287500000000001</v>
          </cell>
          <cell r="W69">
            <v>29.462499999999999</v>
          </cell>
          <cell r="X69">
            <v>26.53</v>
          </cell>
          <cell r="Y69">
            <v>29.5975</v>
          </cell>
          <cell r="Z69">
            <v>26.287500000000001</v>
          </cell>
          <cell r="AA69">
            <v>30.5975</v>
          </cell>
          <cell r="AB69">
            <v>27.737500000000001</v>
          </cell>
          <cell r="AC69">
            <v>27.0975</v>
          </cell>
          <cell r="AD69">
            <v>24.787500000000001</v>
          </cell>
          <cell r="AE69">
            <v>34.207500000000003</v>
          </cell>
          <cell r="AF69">
            <v>29.157299999999999</v>
          </cell>
          <cell r="AG69">
            <v>2.8530000000000002</v>
          </cell>
          <cell r="AH69">
            <v>2.8704999999999998</v>
          </cell>
          <cell r="AI69">
            <v>2.6280000000000001</v>
          </cell>
          <cell r="AJ69">
            <v>2.6804999999999999</v>
          </cell>
          <cell r="AK69">
            <v>2.6655000000000002</v>
          </cell>
          <cell r="AL69">
            <v>2.7925</v>
          </cell>
          <cell r="AM69">
            <v>2.7204999999999999</v>
          </cell>
          <cell r="AN69">
            <v>2.6957</v>
          </cell>
          <cell r="AO69">
            <v>2.6429999999999998</v>
          </cell>
          <cell r="AP69">
            <v>2.0579999999999998</v>
          </cell>
          <cell r="AQ69">
            <v>2.9350000000000001</v>
          </cell>
          <cell r="AR69">
            <v>2.7505999999999999</v>
          </cell>
          <cell r="AS69">
            <v>2.9849999999999999</v>
          </cell>
          <cell r="AT69">
            <v>2.7696999999999998</v>
          </cell>
          <cell r="AU69">
            <v>2.7523</v>
          </cell>
          <cell r="AV69">
            <v>2.8441999999999998</v>
          </cell>
          <cell r="AW69">
            <v>2.7504</v>
          </cell>
          <cell r="AX69">
            <v>2.6905000000000001</v>
          </cell>
          <cell r="AY69">
            <v>2.7107000000000001</v>
          </cell>
          <cell r="AZ69">
            <v>2.3868</v>
          </cell>
        </row>
        <row r="70">
          <cell r="D70">
            <v>43800</v>
          </cell>
          <cell r="E70">
            <v>38.53</v>
          </cell>
          <cell r="F70">
            <v>31.545000000000002</v>
          </cell>
          <cell r="G70">
            <v>30.737500000000001</v>
          </cell>
          <cell r="H70">
            <v>28.577500000000001</v>
          </cell>
          <cell r="I70">
            <v>32.049999999999997</v>
          </cell>
          <cell r="J70">
            <v>26.995000000000001</v>
          </cell>
          <cell r="K70">
            <v>39.244999999999997</v>
          </cell>
          <cell r="L70">
            <v>35.604999999999997</v>
          </cell>
          <cell r="M70">
            <v>36.487499999999997</v>
          </cell>
          <cell r="N70">
            <v>33.83</v>
          </cell>
          <cell r="O70">
            <v>28.737500000000001</v>
          </cell>
          <cell r="P70">
            <v>26.577500000000001</v>
          </cell>
          <cell r="Q70">
            <v>30.237500000000001</v>
          </cell>
          <cell r="R70">
            <v>28.077500000000001</v>
          </cell>
          <cell r="S70">
            <v>27.737500000000001</v>
          </cell>
          <cell r="T70">
            <v>26.577500000000001</v>
          </cell>
          <cell r="U70">
            <v>28.737500000000001</v>
          </cell>
          <cell r="V70">
            <v>26.577500000000001</v>
          </cell>
          <cell r="W70">
            <v>32.049999999999997</v>
          </cell>
          <cell r="X70">
            <v>26.995000000000001</v>
          </cell>
          <cell r="Y70">
            <v>31.737500000000001</v>
          </cell>
          <cell r="Z70">
            <v>29.327500000000001</v>
          </cell>
          <cell r="AA70">
            <v>32.737499999999997</v>
          </cell>
          <cell r="AB70">
            <v>30.0275</v>
          </cell>
          <cell r="AC70">
            <v>31.237500000000001</v>
          </cell>
          <cell r="AD70">
            <v>28.577500000000001</v>
          </cell>
          <cell r="AE70">
            <v>36.596600000000002</v>
          </cell>
          <cell r="AF70">
            <v>31.841799999999999</v>
          </cell>
          <cell r="AG70">
            <v>2.988</v>
          </cell>
          <cell r="AH70">
            <v>3.0529999999999999</v>
          </cell>
          <cell r="AI70">
            <v>2.7955000000000001</v>
          </cell>
          <cell r="AJ70">
            <v>2.8704999999999998</v>
          </cell>
          <cell r="AK70">
            <v>2.8555000000000001</v>
          </cell>
          <cell r="AL70">
            <v>2.9851000000000001</v>
          </cell>
          <cell r="AM70">
            <v>2.8679999999999999</v>
          </cell>
          <cell r="AN70">
            <v>2.8420999999999998</v>
          </cell>
          <cell r="AO70">
            <v>3.0105</v>
          </cell>
          <cell r="AP70">
            <v>2.1855000000000002</v>
          </cell>
          <cell r="AQ70">
            <v>3.1305999999999998</v>
          </cell>
          <cell r="AR70">
            <v>2.9430000000000001</v>
          </cell>
          <cell r="AS70">
            <v>3.1806000000000001</v>
          </cell>
          <cell r="AT70">
            <v>2.9634999999999998</v>
          </cell>
          <cell r="AU70">
            <v>2.944</v>
          </cell>
          <cell r="AV70">
            <v>3.2347000000000001</v>
          </cell>
          <cell r="AW70">
            <v>2.9428000000000001</v>
          </cell>
          <cell r="AX70">
            <v>2.8805000000000001</v>
          </cell>
          <cell r="AY70">
            <v>2.8571</v>
          </cell>
          <cell r="AZ70">
            <v>2.5243000000000002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Approvals"/>
      <sheetName val="GraphData"/>
      <sheetName val="INPUTS"/>
      <sheetName val="WordFormat"/>
      <sheetName val="Lookups"/>
    </sheetNames>
    <sheetDataSet>
      <sheetData sheetId="0" refreshError="1"/>
      <sheetData sheetId="1" refreshError="1"/>
      <sheetData sheetId="2" refreshError="1"/>
      <sheetData sheetId="3">
        <row r="18">
          <cell r="A18" t="str">
            <v>_(* #,##0_);_(* (#,##0);_(* "-"_);_(@_)</v>
          </cell>
        </row>
      </sheetData>
      <sheetData sheetId="4">
        <row r="4">
          <cell r="D4">
            <v>2007</v>
          </cell>
        </row>
        <row r="6">
          <cell r="D6" t="str">
            <v>Financial Impact on Revenues</v>
          </cell>
        </row>
        <row r="7">
          <cell r="D7" t="str">
            <v>Financial Impact on Costs</v>
          </cell>
        </row>
      </sheetData>
      <sheetData sheetId="5">
        <row r="5">
          <cell r="A5" t="str">
            <v>Load And Capability</v>
          </cell>
        </row>
        <row r="7">
          <cell r="A7" t="str">
            <v>Input Values</v>
          </cell>
          <cell r="D7">
            <v>2005</v>
          </cell>
          <cell r="E7">
            <v>2006</v>
          </cell>
          <cell r="F7">
            <v>2006</v>
          </cell>
          <cell r="G7">
            <v>2007</v>
          </cell>
          <cell r="H7">
            <v>2008</v>
          </cell>
          <cell r="I7">
            <v>2009</v>
          </cell>
          <cell r="J7">
            <v>2010</v>
          </cell>
          <cell r="K7">
            <v>2011</v>
          </cell>
          <cell r="L7">
            <v>2012</v>
          </cell>
          <cell r="M7">
            <v>2013</v>
          </cell>
          <cell r="N7">
            <v>2014</v>
          </cell>
          <cell r="O7">
            <v>2015</v>
          </cell>
          <cell r="P7">
            <v>2016</v>
          </cell>
        </row>
        <row r="8">
          <cell r="A8" t="str">
            <v>Values:</v>
          </cell>
          <cell r="B8" t="str">
            <v>(MW)</v>
          </cell>
          <cell r="D8" t="str">
            <v>Actual</v>
          </cell>
          <cell r="E8" t="str">
            <v>Budget</v>
          </cell>
          <cell r="F8" t="str">
            <v>Forecast</v>
          </cell>
          <cell r="G8" t="str">
            <v>Budget</v>
          </cell>
          <cell r="H8" t="str">
            <v>Plan</v>
          </cell>
          <cell r="I8" t="str">
            <v>Plan</v>
          </cell>
          <cell r="J8" t="str">
            <v>Plan</v>
          </cell>
          <cell r="K8" t="str">
            <v>Plan</v>
          </cell>
          <cell r="L8" t="str">
            <v>Plan</v>
          </cell>
          <cell r="M8" t="str">
            <v>Plan</v>
          </cell>
          <cell r="N8" t="str">
            <v>Plan</v>
          </cell>
          <cell r="O8" t="str">
            <v>Plan</v>
          </cell>
          <cell r="P8" t="str">
            <v>Plan</v>
          </cell>
        </row>
        <row r="10">
          <cell r="A10" t="str">
            <v>Current plan</v>
          </cell>
          <cell r="D10">
            <v>5104</v>
          </cell>
          <cell r="E10">
            <v>5099</v>
          </cell>
          <cell r="F10">
            <v>5145.1819999999998</v>
          </cell>
          <cell r="G10">
            <v>5283.7</v>
          </cell>
          <cell r="H10">
            <v>5377.6969999999992</v>
          </cell>
          <cell r="I10">
            <v>5485.8869999999988</v>
          </cell>
          <cell r="J10">
            <v>5582.8869999999988</v>
          </cell>
          <cell r="K10">
            <v>5692.8869999999988</v>
          </cell>
          <cell r="L10">
            <v>5792.8869999999988</v>
          </cell>
          <cell r="M10">
            <v>5902.8869999999988</v>
          </cell>
          <cell r="N10">
            <v>6007.1269999999986</v>
          </cell>
          <cell r="O10">
            <v>6113.07</v>
          </cell>
          <cell r="P10">
            <v>6213.07</v>
          </cell>
        </row>
        <row r="11">
          <cell r="A11" t="str">
            <v>Prior plan</v>
          </cell>
          <cell r="G11">
            <v>5207.4965499999998</v>
          </cell>
          <cell r="H11">
            <v>5299.8295500000004</v>
          </cell>
          <cell r="I11">
            <v>5409.7613499999998</v>
          </cell>
          <cell r="J11">
            <v>5524.0929500000002</v>
          </cell>
          <cell r="K11">
            <v>5644.0929500000002</v>
          </cell>
          <cell r="L11">
            <v>5744.0929500000002</v>
          </cell>
          <cell r="M11">
            <v>5854.0929500000002</v>
          </cell>
          <cell r="N11">
            <v>5973.4049500000001</v>
          </cell>
          <cell r="O11">
            <v>6080.4290899999996</v>
          </cell>
        </row>
        <row r="12">
          <cell r="A12" t="str">
            <v xml:space="preserve">   Change: current less prior plan</v>
          </cell>
          <cell r="G12">
            <v>76.203449999999975</v>
          </cell>
          <cell r="H12">
            <v>77.867449999998826</v>
          </cell>
          <cell r="I12">
            <v>76.125649999999041</v>
          </cell>
          <cell r="J12">
            <v>58.794049999998606</v>
          </cell>
          <cell r="K12">
            <v>48.794049999998606</v>
          </cell>
          <cell r="L12">
            <v>48.794049999998606</v>
          </cell>
          <cell r="M12">
            <v>48.794049999998606</v>
          </cell>
          <cell r="N12">
            <v>33.72204999999849</v>
          </cell>
          <cell r="O12">
            <v>32.640910000000076</v>
          </cell>
        </row>
        <row r="14">
          <cell r="A14" t="str">
            <v>Net Generating Capability:  Estimated Financial Impact on Costs</v>
          </cell>
        </row>
        <row r="16">
          <cell r="A16" t="str">
            <v>Financial Impact on Costs</v>
          </cell>
          <cell r="D16">
            <v>2005</v>
          </cell>
          <cell r="E16">
            <v>2006</v>
          </cell>
          <cell r="F16">
            <v>2006</v>
          </cell>
          <cell r="G16">
            <v>2007</v>
          </cell>
          <cell r="H16">
            <v>2008</v>
          </cell>
          <cell r="I16">
            <v>2009</v>
          </cell>
          <cell r="J16">
            <v>2010</v>
          </cell>
          <cell r="K16">
            <v>2011</v>
          </cell>
          <cell r="L16">
            <v>2012</v>
          </cell>
          <cell r="M16">
            <v>2013</v>
          </cell>
          <cell r="N16">
            <v>2014</v>
          </cell>
          <cell r="O16">
            <v>2015</v>
          </cell>
          <cell r="P16">
            <v>2016</v>
          </cell>
        </row>
        <row r="17">
          <cell r="A17" t="str">
            <v>Values:</v>
          </cell>
          <cell r="B17" t="str">
            <v>($,000s)</v>
          </cell>
          <cell r="D17" t="str">
            <v>Actual</v>
          </cell>
          <cell r="E17" t="str">
            <v>Budget</v>
          </cell>
          <cell r="F17" t="str">
            <v>Forecast</v>
          </cell>
          <cell r="G17" t="str">
            <v>Budget</v>
          </cell>
          <cell r="H17" t="str">
            <v>Plan</v>
          </cell>
          <cell r="I17" t="str">
            <v>Plan</v>
          </cell>
          <cell r="J17" t="str">
            <v>Plan</v>
          </cell>
          <cell r="K17" t="str">
            <v>Plan</v>
          </cell>
          <cell r="L17" t="str">
            <v>Plan</v>
          </cell>
          <cell r="M17" t="str">
            <v>Plan</v>
          </cell>
          <cell r="N17" t="str">
            <v>Plan</v>
          </cell>
          <cell r="O17" t="str">
            <v>Plan</v>
          </cell>
          <cell r="P17" t="str">
            <v>Plan</v>
          </cell>
        </row>
        <row r="19">
          <cell r="A19" t="str">
            <v>Current plan</v>
          </cell>
          <cell r="D19" t="str">
            <v>Embedded and Future Fixed Costs of Capacity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</row>
        <row r="20">
          <cell r="A20" t="str">
            <v>Prior plan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 xml:space="preserve">   Current less prior plan - increase (decrease) in costs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</sheetData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Summary Table Target"/>
      <sheetName val="Unit Costs-earned"/>
      <sheetName val="Unit Costs-target"/>
      <sheetName val="Function Summary"/>
      <sheetName val="Class Summary"/>
      <sheetName val="Production Summary"/>
      <sheetName val="Transmission Summary"/>
      <sheetName val="Distribution Summary"/>
      <sheetName val="Retail Summary"/>
      <sheetName val="Misc Summary"/>
      <sheetName val="P+T+D+R+M"/>
      <sheetName val="Production"/>
      <sheetName val="Transmission"/>
      <sheetName val="Distribution"/>
      <sheetName val="Retail"/>
      <sheetName val="Misc"/>
      <sheetName val="Production-Non-NPC-Demand"/>
      <sheetName val="Production-Non-NPC-Energy"/>
      <sheetName val="Production-NPC-Demand"/>
      <sheetName val="Production-NPC-Energy"/>
      <sheetName val="Transmission-Non-NPC-Demand"/>
      <sheetName val="Transmission-Non-NPC-Energy"/>
      <sheetName val="Transmission-NPC-Demand"/>
      <sheetName val="Transmission-NPC-Energy"/>
      <sheetName val="Dist-Subs"/>
      <sheetName val="Dist-P&amp;C"/>
      <sheetName val="Dist-Xfmr"/>
      <sheetName val="Dist-Service"/>
      <sheetName val="Dist-Meter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B11" t="e">
            <v>#REF!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A19" t="str">
            <v>PLNT</v>
          </cell>
          <cell r="B19">
            <v>0.15205384523778789</v>
          </cell>
          <cell r="C19">
            <v>0.49730739472451102</v>
          </cell>
          <cell r="D19">
            <v>0.20528550977798851</v>
          </cell>
          <cell r="E19">
            <v>3.0310011619451897E-2</v>
          </cell>
          <cell r="F19">
            <v>0.11504323864026063</v>
          </cell>
        </row>
        <row r="20">
          <cell r="A20" t="str">
            <v>PLNT2</v>
          </cell>
          <cell r="B20">
            <v>0.23415910263848816</v>
          </cell>
          <cell r="C20">
            <v>0.76584089736151184</v>
          </cell>
          <cell r="D20">
            <v>0</v>
          </cell>
          <cell r="E20">
            <v>0</v>
          </cell>
          <cell r="F20">
            <v>0</v>
          </cell>
        </row>
        <row r="21">
          <cell r="A21" t="str">
            <v>DISom</v>
          </cell>
          <cell r="B21">
            <v>0.10277036285416717</v>
          </cell>
          <cell r="C21">
            <v>0.81973682532285674</v>
          </cell>
          <cell r="D21">
            <v>6.0567554166946411E-3</v>
          </cell>
          <cell r="E21">
            <v>7.1436056406281465E-2</v>
          </cell>
          <cell r="F21">
            <v>0</v>
          </cell>
        </row>
        <row r="22">
          <cell r="A22" t="str">
            <v>INTN</v>
          </cell>
          <cell r="B22" t="e">
            <v>#REF!</v>
          </cell>
          <cell r="C22" t="e">
            <v>#REF!</v>
          </cell>
          <cell r="D22" t="e">
            <v>#REF!</v>
          </cell>
          <cell r="E22" t="e">
            <v>#REF!</v>
          </cell>
          <cell r="F22" t="e">
            <v>#REF!</v>
          </cell>
        </row>
        <row r="23">
          <cell r="A23" t="str">
            <v>GENL</v>
          </cell>
          <cell r="B23" t="e">
            <v>#REF!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</row>
        <row r="25">
          <cell r="A25" t="str">
            <v>DRB</v>
          </cell>
          <cell r="B25" t="e">
            <v>#REF!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</row>
      </sheetData>
      <sheetData sheetId="31">
        <row r="3">
          <cell r="E3" t="str">
            <v>Option-1</v>
          </cell>
          <cell r="F3" t="str">
            <v>Option-2</v>
          </cell>
          <cell r="G3" t="str">
            <v>Option-3</v>
          </cell>
        </row>
        <row r="4">
          <cell r="D4" t="str">
            <v>MSP</v>
          </cell>
          <cell r="E4" t="str">
            <v>(Undefined)</v>
          </cell>
          <cell r="F4" t="str">
            <v>(Undefined)</v>
          </cell>
          <cell r="G4" t="str">
            <v>(Undefined)</v>
          </cell>
        </row>
        <row r="5">
          <cell r="D5" t="str">
            <v>C</v>
          </cell>
          <cell r="E5" t="str">
            <v>C</v>
          </cell>
          <cell r="F5" t="str">
            <v>C</v>
          </cell>
          <cell r="G5" t="str">
            <v>C</v>
          </cell>
        </row>
        <row r="6">
          <cell r="D6" t="str">
            <v>COS
Factor</v>
          </cell>
          <cell r="E6" t="str">
            <v>COS
Factor</v>
          </cell>
          <cell r="F6" t="str">
            <v>COS
Factor</v>
          </cell>
          <cell r="G6" t="str">
            <v>COS
Factor</v>
          </cell>
        </row>
        <row r="7">
          <cell r="D7" t="str">
            <v>A</v>
          </cell>
          <cell r="E7" t="str">
            <v>A</v>
          </cell>
          <cell r="F7" t="str">
            <v>A</v>
          </cell>
          <cell r="G7" t="str">
            <v>A</v>
          </cell>
        </row>
        <row r="9">
          <cell r="D9" t="str">
            <v>A</v>
          </cell>
          <cell r="E9" t="str">
            <v>A</v>
          </cell>
          <cell r="F9" t="str">
            <v>A</v>
          </cell>
          <cell r="G9" t="str">
            <v>A</v>
          </cell>
        </row>
        <row r="10">
          <cell r="D10" t="str">
            <v>F10</v>
          </cell>
          <cell r="E10" t="str">
            <v>F10</v>
          </cell>
          <cell r="F10" t="str">
            <v>F10</v>
          </cell>
          <cell r="G10" t="str">
            <v>F10</v>
          </cell>
        </row>
        <row r="11">
          <cell r="D11" t="str">
            <v>F30</v>
          </cell>
          <cell r="E11" t="str">
            <v>F30</v>
          </cell>
          <cell r="F11" t="str">
            <v>F30</v>
          </cell>
          <cell r="G11" t="str">
            <v>F30</v>
          </cell>
        </row>
        <row r="14">
          <cell r="D14" t="str">
            <v>A</v>
          </cell>
          <cell r="E14" t="str">
            <v>A</v>
          </cell>
          <cell r="F14" t="str">
            <v>A</v>
          </cell>
          <cell r="G14" t="str">
            <v>A</v>
          </cell>
        </row>
        <row r="16">
          <cell r="D16" t="str">
            <v>A</v>
          </cell>
          <cell r="E16" t="str">
            <v>A</v>
          </cell>
          <cell r="F16" t="str">
            <v>A</v>
          </cell>
          <cell r="G16" t="str">
            <v>A</v>
          </cell>
        </row>
        <row r="18">
          <cell r="D18" t="str">
            <v>A</v>
          </cell>
          <cell r="E18" t="str">
            <v>A</v>
          </cell>
          <cell r="F18" t="str">
            <v>A</v>
          </cell>
          <cell r="G18" t="str">
            <v>A</v>
          </cell>
        </row>
        <row r="19">
          <cell r="D19" t="str">
            <v>F10</v>
          </cell>
          <cell r="E19" t="str">
            <v>F10</v>
          </cell>
          <cell r="F19" t="str">
            <v>F10</v>
          </cell>
          <cell r="G19" t="str">
            <v>F10</v>
          </cell>
        </row>
        <row r="24">
          <cell r="D24" t="str">
            <v>F11</v>
          </cell>
          <cell r="E24" t="str">
            <v>F11</v>
          </cell>
          <cell r="F24" t="str">
            <v>F11</v>
          </cell>
          <cell r="G24" t="str">
            <v>F11</v>
          </cell>
        </row>
        <row r="27">
          <cell r="D27" t="str">
            <v>F10</v>
          </cell>
          <cell r="E27" t="str">
            <v>F85</v>
          </cell>
          <cell r="F27" t="str">
            <v>F10</v>
          </cell>
          <cell r="G27" t="str">
            <v>F10</v>
          </cell>
        </row>
        <row r="28">
          <cell r="D28" t="str">
            <v>F30</v>
          </cell>
          <cell r="E28" t="str">
            <v>F86</v>
          </cell>
          <cell r="F28" t="str">
            <v>F30</v>
          </cell>
          <cell r="G28" t="str">
            <v>F30</v>
          </cell>
        </row>
        <row r="31">
          <cell r="D31" t="str">
            <v>F11</v>
          </cell>
          <cell r="E31" t="str">
            <v>F11</v>
          </cell>
          <cell r="F31" t="str">
            <v>F11</v>
          </cell>
          <cell r="G31" t="str">
            <v>F11</v>
          </cell>
        </row>
        <row r="32">
          <cell r="D32" t="str">
            <v>F10</v>
          </cell>
          <cell r="E32" t="str">
            <v>F10</v>
          </cell>
          <cell r="F32" t="str">
            <v>F10</v>
          </cell>
          <cell r="G32" t="str">
            <v>F10</v>
          </cell>
        </row>
        <row r="34">
          <cell r="D34" t="str">
            <v>F140x</v>
          </cell>
          <cell r="E34" t="str">
            <v>F140x</v>
          </cell>
          <cell r="F34" t="str">
            <v>F140x</v>
          </cell>
          <cell r="G34" t="str">
            <v>F140x</v>
          </cell>
        </row>
        <row r="36">
          <cell r="D36" t="str">
            <v>A</v>
          </cell>
          <cell r="E36" t="str">
            <v>A</v>
          </cell>
          <cell r="F36" t="str">
            <v>A</v>
          </cell>
          <cell r="G36" t="str">
            <v>A</v>
          </cell>
        </row>
        <row r="37">
          <cell r="D37" t="str">
            <v>A</v>
          </cell>
          <cell r="E37" t="str">
            <v>A</v>
          </cell>
          <cell r="F37" t="str">
            <v>A</v>
          </cell>
          <cell r="G37" t="str">
            <v>A</v>
          </cell>
        </row>
        <row r="41">
          <cell r="D41" t="str">
            <v>A</v>
          </cell>
          <cell r="E41" t="str">
            <v>A</v>
          </cell>
          <cell r="F41" t="str">
            <v>A</v>
          </cell>
          <cell r="G41" t="str">
            <v>A</v>
          </cell>
        </row>
        <row r="42">
          <cell r="D42" t="str">
            <v>F40</v>
          </cell>
          <cell r="E42" t="str">
            <v>F40</v>
          </cell>
          <cell r="F42" t="str">
            <v>F40</v>
          </cell>
          <cell r="G42" t="str">
            <v>F40</v>
          </cell>
        </row>
        <row r="45">
          <cell r="D45" t="str">
            <v>A</v>
          </cell>
          <cell r="E45" t="str">
            <v>A</v>
          </cell>
          <cell r="F45" t="str">
            <v>A</v>
          </cell>
          <cell r="G45" t="str">
            <v>A</v>
          </cell>
        </row>
        <row r="46">
          <cell r="D46" t="str">
            <v>F10</v>
          </cell>
          <cell r="E46" t="str">
            <v>F10</v>
          </cell>
          <cell r="F46" t="str">
            <v>F10</v>
          </cell>
          <cell r="G46" t="str">
            <v>F10</v>
          </cell>
        </row>
        <row r="47">
          <cell r="D47" t="str">
            <v>F40</v>
          </cell>
          <cell r="E47" t="str">
            <v>F40</v>
          </cell>
          <cell r="F47" t="str">
            <v>F40</v>
          </cell>
          <cell r="G47" t="str">
            <v>F40</v>
          </cell>
        </row>
        <row r="50">
          <cell r="D50" t="str">
            <v>F10</v>
          </cell>
          <cell r="E50" t="str">
            <v>F10</v>
          </cell>
          <cell r="F50" t="str">
            <v>F10</v>
          </cell>
          <cell r="G50" t="str">
            <v>F10</v>
          </cell>
        </row>
        <row r="52">
          <cell r="D52" t="str">
            <v>A</v>
          </cell>
          <cell r="E52" t="str">
            <v>A</v>
          </cell>
          <cell r="F52" t="str">
            <v>A</v>
          </cell>
          <cell r="G52" t="str">
            <v>A</v>
          </cell>
        </row>
        <row r="53">
          <cell r="D53" t="str">
            <v>F10</v>
          </cell>
          <cell r="E53" t="str">
            <v>F10</v>
          </cell>
          <cell r="F53" t="str">
            <v>F10</v>
          </cell>
          <cell r="G53" t="str">
            <v>F10</v>
          </cell>
        </row>
        <row r="54">
          <cell r="D54" t="str">
            <v>F40</v>
          </cell>
          <cell r="E54" t="str">
            <v>F40</v>
          </cell>
          <cell r="F54" t="str">
            <v>F40</v>
          </cell>
          <cell r="G54" t="str">
            <v>F40</v>
          </cell>
        </row>
        <row r="57">
          <cell r="D57" t="str">
            <v>A</v>
          </cell>
          <cell r="E57" t="str">
            <v>A</v>
          </cell>
          <cell r="F57" t="str">
            <v>A</v>
          </cell>
          <cell r="G57" t="str">
            <v>A</v>
          </cell>
        </row>
        <row r="58">
          <cell r="D58" t="str">
            <v>F40</v>
          </cell>
          <cell r="E58" t="str">
            <v>F40</v>
          </cell>
          <cell r="F58" t="str">
            <v>F40</v>
          </cell>
          <cell r="G58" t="str">
            <v>F40</v>
          </cell>
        </row>
        <row r="59">
          <cell r="D59" t="str">
            <v>F30</v>
          </cell>
          <cell r="E59" t="str">
            <v>F30</v>
          </cell>
          <cell r="F59" t="str">
            <v>F30</v>
          </cell>
          <cell r="G59" t="str">
            <v>F30</v>
          </cell>
        </row>
        <row r="60">
          <cell r="D60" t="str">
            <v>F40</v>
          </cell>
          <cell r="E60" t="str">
            <v>F40</v>
          </cell>
          <cell r="F60" t="str">
            <v>F40</v>
          </cell>
          <cell r="G60" t="str">
            <v>F40</v>
          </cell>
        </row>
        <row r="61">
          <cell r="D61" t="str">
            <v>F10</v>
          </cell>
          <cell r="E61" t="str">
            <v>F10</v>
          </cell>
          <cell r="F61" t="str">
            <v>F10</v>
          </cell>
          <cell r="G61" t="str">
            <v>F10</v>
          </cell>
        </row>
        <row r="69">
          <cell r="D69" t="str">
            <v>F10</v>
          </cell>
          <cell r="E69" t="str">
            <v>F10</v>
          </cell>
          <cell r="F69" t="str">
            <v>F10</v>
          </cell>
          <cell r="G69" t="str">
            <v>F10</v>
          </cell>
        </row>
        <row r="70">
          <cell r="D70" t="str">
            <v>F10</v>
          </cell>
          <cell r="E70" t="str">
            <v>F10</v>
          </cell>
          <cell r="F70" t="str">
            <v>F10</v>
          </cell>
          <cell r="G70" t="str">
            <v>F10</v>
          </cell>
        </row>
        <row r="71">
          <cell r="D71" t="str">
            <v>F30</v>
          </cell>
          <cell r="E71" t="str">
            <v>F30</v>
          </cell>
          <cell r="F71" t="str">
            <v>F30</v>
          </cell>
          <cell r="G71" t="str">
            <v>F30</v>
          </cell>
        </row>
        <row r="72">
          <cell r="D72" t="str">
            <v>F10</v>
          </cell>
          <cell r="E72" t="str">
            <v>F10</v>
          </cell>
          <cell r="F72" t="str">
            <v>F10</v>
          </cell>
          <cell r="G72" t="str">
            <v>F10</v>
          </cell>
        </row>
        <row r="73">
          <cell r="D73" t="str">
            <v>F10</v>
          </cell>
          <cell r="E73" t="str">
            <v>F10</v>
          </cell>
          <cell r="F73" t="str">
            <v>F10</v>
          </cell>
          <cell r="G73" t="str">
            <v>F10</v>
          </cell>
        </row>
        <row r="74">
          <cell r="D74" t="str">
            <v>F10</v>
          </cell>
          <cell r="E74" t="str">
            <v>F10</v>
          </cell>
          <cell r="F74" t="str">
            <v>F102x</v>
          </cell>
          <cell r="G74" t="str">
            <v>F10</v>
          </cell>
        </row>
        <row r="79">
          <cell r="D79" t="str">
            <v>F80</v>
          </cell>
          <cell r="E79" t="str">
            <v>F80</v>
          </cell>
          <cell r="F79" t="str">
            <v>F80</v>
          </cell>
          <cell r="G79" t="str">
            <v>F80</v>
          </cell>
        </row>
        <row r="82">
          <cell r="D82" t="str">
            <v>F105</v>
          </cell>
          <cell r="E82" t="str">
            <v>F105</v>
          </cell>
          <cell r="F82" t="str">
            <v>F105</v>
          </cell>
          <cell r="G82" t="str">
            <v>F105</v>
          </cell>
        </row>
        <row r="83">
          <cell r="D83" t="str">
            <v>F105</v>
          </cell>
          <cell r="E83" t="str">
            <v>F105</v>
          </cell>
          <cell r="F83" t="str">
            <v>F105</v>
          </cell>
          <cell r="G83" t="str">
            <v>F105</v>
          </cell>
        </row>
        <row r="84">
          <cell r="D84" t="str">
            <v>F105</v>
          </cell>
          <cell r="E84" t="str">
            <v>F105</v>
          </cell>
          <cell r="F84" t="str">
            <v>F105</v>
          </cell>
          <cell r="G84" t="str">
            <v>F105</v>
          </cell>
        </row>
        <row r="92">
          <cell r="D92" t="str">
            <v>C</v>
          </cell>
          <cell r="E92" t="str">
            <v>C</v>
          </cell>
          <cell r="F92" t="str">
            <v>C</v>
          </cell>
          <cell r="G92" t="str">
            <v>C</v>
          </cell>
        </row>
        <row r="93">
          <cell r="D93" t="str">
            <v>COS
Factor</v>
          </cell>
          <cell r="E93" t="str">
            <v>COS
Factor</v>
          </cell>
          <cell r="F93" t="str">
            <v>COS
Factor</v>
          </cell>
          <cell r="G93" t="str">
            <v>COS
Factor</v>
          </cell>
        </row>
        <row r="94">
          <cell r="D94" t="str">
            <v>F10</v>
          </cell>
          <cell r="E94" t="str">
            <v>F10</v>
          </cell>
          <cell r="F94" t="str">
            <v>F10</v>
          </cell>
          <cell r="G94" t="str">
            <v>F10</v>
          </cell>
        </row>
        <row r="95">
          <cell r="D95" t="str">
            <v>F10</v>
          </cell>
          <cell r="E95" t="str">
            <v>F10</v>
          </cell>
          <cell r="F95" t="str">
            <v>F10</v>
          </cell>
          <cell r="G95" t="str">
            <v>F10</v>
          </cell>
        </row>
        <row r="98">
          <cell r="D98" t="str">
            <v>F30</v>
          </cell>
          <cell r="E98" t="str">
            <v>F90</v>
          </cell>
          <cell r="F98" t="str">
            <v>F30</v>
          </cell>
          <cell r="G98" t="str">
            <v>F30</v>
          </cell>
        </row>
        <row r="102">
          <cell r="D102" t="str">
            <v>F30</v>
          </cell>
          <cell r="E102" t="str">
            <v>F30</v>
          </cell>
          <cell r="F102" t="str">
            <v>F30</v>
          </cell>
          <cell r="G102" t="str">
            <v>F30</v>
          </cell>
        </row>
        <row r="105">
          <cell r="D105" t="str">
            <v>F10</v>
          </cell>
          <cell r="E105" t="str">
            <v>F10</v>
          </cell>
          <cell r="F105" t="str">
            <v>F10</v>
          </cell>
          <cell r="G105" t="str">
            <v>F10</v>
          </cell>
        </row>
        <row r="108">
          <cell r="D108" t="str">
            <v>F30</v>
          </cell>
          <cell r="E108" t="str">
            <v>F94</v>
          </cell>
          <cell r="F108" t="str">
            <v>F30</v>
          </cell>
          <cell r="G108" t="str">
            <v>F30</v>
          </cell>
        </row>
        <row r="110">
          <cell r="D110" t="str">
            <v>F30</v>
          </cell>
          <cell r="E110" t="str">
            <v>F30</v>
          </cell>
          <cell r="F110" t="str">
            <v>F30</v>
          </cell>
          <cell r="G110" t="str">
            <v>F30</v>
          </cell>
        </row>
        <row r="112">
          <cell r="D112" t="str">
            <v>F10</v>
          </cell>
          <cell r="E112" t="str">
            <v>F10</v>
          </cell>
          <cell r="F112" t="str">
            <v>F10</v>
          </cell>
          <cell r="G112" t="str">
            <v>F10</v>
          </cell>
        </row>
        <row r="113">
          <cell r="D113" t="str">
            <v>F10</v>
          </cell>
          <cell r="E113" t="str">
            <v>F10</v>
          </cell>
          <cell r="F113" t="str">
            <v>F10</v>
          </cell>
          <cell r="G113" t="str">
            <v>F10</v>
          </cell>
        </row>
        <row r="116">
          <cell r="D116" t="str">
            <v>F10</v>
          </cell>
          <cell r="E116" t="str">
            <v>F10</v>
          </cell>
          <cell r="F116" t="str">
            <v>F10</v>
          </cell>
          <cell r="G116" t="str">
            <v>F10</v>
          </cell>
        </row>
        <row r="117">
          <cell r="D117" t="str">
            <v>F30</v>
          </cell>
          <cell r="E117" t="str">
            <v>F30</v>
          </cell>
          <cell r="F117" t="str">
            <v>F30</v>
          </cell>
          <cell r="G117" t="str">
            <v>F30</v>
          </cell>
        </row>
        <row r="118">
          <cell r="D118" t="str">
            <v>F10</v>
          </cell>
          <cell r="E118" t="str">
            <v>F10</v>
          </cell>
          <cell r="F118" t="str">
            <v>F10</v>
          </cell>
          <cell r="G118" t="str">
            <v>F10</v>
          </cell>
        </row>
        <row r="121">
          <cell r="D121" t="str">
            <v>F10</v>
          </cell>
          <cell r="E121" t="str">
            <v>F10</v>
          </cell>
          <cell r="F121" t="str">
            <v>F10</v>
          </cell>
          <cell r="G121" t="str">
            <v>F10</v>
          </cell>
        </row>
        <row r="122">
          <cell r="D122" t="str">
            <v>F10</v>
          </cell>
          <cell r="E122" t="str">
            <v>F10</v>
          </cell>
          <cell r="F122" t="str">
            <v>F10</v>
          </cell>
          <cell r="G122" t="str">
            <v>F10</v>
          </cell>
        </row>
        <row r="125">
          <cell r="D125" t="str">
            <v>F10</v>
          </cell>
          <cell r="E125" t="str">
            <v>F10</v>
          </cell>
          <cell r="F125" t="str">
            <v>F10</v>
          </cell>
          <cell r="G125" t="str">
            <v>F10</v>
          </cell>
        </row>
        <row r="126">
          <cell r="D126" t="str">
            <v>F10</v>
          </cell>
          <cell r="E126" t="str">
            <v>F10</v>
          </cell>
          <cell r="F126" t="str">
            <v>F10</v>
          </cell>
          <cell r="G126" t="str">
            <v>F10</v>
          </cell>
        </row>
        <row r="129">
          <cell r="D129" t="str">
            <v>F10</v>
          </cell>
          <cell r="E129" t="str">
            <v>F10</v>
          </cell>
          <cell r="F129" t="str">
            <v>F10</v>
          </cell>
          <cell r="G129" t="str">
            <v>F10</v>
          </cell>
        </row>
        <row r="130">
          <cell r="D130" t="str">
            <v>F10</v>
          </cell>
          <cell r="E130" t="str">
            <v>F10</v>
          </cell>
          <cell r="F130" t="str">
            <v>F10</v>
          </cell>
          <cell r="G130" t="str">
            <v>F10</v>
          </cell>
        </row>
        <row r="133">
          <cell r="D133" t="str">
            <v>F10</v>
          </cell>
          <cell r="E133" t="str">
            <v>F10</v>
          </cell>
          <cell r="F133" t="str">
            <v>F10</v>
          </cell>
          <cell r="G133" t="str">
            <v>F10</v>
          </cell>
        </row>
        <row r="134">
          <cell r="D134" t="str">
            <v>F10</v>
          </cell>
          <cell r="E134" t="str">
            <v>F10</v>
          </cell>
          <cell r="F134" t="str">
            <v>F10</v>
          </cell>
          <cell r="G134" t="str">
            <v>F10</v>
          </cell>
        </row>
        <row r="137">
          <cell r="D137" t="str">
            <v>F10</v>
          </cell>
          <cell r="E137" t="str">
            <v>F10</v>
          </cell>
          <cell r="F137" t="str">
            <v>F10</v>
          </cell>
          <cell r="G137" t="str">
            <v>F10</v>
          </cell>
        </row>
        <row r="138">
          <cell r="D138" t="str">
            <v>F10</v>
          </cell>
          <cell r="E138" t="str">
            <v>F10</v>
          </cell>
          <cell r="F138" t="str">
            <v>F10</v>
          </cell>
          <cell r="G138" t="str">
            <v>F10</v>
          </cell>
        </row>
        <row r="141">
          <cell r="D141" t="str">
            <v>F10</v>
          </cell>
          <cell r="E141" t="str">
            <v>F10</v>
          </cell>
          <cell r="F141" t="str">
            <v>F10</v>
          </cell>
          <cell r="G141" t="str">
            <v>F10</v>
          </cell>
        </row>
        <row r="142">
          <cell r="D142" t="str">
            <v>F10</v>
          </cell>
          <cell r="E142" t="str">
            <v>F10</v>
          </cell>
          <cell r="F142" t="str">
            <v>F10</v>
          </cell>
          <cell r="G142" t="str">
            <v>F10</v>
          </cell>
        </row>
        <row r="151">
          <cell r="D151" t="str">
            <v>F10</v>
          </cell>
          <cell r="E151" t="str">
            <v>F10</v>
          </cell>
          <cell r="F151" t="str">
            <v>F10</v>
          </cell>
          <cell r="G151" t="str">
            <v>F10</v>
          </cell>
        </row>
        <row r="153">
          <cell r="D153" t="str">
            <v>F30</v>
          </cell>
          <cell r="E153" t="str">
            <v>F30</v>
          </cell>
          <cell r="F153" t="str">
            <v>F30</v>
          </cell>
          <cell r="G153" t="str">
            <v>F30</v>
          </cell>
        </row>
        <row r="155">
          <cell r="D155" t="str">
            <v>F10</v>
          </cell>
          <cell r="E155" t="str">
            <v>F10</v>
          </cell>
          <cell r="F155" t="str">
            <v>F10</v>
          </cell>
          <cell r="G155" t="str">
            <v>F10</v>
          </cell>
        </row>
        <row r="157">
          <cell r="D157" t="str">
            <v>F10</v>
          </cell>
          <cell r="E157" t="str">
            <v>F10</v>
          </cell>
          <cell r="F157" t="str">
            <v>F10</v>
          </cell>
          <cell r="G157" t="str">
            <v>F10</v>
          </cell>
        </row>
        <row r="159">
          <cell r="D159" t="str">
            <v>F10</v>
          </cell>
          <cell r="E159" t="str">
            <v>F10</v>
          </cell>
          <cell r="F159" t="str">
            <v>F10</v>
          </cell>
          <cell r="G159" t="str">
            <v>F10</v>
          </cell>
        </row>
        <row r="161">
          <cell r="D161" t="str">
            <v>F10</v>
          </cell>
          <cell r="E161" t="str">
            <v>F10</v>
          </cell>
          <cell r="F161" t="str">
            <v>F10</v>
          </cell>
          <cell r="G161" t="str">
            <v>F10</v>
          </cell>
        </row>
        <row r="163">
          <cell r="D163" t="str">
            <v>F10</v>
          </cell>
          <cell r="E163" t="str">
            <v>F10</v>
          </cell>
          <cell r="F163" t="str">
            <v>F10</v>
          </cell>
          <cell r="G163" t="str">
            <v>F10</v>
          </cell>
        </row>
        <row r="165">
          <cell r="D165" t="str">
            <v>F10</v>
          </cell>
          <cell r="E165" t="str">
            <v>F10</v>
          </cell>
          <cell r="F165" t="str">
            <v>F10</v>
          </cell>
          <cell r="G165" t="str">
            <v>F10</v>
          </cell>
        </row>
        <row r="167">
          <cell r="D167" t="str">
            <v>F10</v>
          </cell>
          <cell r="E167" t="str">
            <v>F10</v>
          </cell>
          <cell r="F167" t="str">
            <v>F10</v>
          </cell>
          <cell r="G167" t="str">
            <v>F10</v>
          </cell>
        </row>
        <row r="169">
          <cell r="D169" t="str">
            <v>F10</v>
          </cell>
          <cell r="E169" t="str">
            <v>F10</v>
          </cell>
          <cell r="F169" t="str">
            <v>F10</v>
          </cell>
          <cell r="G169" t="str">
            <v>F10</v>
          </cell>
        </row>
        <row r="171">
          <cell r="D171" t="str">
            <v>F10</v>
          </cell>
          <cell r="E171" t="str">
            <v>F10</v>
          </cell>
          <cell r="F171" t="str">
            <v>F10</v>
          </cell>
          <cell r="G171" t="str">
            <v>F10</v>
          </cell>
        </row>
        <row r="179">
          <cell r="D179" t="str">
            <v>C</v>
          </cell>
          <cell r="E179" t="str">
            <v>C</v>
          </cell>
          <cell r="F179" t="str">
            <v>C</v>
          </cell>
          <cell r="G179" t="str">
            <v>C</v>
          </cell>
        </row>
        <row r="180">
          <cell r="D180" t="str">
            <v>COS
Factor</v>
          </cell>
          <cell r="E180" t="str">
            <v>COS
Factor</v>
          </cell>
          <cell r="F180" t="str">
            <v>COS
Factor</v>
          </cell>
          <cell r="G180" t="str">
            <v>COS
Factor</v>
          </cell>
        </row>
        <row r="181">
          <cell r="D181" t="str">
            <v>F10</v>
          </cell>
          <cell r="E181" t="str">
            <v>F10</v>
          </cell>
          <cell r="F181" t="str">
            <v>F10</v>
          </cell>
          <cell r="G181" t="str">
            <v>F10</v>
          </cell>
        </row>
        <row r="183">
          <cell r="D183" t="str">
            <v>F10</v>
          </cell>
          <cell r="E183" t="str">
            <v>F10</v>
          </cell>
          <cell r="F183" t="str">
            <v>F10</v>
          </cell>
          <cell r="G183" t="str">
            <v>F10</v>
          </cell>
        </row>
        <row r="185">
          <cell r="D185" t="str">
            <v>F10</v>
          </cell>
          <cell r="E185" t="str">
            <v>F10</v>
          </cell>
          <cell r="F185" t="str">
            <v>F10</v>
          </cell>
          <cell r="G185" t="str">
            <v>F10</v>
          </cell>
        </row>
        <row r="187">
          <cell r="D187" t="str">
            <v>F10</v>
          </cell>
          <cell r="E187" t="str">
            <v>F10</v>
          </cell>
          <cell r="F187" t="str">
            <v>F10</v>
          </cell>
          <cell r="G187" t="str">
            <v>F10</v>
          </cell>
        </row>
        <row r="189">
          <cell r="D189" t="str">
            <v>F10</v>
          </cell>
          <cell r="E189" t="str">
            <v>F10</v>
          </cell>
          <cell r="F189" t="str">
            <v>F10</v>
          </cell>
          <cell r="G189" t="str">
            <v>F10</v>
          </cell>
        </row>
        <row r="191">
          <cell r="D191" t="str">
            <v>F10</v>
          </cell>
          <cell r="E191" t="str">
            <v>F10</v>
          </cell>
          <cell r="F191" t="str">
            <v>F10</v>
          </cell>
          <cell r="G191" t="str">
            <v>F10</v>
          </cell>
        </row>
        <row r="193">
          <cell r="D193" t="str">
            <v>F10</v>
          </cell>
          <cell r="E193" t="str">
            <v>F10</v>
          </cell>
          <cell r="F193" t="str">
            <v>F10</v>
          </cell>
          <cell r="G193" t="str">
            <v>F10</v>
          </cell>
        </row>
        <row r="195">
          <cell r="D195" t="str">
            <v>F10</v>
          </cell>
          <cell r="E195" t="str">
            <v>F10</v>
          </cell>
          <cell r="F195" t="str">
            <v>F10</v>
          </cell>
          <cell r="G195" t="str">
            <v>F10</v>
          </cell>
        </row>
        <row r="197">
          <cell r="D197" t="str">
            <v>F10</v>
          </cell>
          <cell r="E197" t="str">
            <v>F10</v>
          </cell>
          <cell r="F197" t="str">
            <v>F10</v>
          </cell>
          <cell r="G197" t="str">
            <v>F10</v>
          </cell>
        </row>
        <row r="199">
          <cell r="D199" t="str">
            <v>F10</v>
          </cell>
          <cell r="E199" t="str">
            <v>F10</v>
          </cell>
          <cell r="F199" t="str">
            <v>F10</v>
          </cell>
          <cell r="G199" t="str">
            <v>F10</v>
          </cell>
        </row>
        <row r="201">
          <cell r="D201" t="str">
            <v>F10</v>
          </cell>
          <cell r="E201" t="str">
            <v>F10</v>
          </cell>
          <cell r="F201" t="str">
            <v>F10</v>
          </cell>
          <cell r="G201" t="str">
            <v>F10</v>
          </cell>
        </row>
        <row r="209">
          <cell r="D209" t="str">
            <v>F10</v>
          </cell>
          <cell r="E209" t="str">
            <v>F10</v>
          </cell>
          <cell r="F209" t="str">
            <v>F10</v>
          </cell>
          <cell r="G209" t="str">
            <v>F10</v>
          </cell>
        </row>
        <row r="211">
          <cell r="D211" t="str">
            <v>F30</v>
          </cell>
          <cell r="E211" t="str">
            <v>F92</v>
          </cell>
          <cell r="F211" t="str">
            <v>F30</v>
          </cell>
          <cell r="G211" t="str">
            <v>F30</v>
          </cell>
        </row>
        <row r="213">
          <cell r="D213" t="str">
            <v>F30</v>
          </cell>
          <cell r="E213" t="str">
            <v>F93</v>
          </cell>
          <cell r="F213" t="str">
            <v>F30</v>
          </cell>
          <cell r="G213" t="str">
            <v>F30</v>
          </cell>
        </row>
        <row r="215">
          <cell r="D215" t="str">
            <v>F10</v>
          </cell>
          <cell r="E215" t="str">
            <v>F10</v>
          </cell>
          <cell r="F215" t="str">
            <v>F10</v>
          </cell>
          <cell r="G215" t="str">
            <v>F10</v>
          </cell>
        </row>
        <row r="216">
          <cell r="D216" t="str">
            <v>F10</v>
          </cell>
          <cell r="E216" t="str">
            <v>F10</v>
          </cell>
          <cell r="F216" t="str">
            <v>F10</v>
          </cell>
          <cell r="G216" t="str">
            <v>F10</v>
          </cell>
        </row>
        <row r="219">
          <cell r="D219" t="str">
            <v>F10</v>
          </cell>
          <cell r="E219" t="str">
            <v>F10</v>
          </cell>
          <cell r="F219" t="str">
            <v>F10</v>
          </cell>
          <cell r="G219" t="str">
            <v>F10</v>
          </cell>
        </row>
        <row r="220">
          <cell r="D220" t="str">
            <v>F10</v>
          </cell>
          <cell r="E220" t="str">
            <v>F10</v>
          </cell>
          <cell r="F220" t="str">
            <v>F10</v>
          </cell>
          <cell r="G220" t="str">
            <v>F10</v>
          </cell>
        </row>
        <row r="223">
          <cell r="D223" t="str">
            <v>F10</v>
          </cell>
          <cell r="E223" t="str">
            <v>F10</v>
          </cell>
          <cell r="F223" t="str">
            <v>F10</v>
          </cell>
          <cell r="G223" t="str">
            <v>F10</v>
          </cell>
        </row>
        <row r="224">
          <cell r="D224" t="str">
            <v>F10</v>
          </cell>
          <cell r="E224" t="str">
            <v>F10</v>
          </cell>
          <cell r="F224" t="str">
            <v>F10</v>
          </cell>
          <cell r="G224" t="str">
            <v>F10</v>
          </cell>
        </row>
        <row r="227">
          <cell r="D227" t="str">
            <v>F10</v>
          </cell>
          <cell r="E227" t="str">
            <v>F10</v>
          </cell>
          <cell r="F227" t="str">
            <v>F10</v>
          </cell>
          <cell r="G227" t="str">
            <v>F10</v>
          </cell>
        </row>
        <row r="229">
          <cell r="D229" t="str">
            <v>F10</v>
          </cell>
          <cell r="E229" t="str">
            <v>F10</v>
          </cell>
          <cell r="F229" t="str">
            <v>F10</v>
          </cell>
          <cell r="G229" t="str">
            <v>F10</v>
          </cell>
        </row>
        <row r="231">
          <cell r="D231" t="str">
            <v>F10</v>
          </cell>
          <cell r="E231" t="str">
            <v>F10</v>
          </cell>
          <cell r="F231" t="str">
            <v>F10</v>
          </cell>
          <cell r="G231" t="str">
            <v>F10</v>
          </cell>
        </row>
        <row r="232">
          <cell r="D232" t="str">
            <v>F10</v>
          </cell>
          <cell r="E232" t="str">
            <v>F10</v>
          </cell>
          <cell r="F232" t="str">
            <v>F10</v>
          </cell>
          <cell r="G232" t="str">
            <v>F10</v>
          </cell>
        </row>
        <row r="233">
          <cell r="D233" t="str">
            <v>F10</v>
          </cell>
          <cell r="E233" t="str">
            <v>F10</v>
          </cell>
          <cell r="F233" t="str">
            <v>F10</v>
          </cell>
          <cell r="G233" t="str">
            <v>F10</v>
          </cell>
        </row>
        <row r="236">
          <cell r="D236" t="str">
            <v>F10</v>
          </cell>
          <cell r="E236" t="str">
            <v>F10</v>
          </cell>
          <cell r="F236" t="str">
            <v>F10</v>
          </cell>
          <cell r="G236" t="str">
            <v>F10</v>
          </cell>
        </row>
        <row r="237">
          <cell r="D237" t="str">
            <v>F10</v>
          </cell>
          <cell r="E237" t="str">
            <v>F10</v>
          </cell>
          <cell r="F237" t="str">
            <v>F10</v>
          </cell>
          <cell r="G237" t="str">
            <v>F10</v>
          </cell>
        </row>
        <row r="238">
          <cell r="D238" t="str">
            <v>F10</v>
          </cell>
          <cell r="E238" t="str">
            <v>F10</v>
          </cell>
          <cell r="F238" t="str">
            <v>F10</v>
          </cell>
          <cell r="G238" t="str">
            <v>F10</v>
          </cell>
        </row>
        <row r="247">
          <cell r="D247" t="str">
            <v>F10</v>
          </cell>
          <cell r="E247" t="str">
            <v>F10</v>
          </cell>
          <cell r="F247" t="str">
            <v>F10</v>
          </cell>
          <cell r="G247" t="str">
            <v>F10</v>
          </cell>
        </row>
        <row r="249">
          <cell r="D249" t="str">
            <v>F10</v>
          </cell>
          <cell r="E249" t="str">
            <v>F87</v>
          </cell>
          <cell r="F249" t="str">
            <v>F10</v>
          </cell>
          <cell r="G249" t="str">
            <v>F10</v>
          </cell>
        </row>
        <row r="250">
          <cell r="D250" t="str">
            <v>F30</v>
          </cell>
          <cell r="E250" t="str">
            <v>F89</v>
          </cell>
          <cell r="F250" t="str">
            <v>F30</v>
          </cell>
          <cell r="G250" t="str">
            <v>F30</v>
          </cell>
        </row>
        <row r="251">
          <cell r="D251" t="str">
            <v>F10</v>
          </cell>
          <cell r="E251" t="str">
            <v>F88</v>
          </cell>
          <cell r="F251" t="str">
            <v>F10</v>
          </cell>
          <cell r="G251" t="str">
            <v>F10</v>
          </cell>
        </row>
        <row r="252">
          <cell r="D252" t="str">
            <v>F10</v>
          </cell>
          <cell r="E252" t="str">
            <v>F88</v>
          </cell>
          <cell r="F252" t="str">
            <v>F10</v>
          </cell>
          <cell r="G252" t="str">
            <v>F10</v>
          </cell>
        </row>
        <row r="256">
          <cell r="D256" t="str">
            <v>F10</v>
          </cell>
          <cell r="E256" t="str">
            <v>F10</v>
          </cell>
          <cell r="F256" t="str">
            <v>F10</v>
          </cell>
          <cell r="G256" t="str">
            <v>F10</v>
          </cell>
        </row>
        <row r="258">
          <cell r="D258" t="str">
            <v>F10</v>
          </cell>
          <cell r="E258" t="str">
            <v>F10</v>
          </cell>
          <cell r="F258" t="str">
            <v>F10</v>
          </cell>
          <cell r="G258" t="str">
            <v>F10</v>
          </cell>
        </row>
        <row r="259">
          <cell r="D259" t="str">
            <v>F10</v>
          </cell>
          <cell r="E259" t="str">
            <v>F10</v>
          </cell>
          <cell r="F259" t="str">
            <v>F10</v>
          </cell>
          <cell r="G259" t="str">
            <v>F10</v>
          </cell>
        </row>
        <row r="260">
          <cell r="D260" t="str">
            <v>F30</v>
          </cell>
          <cell r="E260" t="str">
            <v>F30</v>
          </cell>
          <cell r="F260" t="str">
            <v>F30</v>
          </cell>
          <cell r="G260" t="str">
            <v>F30</v>
          </cell>
        </row>
        <row r="265">
          <cell r="D265" t="str">
            <v>F10</v>
          </cell>
          <cell r="E265" t="str">
            <v>F10</v>
          </cell>
          <cell r="F265" t="str">
            <v>F10</v>
          </cell>
          <cell r="G265" t="str">
            <v>F10</v>
          </cell>
        </row>
        <row r="266">
          <cell r="D266" t="str">
            <v>F10</v>
          </cell>
          <cell r="E266" t="str">
            <v>F10</v>
          </cell>
          <cell r="F266" t="str">
            <v>F10</v>
          </cell>
          <cell r="G266" t="str">
            <v>F10</v>
          </cell>
        </row>
        <row r="267">
          <cell r="D267" t="str">
            <v>F10</v>
          </cell>
          <cell r="E267" t="str">
            <v>F10</v>
          </cell>
          <cell r="F267" t="str">
            <v>F10</v>
          </cell>
          <cell r="G267" t="str">
            <v>F10</v>
          </cell>
        </row>
        <row r="268">
          <cell r="D268" t="str">
            <v>F10</v>
          </cell>
          <cell r="E268" t="str">
            <v>F10</v>
          </cell>
          <cell r="F268" t="str">
            <v>F10</v>
          </cell>
          <cell r="G268" t="str">
            <v>F10</v>
          </cell>
        </row>
        <row r="269">
          <cell r="D269" t="str">
            <v>F10</v>
          </cell>
          <cell r="E269" t="str">
            <v>F10</v>
          </cell>
          <cell r="F269" t="str">
            <v>F10</v>
          </cell>
          <cell r="G269" t="str">
            <v>F10</v>
          </cell>
        </row>
        <row r="279">
          <cell r="D279" t="str">
            <v>C</v>
          </cell>
          <cell r="E279" t="str">
            <v>C</v>
          </cell>
          <cell r="F279" t="str">
            <v>C</v>
          </cell>
          <cell r="G279" t="str">
            <v>C</v>
          </cell>
        </row>
        <row r="280">
          <cell r="D280" t="str">
            <v>COS
Factor</v>
          </cell>
          <cell r="E280" t="str">
            <v>COS
Factor</v>
          </cell>
          <cell r="F280" t="str">
            <v>COS
Factor</v>
          </cell>
          <cell r="G280" t="str">
            <v>COS
Factor</v>
          </cell>
        </row>
        <row r="281">
          <cell r="D281" t="str">
            <v>F106</v>
          </cell>
          <cell r="E281" t="str">
            <v>F106</v>
          </cell>
          <cell r="F281" t="str">
            <v>F106</v>
          </cell>
          <cell r="G281" t="str">
            <v>F106</v>
          </cell>
        </row>
        <row r="283">
          <cell r="D283" t="str">
            <v>F106</v>
          </cell>
          <cell r="E283" t="str">
            <v>F106</v>
          </cell>
          <cell r="F283" t="str">
            <v>F106</v>
          </cell>
          <cell r="G283" t="str">
            <v>F106</v>
          </cell>
        </row>
        <row r="285">
          <cell r="D285" t="str">
            <v>F106</v>
          </cell>
          <cell r="E285" t="str">
            <v>F106</v>
          </cell>
          <cell r="F285" t="str">
            <v>F106</v>
          </cell>
          <cell r="G285" t="str">
            <v>F106</v>
          </cell>
        </row>
        <row r="287">
          <cell r="D287" t="str">
            <v>F106</v>
          </cell>
          <cell r="E287" t="str">
            <v>F106</v>
          </cell>
          <cell r="F287" t="str">
            <v>F106</v>
          </cell>
          <cell r="G287" t="str">
            <v>F106</v>
          </cell>
        </row>
        <row r="289">
          <cell r="D289" t="str">
            <v>F106</v>
          </cell>
          <cell r="E289" t="str">
            <v>F106</v>
          </cell>
          <cell r="F289" t="str">
            <v>F106</v>
          </cell>
          <cell r="G289" t="str">
            <v>F106</v>
          </cell>
        </row>
        <row r="291">
          <cell r="D291" t="str">
            <v>F10</v>
          </cell>
          <cell r="E291" t="str">
            <v>F95</v>
          </cell>
          <cell r="F291" t="str">
            <v>F10</v>
          </cell>
          <cell r="G291" t="str">
            <v>F10</v>
          </cell>
        </row>
        <row r="292">
          <cell r="D292" t="str">
            <v>F30</v>
          </cell>
          <cell r="E292" t="str">
            <v>F96</v>
          </cell>
          <cell r="F292" t="str">
            <v>F30</v>
          </cell>
          <cell r="G292" t="str">
            <v>F30</v>
          </cell>
        </row>
        <row r="295">
          <cell r="D295" t="str">
            <v>F106</v>
          </cell>
          <cell r="E295" t="str">
            <v>F106</v>
          </cell>
          <cell r="F295" t="str">
            <v>F106</v>
          </cell>
          <cell r="G295" t="str">
            <v>F106</v>
          </cell>
        </row>
        <row r="297">
          <cell r="D297" t="str">
            <v>F106</v>
          </cell>
          <cell r="E297" t="str">
            <v>F106</v>
          </cell>
          <cell r="F297" t="str">
            <v>F106</v>
          </cell>
          <cell r="G297" t="str">
            <v>F106</v>
          </cell>
        </row>
        <row r="299">
          <cell r="D299" t="str">
            <v>F106</v>
          </cell>
          <cell r="E299" t="str">
            <v>F106</v>
          </cell>
          <cell r="F299" t="str">
            <v>F106</v>
          </cell>
          <cell r="G299" t="str">
            <v>F106</v>
          </cell>
        </row>
        <row r="301">
          <cell r="D301" t="str">
            <v>F106</v>
          </cell>
          <cell r="E301" t="str">
            <v>F106</v>
          </cell>
          <cell r="F301" t="str">
            <v>F106</v>
          </cell>
          <cell r="G301" t="str">
            <v>F106</v>
          </cell>
        </row>
        <row r="303">
          <cell r="D303" t="str">
            <v>F106</v>
          </cell>
          <cell r="E303" t="str">
            <v>F106</v>
          </cell>
          <cell r="F303" t="str">
            <v>F106</v>
          </cell>
          <cell r="G303" t="str">
            <v>F106</v>
          </cell>
        </row>
        <row r="305">
          <cell r="D305" t="str">
            <v>F106</v>
          </cell>
          <cell r="E305" t="str">
            <v>F106</v>
          </cell>
          <cell r="F305" t="str">
            <v>F106</v>
          </cell>
          <cell r="G305" t="str">
            <v>F106</v>
          </cell>
        </row>
        <row r="307">
          <cell r="D307" t="str">
            <v>F106</v>
          </cell>
          <cell r="E307" t="str">
            <v>F106</v>
          </cell>
          <cell r="F307" t="str">
            <v>F106</v>
          </cell>
          <cell r="G307" t="str">
            <v>F106</v>
          </cell>
        </row>
        <row r="309">
          <cell r="D309" t="str">
            <v>F106</v>
          </cell>
          <cell r="E309" t="str">
            <v>F106</v>
          </cell>
          <cell r="F309" t="str">
            <v>F106</v>
          </cell>
          <cell r="G309" t="str">
            <v>F106</v>
          </cell>
        </row>
        <row r="327">
          <cell r="D327" t="str">
            <v>C</v>
          </cell>
          <cell r="E327" t="str">
            <v>C</v>
          </cell>
          <cell r="F327" t="str">
            <v>C</v>
          </cell>
          <cell r="G327" t="str">
            <v>C</v>
          </cell>
        </row>
        <row r="328">
          <cell r="D328" t="str">
            <v>COS
Factor</v>
          </cell>
          <cell r="E328" t="str">
            <v>COS
Factor</v>
          </cell>
          <cell r="F328" t="str">
            <v>COS
Factor</v>
          </cell>
          <cell r="G328" t="str">
            <v>COS
Factor</v>
          </cell>
        </row>
        <row r="329">
          <cell r="D329" t="str">
            <v>F131</v>
          </cell>
          <cell r="E329" t="str">
            <v>F131</v>
          </cell>
          <cell r="F329" t="str">
            <v>F131</v>
          </cell>
          <cell r="G329" t="str">
            <v>F131</v>
          </cell>
        </row>
        <row r="331">
          <cell r="D331" t="str">
            <v>F20</v>
          </cell>
          <cell r="E331" t="str">
            <v>F20</v>
          </cell>
          <cell r="F331" t="str">
            <v>F20</v>
          </cell>
          <cell r="G331" t="str">
            <v>F20</v>
          </cell>
        </row>
        <row r="333">
          <cell r="D333" t="str">
            <v>F120</v>
          </cell>
          <cell r="E333" t="str">
            <v>F120</v>
          </cell>
          <cell r="F333" t="str">
            <v>F120</v>
          </cell>
          <cell r="G333" t="str">
            <v>F120</v>
          </cell>
        </row>
        <row r="335">
          <cell r="D335" t="str">
            <v>F132</v>
          </cell>
          <cell r="E335" t="str">
            <v>F132</v>
          </cell>
          <cell r="F335" t="str">
            <v>F132</v>
          </cell>
          <cell r="G335" t="str">
            <v>F132</v>
          </cell>
        </row>
        <row r="337">
          <cell r="D337" t="str">
            <v>F133</v>
          </cell>
          <cell r="E337" t="str">
            <v>F133</v>
          </cell>
          <cell r="F337" t="str">
            <v>F133</v>
          </cell>
          <cell r="G337" t="str">
            <v>F133</v>
          </cell>
        </row>
        <row r="339">
          <cell r="D339" t="str">
            <v>F130</v>
          </cell>
          <cell r="E339" t="str">
            <v>F130</v>
          </cell>
          <cell r="F339" t="str">
            <v>F130</v>
          </cell>
          <cell r="G339" t="str">
            <v>F130</v>
          </cell>
        </row>
        <row r="341">
          <cell r="D341" t="str">
            <v>F127</v>
          </cell>
          <cell r="E341" t="str">
            <v>F127</v>
          </cell>
          <cell r="F341" t="str">
            <v>F127</v>
          </cell>
          <cell r="G341" t="str">
            <v>F127</v>
          </cell>
        </row>
        <row r="343">
          <cell r="D343" t="str">
            <v>F20</v>
          </cell>
          <cell r="E343" t="str">
            <v>F20</v>
          </cell>
          <cell r="F343" t="str">
            <v>F20</v>
          </cell>
          <cell r="G343" t="str">
            <v>F20</v>
          </cell>
        </row>
        <row r="345">
          <cell r="D345" t="str">
            <v>F131</v>
          </cell>
          <cell r="E345" t="str">
            <v>F131</v>
          </cell>
          <cell r="F345" t="str">
            <v>F131</v>
          </cell>
          <cell r="G345" t="str">
            <v>F131</v>
          </cell>
        </row>
        <row r="347">
          <cell r="D347" t="str">
            <v>F131</v>
          </cell>
          <cell r="E347" t="str">
            <v>F131</v>
          </cell>
          <cell r="F347" t="str">
            <v>F131</v>
          </cell>
          <cell r="G347" t="str">
            <v>F131</v>
          </cell>
        </row>
        <row r="349">
          <cell r="D349" t="str">
            <v>F131</v>
          </cell>
          <cell r="E349" t="str">
            <v>F131</v>
          </cell>
          <cell r="F349" t="str">
            <v>F131</v>
          </cell>
          <cell r="G349" t="str">
            <v>F131</v>
          </cell>
        </row>
        <row r="351">
          <cell r="D351" t="str">
            <v>F119</v>
          </cell>
          <cell r="E351" t="str">
            <v>F119</v>
          </cell>
          <cell r="F351" t="str">
            <v>F119</v>
          </cell>
          <cell r="G351" t="str">
            <v>F119</v>
          </cell>
        </row>
        <row r="353">
          <cell r="D353" t="str">
            <v>F120</v>
          </cell>
          <cell r="E353" t="str">
            <v>F120</v>
          </cell>
          <cell r="F353" t="str">
            <v>F120</v>
          </cell>
          <cell r="G353" t="str">
            <v>F120</v>
          </cell>
        </row>
        <row r="355">
          <cell r="D355" t="str">
            <v>F134</v>
          </cell>
          <cell r="E355" t="str">
            <v>F134</v>
          </cell>
          <cell r="F355" t="str">
            <v>F134</v>
          </cell>
          <cell r="G355" t="str">
            <v>F134</v>
          </cell>
        </row>
        <row r="357">
          <cell r="D357" t="str">
            <v>F135</v>
          </cell>
          <cell r="E357" t="str">
            <v>F135</v>
          </cell>
          <cell r="F357" t="str">
            <v>F135</v>
          </cell>
          <cell r="G357" t="str">
            <v>F135</v>
          </cell>
        </row>
        <row r="359">
          <cell r="D359" t="str">
            <v>F125</v>
          </cell>
          <cell r="E359" t="str">
            <v>F125</v>
          </cell>
          <cell r="F359" t="str">
            <v>F125</v>
          </cell>
          <cell r="G359" t="str">
            <v>F125</v>
          </cell>
        </row>
        <row r="361">
          <cell r="D361" t="str">
            <v>F130</v>
          </cell>
          <cell r="E361" t="str">
            <v>F130</v>
          </cell>
          <cell r="F361" t="str">
            <v>F130</v>
          </cell>
          <cell r="G361" t="str">
            <v>F130</v>
          </cell>
        </row>
        <row r="363">
          <cell r="D363" t="str">
            <v>F127</v>
          </cell>
          <cell r="E363" t="str">
            <v>F127</v>
          </cell>
          <cell r="F363" t="str">
            <v>F127</v>
          </cell>
          <cell r="G363" t="str">
            <v>F127</v>
          </cell>
        </row>
        <row r="365">
          <cell r="D365" t="str">
            <v>F131</v>
          </cell>
          <cell r="E365" t="str">
            <v>F131</v>
          </cell>
          <cell r="F365" t="str">
            <v>F131</v>
          </cell>
          <cell r="G365" t="str">
            <v>F131</v>
          </cell>
        </row>
        <row r="373">
          <cell r="D373" t="str">
            <v>F136</v>
          </cell>
          <cell r="E373" t="str">
            <v>F136</v>
          </cell>
          <cell r="F373" t="str">
            <v>F136</v>
          </cell>
          <cell r="G373" t="str">
            <v>F136</v>
          </cell>
        </row>
        <row r="375">
          <cell r="D375" t="str">
            <v>F47</v>
          </cell>
          <cell r="E375" t="str">
            <v>F47</v>
          </cell>
          <cell r="F375" t="str">
            <v>F47</v>
          </cell>
          <cell r="G375" t="str">
            <v>F47</v>
          </cell>
        </row>
        <row r="377">
          <cell r="D377" t="str">
            <v>F48</v>
          </cell>
          <cell r="E377" t="str">
            <v>F48</v>
          </cell>
          <cell r="F377" t="str">
            <v>F48</v>
          </cell>
          <cell r="G377" t="str">
            <v>F48</v>
          </cell>
        </row>
        <row r="379">
          <cell r="D379" t="str">
            <v>F80</v>
          </cell>
          <cell r="E379" t="str">
            <v>F80</v>
          </cell>
          <cell r="F379" t="str">
            <v>F80</v>
          </cell>
          <cell r="G379" t="str">
            <v>F80</v>
          </cell>
        </row>
        <row r="381">
          <cell r="D381" t="str">
            <v>F136</v>
          </cell>
          <cell r="E381" t="str">
            <v>F136</v>
          </cell>
          <cell r="F381" t="str">
            <v>F136</v>
          </cell>
          <cell r="G381" t="str">
            <v>F136</v>
          </cell>
        </row>
        <row r="387">
          <cell r="D387" t="str">
            <v>C</v>
          </cell>
          <cell r="E387" t="str">
            <v>C</v>
          </cell>
          <cell r="F387" t="str">
            <v>C</v>
          </cell>
          <cell r="G387" t="str">
            <v>C</v>
          </cell>
        </row>
        <row r="388">
          <cell r="D388" t="str">
            <v>COS
Factor</v>
          </cell>
          <cell r="E388" t="str">
            <v>COS
Factor</v>
          </cell>
          <cell r="F388" t="str">
            <v>COS
Factor</v>
          </cell>
          <cell r="G388" t="str">
            <v>COS
Factor</v>
          </cell>
        </row>
        <row r="389">
          <cell r="D389" t="str">
            <v>F40</v>
          </cell>
          <cell r="E389" t="str">
            <v>F40</v>
          </cell>
          <cell r="F389" t="str">
            <v>F40</v>
          </cell>
          <cell r="G389" t="str">
            <v>F40</v>
          </cell>
        </row>
        <row r="391">
          <cell r="D391" t="str">
            <v>F90</v>
          </cell>
          <cell r="E391" t="str">
            <v>F90</v>
          </cell>
          <cell r="F391" t="str">
            <v>F90</v>
          </cell>
          <cell r="G391" t="str">
            <v>F90</v>
          </cell>
        </row>
        <row r="393">
          <cell r="D393" t="str">
            <v>F40</v>
          </cell>
          <cell r="E393" t="str">
            <v>F40</v>
          </cell>
          <cell r="F393" t="str">
            <v>F40</v>
          </cell>
          <cell r="G393" t="str">
            <v>F40</v>
          </cell>
        </row>
        <row r="395">
          <cell r="D395" t="str">
            <v>F40</v>
          </cell>
          <cell r="E395" t="str">
            <v>F40</v>
          </cell>
          <cell r="F395" t="str">
            <v>F40</v>
          </cell>
          <cell r="G395" t="str">
            <v>F40</v>
          </cell>
        </row>
        <row r="403">
          <cell r="D403" t="str">
            <v>F40</v>
          </cell>
          <cell r="E403" t="str">
            <v>F40</v>
          </cell>
          <cell r="F403" t="str">
            <v>F40</v>
          </cell>
          <cell r="G403" t="str">
            <v>F40</v>
          </cell>
        </row>
        <row r="405">
          <cell r="D405" t="str">
            <v>F40</v>
          </cell>
          <cell r="E405" t="str">
            <v>F40</v>
          </cell>
          <cell r="F405" t="str">
            <v>F40</v>
          </cell>
          <cell r="G405" t="str">
            <v>F40</v>
          </cell>
        </row>
        <row r="407">
          <cell r="D407" t="str">
            <v>F40</v>
          </cell>
          <cell r="E407" t="str">
            <v>F40</v>
          </cell>
          <cell r="F407" t="str">
            <v>F40</v>
          </cell>
          <cell r="G407" t="str">
            <v>F40</v>
          </cell>
        </row>
        <row r="409">
          <cell r="D409" t="str">
            <v>F40</v>
          </cell>
          <cell r="E409" t="str">
            <v>F40</v>
          </cell>
          <cell r="F409" t="str">
            <v>F40</v>
          </cell>
          <cell r="G409" t="str">
            <v>F40</v>
          </cell>
        </row>
        <row r="417">
          <cell r="D417" t="str">
            <v>F102x</v>
          </cell>
          <cell r="E417" t="str">
            <v>F102x</v>
          </cell>
          <cell r="F417" t="str">
            <v>F102x</v>
          </cell>
          <cell r="G417" t="str">
            <v>F102x</v>
          </cell>
        </row>
        <row r="418">
          <cell r="D418" t="str">
            <v>F42</v>
          </cell>
          <cell r="E418" t="str">
            <v>F42</v>
          </cell>
          <cell r="F418" t="str">
            <v>F42</v>
          </cell>
          <cell r="G418" t="str">
            <v>F42</v>
          </cell>
        </row>
        <row r="419">
          <cell r="D419" t="str">
            <v>F102x</v>
          </cell>
          <cell r="E419" t="str">
            <v>F102x</v>
          </cell>
          <cell r="F419" t="str">
            <v>F102x</v>
          </cell>
          <cell r="G419" t="str">
            <v>F102x</v>
          </cell>
        </row>
        <row r="422">
          <cell r="D422" t="str">
            <v>F102x</v>
          </cell>
          <cell r="E422" t="str">
            <v>F102x</v>
          </cell>
          <cell r="F422" t="str">
            <v>F102x</v>
          </cell>
          <cell r="G422" t="str">
            <v>F102x</v>
          </cell>
        </row>
        <row r="423">
          <cell r="D423" t="str">
            <v>F42</v>
          </cell>
          <cell r="E423" t="str">
            <v>F42</v>
          </cell>
          <cell r="F423" t="str">
            <v>F42</v>
          </cell>
          <cell r="G423" t="str">
            <v>F42</v>
          </cell>
        </row>
        <row r="424">
          <cell r="D424" t="str">
            <v>F102x</v>
          </cell>
          <cell r="E424" t="str">
            <v>F102x</v>
          </cell>
          <cell r="F424" t="str">
            <v>F102x</v>
          </cell>
          <cell r="G424" t="str">
            <v>F102x</v>
          </cell>
        </row>
        <row r="427">
          <cell r="D427" t="str">
            <v>F102x</v>
          </cell>
          <cell r="E427" t="str">
            <v>F102x</v>
          </cell>
          <cell r="F427" t="str">
            <v>F102x</v>
          </cell>
          <cell r="G427" t="str">
            <v>F102x</v>
          </cell>
        </row>
        <row r="431">
          <cell r="D431" t="str">
            <v>F102x</v>
          </cell>
          <cell r="E431" t="str">
            <v>F102x</v>
          </cell>
          <cell r="F431" t="str">
            <v>F102x</v>
          </cell>
          <cell r="G431" t="str">
            <v>F102x</v>
          </cell>
        </row>
        <row r="432">
          <cell r="D432" t="str">
            <v>F42</v>
          </cell>
          <cell r="E432" t="str">
            <v>F42</v>
          </cell>
          <cell r="F432" t="str">
            <v>F42</v>
          </cell>
          <cell r="G432" t="str">
            <v>F42</v>
          </cell>
        </row>
        <row r="433">
          <cell r="D433" t="str">
            <v>F102x</v>
          </cell>
          <cell r="E433" t="str">
            <v>F102x</v>
          </cell>
          <cell r="F433" t="str">
            <v>F102x</v>
          </cell>
          <cell r="G433" t="str">
            <v>F102x</v>
          </cell>
        </row>
        <row r="436">
          <cell r="D436" t="str">
            <v>F102x</v>
          </cell>
          <cell r="E436" t="str">
            <v>F102x</v>
          </cell>
          <cell r="F436" t="str">
            <v>F102x</v>
          </cell>
          <cell r="G436" t="str">
            <v>F102x</v>
          </cell>
        </row>
        <row r="437">
          <cell r="D437" t="str">
            <v>F10</v>
          </cell>
          <cell r="E437" t="str">
            <v>F10</v>
          </cell>
          <cell r="F437" t="str">
            <v>F10</v>
          </cell>
          <cell r="G437" t="str">
            <v>F10</v>
          </cell>
        </row>
        <row r="438">
          <cell r="D438" t="str">
            <v>F102x</v>
          </cell>
          <cell r="E438" t="str">
            <v>F102x</v>
          </cell>
          <cell r="F438" t="str">
            <v>F102x</v>
          </cell>
          <cell r="G438" t="str">
            <v>F102x</v>
          </cell>
        </row>
        <row r="440">
          <cell r="D440" t="str">
            <v>F102x</v>
          </cell>
          <cell r="E440" t="str">
            <v>F102x</v>
          </cell>
          <cell r="F440" t="str">
            <v>F102x</v>
          </cell>
          <cell r="G440" t="str">
            <v>F102x</v>
          </cell>
        </row>
        <row r="442">
          <cell r="D442" t="str">
            <v>F138x</v>
          </cell>
          <cell r="E442" t="str">
            <v>F138x</v>
          </cell>
          <cell r="F442" t="str">
            <v>F138x</v>
          </cell>
          <cell r="G442" t="str">
            <v>F138x</v>
          </cell>
        </row>
        <row r="444">
          <cell r="D444" t="str">
            <v>F102</v>
          </cell>
          <cell r="E444" t="str">
            <v>F102</v>
          </cell>
          <cell r="F444" t="str">
            <v>F102</v>
          </cell>
          <cell r="G444" t="str">
            <v>F102</v>
          </cell>
        </row>
        <row r="446">
          <cell r="D446" t="str">
            <v>F141</v>
          </cell>
          <cell r="E446" t="str">
            <v>F141</v>
          </cell>
          <cell r="F446" t="str">
            <v>F141</v>
          </cell>
          <cell r="G446" t="str">
            <v>F141</v>
          </cell>
        </row>
        <row r="447">
          <cell r="D447" t="str">
            <v>F141</v>
          </cell>
          <cell r="E447" t="str">
            <v>F141</v>
          </cell>
          <cell r="F447" t="str">
            <v>F141</v>
          </cell>
          <cell r="G447" t="str">
            <v>F141</v>
          </cell>
        </row>
        <row r="449">
          <cell r="D449" t="str">
            <v>F138x</v>
          </cell>
          <cell r="E449" t="str">
            <v>F138x</v>
          </cell>
          <cell r="F449" t="str">
            <v>F138x</v>
          </cell>
          <cell r="G449" t="str">
            <v>F138x</v>
          </cell>
        </row>
        <row r="452">
          <cell r="D452" t="str">
            <v>F138x</v>
          </cell>
          <cell r="E452" t="str">
            <v>F138x</v>
          </cell>
          <cell r="F452" t="str">
            <v>F138x</v>
          </cell>
          <cell r="G452" t="str">
            <v>F138x</v>
          </cell>
        </row>
        <row r="453">
          <cell r="D453" t="str">
            <v>F42</v>
          </cell>
          <cell r="E453" t="str">
            <v>F42</v>
          </cell>
          <cell r="F453" t="str">
            <v>F42</v>
          </cell>
          <cell r="G453" t="str">
            <v>F42</v>
          </cell>
        </row>
        <row r="454">
          <cell r="D454" t="str">
            <v>F138x</v>
          </cell>
          <cell r="E454" t="str">
            <v>F138x</v>
          </cell>
          <cell r="F454" t="str">
            <v>F138x</v>
          </cell>
          <cell r="G454" t="str">
            <v>F138x</v>
          </cell>
        </row>
        <row r="456">
          <cell r="D456" t="str">
            <v>F102x</v>
          </cell>
          <cell r="E456" t="str">
            <v>F102x</v>
          </cell>
          <cell r="F456" t="str">
            <v>F102x</v>
          </cell>
          <cell r="G456" t="str">
            <v>F102x</v>
          </cell>
        </row>
        <row r="458">
          <cell r="D458" t="str">
            <v>F108</v>
          </cell>
          <cell r="E458" t="str">
            <v>F108</v>
          </cell>
          <cell r="F458" t="str">
            <v>F108</v>
          </cell>
          <cell r="G458" t="str">
            <v>F108</v>
          </cell>
        </row>
        <row r="467">
          <cell r="D467" t="str">
            <v>C</v>
          </cell>
          <cell r="E467" t="str">
            <v>C</v>
          </cell>
          <cell r="F467" t="str">
            <v>C</v>
          </cell>
          <cell r="G467" t="str">
            <v>C</v>
          </cell>
        </row>
        <row r="468">
          <cell r="D468" t="str">
            <v>COS
Factor</v>
          </cell>
          <cell r="E468" t="str">
            <v>COS
Factor</v>
          </cell>
          <cell r="F468" t="str">
            <v>COS
Factor</v>
          </cell>
          <cell r="G468" t="str">
            <v>COS
Factor</v>
          </cell>
        </row>
        <row r="469">
          <cell r="D469" t="str">
            <v>F10</v>
          </cell>
          <cell r="E469" t="str">
            <v>F10</v>
          </cell>
          <cell r="F469" t="str">
            <v>F10</v>
          </cell>
          <cell r="G469" t="str">
            <v>F10</v>
          </cell>
        </row>
        <row r="471">
          <cell r="D471" t="str">
            <v>F10</v>
          </cell>
          <cell r="E471" t="str">
            <v>F10</v>
          </cell>
          <cell r="F471" t="str">
            <v>F10</v>
          </cell>
          <cell r="G471" t="str">
            <v>F10</v>
          </cell>
        </row>
        <row r="473">
          <cell r="D473" t="str">
            <v>F10</v>
          </cell>
          <cell r="E473" t="str">
            <v>F10</v>
          </cell>
          <cell r="F473" t="str">
            <v>F10</v>
          </cell>
          <cell r="G473" t="str">
            <v>F10</v>
          </cell>
        </row>
        <row r="475">
          <cell r="D475" t="str">
            <v>F10</v>
          </cell>
          <cell r="E475" t="str">
            <v>F10</v>
          </cell>
          <cell r="F475" t="str">
            <v>F10</v>
          </cell>
          <cell r="G475" t="str">
            <v>F10</v>
          </cell>
        </row>
        <row r="476">
          <cell r="D476" t="str">
            <v>F10</v>
          </cell>
          <cell r="E476" t="str">
            <v>F10</v>
          </cell>
          <cell r="F476" t="str">
            <v>F10</v>
          </cell>
          <cell r="G476" t="str">
            <v>F10</v>
          </cell>
        </row>
        <row r="477">
          <cell r="D477" t="str">
            <v>F10</v>
          </cell>
          <cell r="E477" t="str">
            <v>F10</v>
          </cell>
          <cell r="F477" t="str">
            <v>F10</v>
          </cell>
          <cell r="G477" t="str">
            <v>F10</v>
          </cell>
        </row>
        <row r="478">
          <cell r="D478" t="str">
            <v>F10</v>
          </cell>
          <cell r="E478" t="str">
            <v>F10</v>
          </cell>
          <cell r="F478" t="str">
            <v>F10</v>
          </cell>
          <cell r="G478" t="str">
            <v>F10</v>
          </cell>
        </row>
        <row r="481">
          <cell r="D481" t="str">
            <v>F106</v>
          </cell>
          <cell r="E481" t="str">
            <v>F106</v>
          </cell>
          <cell r="F481" t="str">
            <v>F106</v>
          </cell>
          <cell r="G481" t="str">
            <v>F106</v>
          </cell>
        </row>
        <row r="484">
          <cell r="D484" t="str">
            <v>F118</v>
          </cell>
          <cell r="E484" t="str">
            <v>F118</v>
          </cell>
          <cell r="F484" t="str">
            <v>F118</v>
          </cell>
          <cell r="G484" t="str">
            <v>F118</v>
          </cell>
        </row>
        <row r="485">
          <cell r="D485" t="str">
            <v>F119</v>
          </cell>
          <cell r="E485" t="str">
            <v>F119</v>
          </cell>
          <cell r="F485" t="str">
            <v>F119</v>
          </cell>
          <cell r="G485" t="str">
            <v>F119</v>
          </cell>
        </row>
        <row r="486">
          <cell r="D486" t="str">
            <v>F120</v>
          </cell>
          <cell r="E486" t="str">
            <v>F120</v>
          </cell>
          <cell r="F486" t="str">
            <v>F120</v>
          </cell>
          <cell r="G486" t="str">
            <v>F120</v>
          </cell>
        </row>
        <row r="487">
          <cell r="D487" t="str">
            <v>F121</v>
          </cell>
          <cell r="E487" t="str">
            <v>F121</v>
          </cell>
          <cell r="F487" t="str">
            <v>F121</v>
          </cell>
          <cell r="G487" t="str">
            <v>F121</v>
          </cell>
        </row>
        <row r="488">
          <cell r="D488" t="str">
            <v>F122</v>
          </cell>
          <cell r="E488" t="str">
            <v>F122</v>
          </cell>
          <cell r="F488" t="str">
            <v>F122</v>
          </cell>
          <cell r="G488" t="str">
            <v>F122</v>
          </cell>
        </row>
        <row r="489">
          <cell r="D489" t="str">
            <v>F123</v>
          </cell>
          <cell r="E489" t="str">
            <v>F123</v>
          </cell>
          <cell r="F489" t="str">
            <v>F123</v>
          </cell>
          <cell r="G489" t="str">
            <v>F123</v>
          </cell>
        </row>
        <row r="490">
          <cell r="D490" t="str">
            <v>F124</v>
          </cell>
          <cell r="E490" t="str">
            <v>F124</v>
          </cell>
          <cell r="F490" t="str">
            <v>F124</v>
          </cell>
          <cell r="G490" t="str">
            <v>F124</v>
          </cell>
        </row>
        <row r="491">
          <cell r="D491" t="str">
            <v>F125</v>
          </cell>
          <cell r="E491" t="str">
            <v>F125</v>
          </cell>
          <cell r="F491" t="str">
            <v>F125</v>
          </cell>
          <cell r="G491" t="str">
            <v>F125</v>
          </cell>
        </row>
        <row r="492">
          <cell r="D492" t="str">
            <v>F126</v>
          </cell>
          <cell r="E492" t="str">
            <v>F126</v>
          </cell>
          <cell r="F492" t="str">
            <v>F126</v>
          </cell>
          <cell r="G492" t="str">
            <v>F126</v>
          </cell>
        </row>
        <row r="493">
          <cell r="D493" t="str">
            <v>F127</v>
          </cell>
          <cell r="E493" t="str">
            <v>F127</v>
          </cell>
          <cell r="F493" t="str">
            <v>F127</v>
          </cell>
          <cell r="G493" t="str">
            <v>F127</v>
          </cell>
        </row>
        <row r="494">
          <cell r="D494" t="str">
            <v>F128</v>
          </cell>
          <cell r="E494" t="str">
            <v>F128</v>
          </cell>
          <cell r="F494" t="str">
            <v>F128</v>
          </cell>
          <cell r="G494" t="str">
            <v>F128</v>
          </cell>
        </row>
        <row r="495">
          <cell r="D495" t="str">
            <v>F129</v>
          </cell>
          <cell r="E495" t="str">
            <v>F129</v>
          </cell>
          <cell r="F495" t="str">
            <v>F129</v>
          </cell>
          <cell r="G495" t="str">
            <v>F129</v>
          </cell>
        </row>
        <row r="496">
          <cell r="D496" t="str">
            <v>F130</v>
          </cell>
          <cell r="E496" t="str">
            <v>F130</v>
          </cell>
          <cell r="F496" t="str">
            <v>F130</v>
          </cell>
          <cell r="G496" t="str">
            <v>F130</v>
          </cell>
        </row>
        <row r="500">
          <cell r="D500" t="str">
            <v>F107x</v>
          </cell>
          <cell r="E500" t="str">
            <v>F107x</v>
          </cell>
          <cell r="F500" t="str">
            <v>F107x</v>
          </cell>
          <cell r="G500" t="str">
            <v>F107x</v>
          </cell>
        </row>
        <row r="501">
          <cell r="D501" t="str">
            <v>F105x</v>
          </cell>
          <cell r="E501" t="str">
            <v>F105x</v>
          </cell>
          <cell r="F501" t="str">
            <v>F105x</v>
          </cell>
          <cell r="G501" t="str">
            <v>F105x</v>
          </cell>
        </row>
        <row r="502">
          <cell r="D502" t="str">
            <v>F105x</v>
          </cell>
          <cell r="E502" t="str">
            <v>F105x</v>
          </cell>
          <cell r="F502" t="str">
            <v>F105x</v>
          </cell>
          <cell r="G502" t="str">
            <v>F105x</v>
          </cell>
        </row>
        <row r="503">
          <cell r="D503" t="str">
            <v>F30</v>
          </cell>
          <cell r="E503" t="str">
            <v>F30</v>
          </cell>
          <cell r="F503" t="str">
            <v>F30</v>
          </cell>
          <cell r="G503" t="str">
            <v>F30</v>
          </cell>
        </row>
        <row r="504">
          <cell r="D504" t="str">
            <v>F42</v>
          </cell>
          <cell r="E504" t="str">
            <v>F42</v>
          </cell>
          <cell r="F504" t="str">
            <v>F42</v>
          </cell>
          <cell r="G504" t="str">
            <v>F42</v>
          </cell>
        </row>
        <row r="505">
          <cell r="D505" t="str">
            <v>F105x</v>
          </cell>
          <cell r="E505" t="str">
            <v>F105x</v>
          </cell>
          <cell r="F505" t="str">
            <v>F105x</v>
          </cell>
          <cell r="G505" t="str">
            <v>F105x</v>
          </cell>
        </row>
        <row r="506">
          <cell r="D506" t="str">
            <v>F102x</v>
          </cell>
          <cell r="E506" t="str">
            <v>F102x</v>
          </cell>
          <cell r="F506" t="str">
            <v>F102x</v>
          </cell>
          <cell r="G506" t="str">
            <v>F102x</v>
          </cell>
        </row>
        <row r="507">
          <cell r="D507" t="str">
            <v>F105x</v>
          </cell>
          <cell r="E507" t="str">
            <v>F105x</v>
          </cell>
          <cell r="F507" t="str">
            <v>F105x</v>
          </cell>
          <cell r="G507" t="str">
            <v>F105x</v>
          </cell>
        </row>
        <row r="508">
          <cell r="D508" t="str">
            <v>F105x</v>
          </cell>
          <cell r="E508" t="str">
            <v>F105x</v>
          </cell>
          <cell r="F508" t="str">
            <v>F105x</v>
          </cell>
          <cell r="G508" t="str">
            <v>F105x</v>
          </cell>
        </row>
        <row r="511">
          <cell r="D511" t="str">
            <v>F105x</v>
          </cell>
          <cell r="E511" t="str">
            <v>F105x</v>
          </cell>
          <cell r="F511" t="str">
            <v>F105x</v>
          </cell>
          <cell r="G511" t="str">
            <v>F105x</v>
          </cell>
        </row>
        <row r="513">
          <cell r="D513" t="str">
            <v>F30</v>
          </cell>
          <cell r="E513" t="str">
            <v>F30</v>
          </cell>
          <cell r="F513" t="str">
            <v>F30</v>
          </cell>
          <cell r="G513" t="str">
            <v>F30</v>
          </cell>
        </row>
        <row r="515">
          <cell r="D515" t="str">
            <v>F10</v>
          </cell>
          <cell r="E515" t="str">
            <v>F10</v>
          </cell>
          <cell r="F515" t="str">
            <v>F10</v>
          </cell>
          <cell r="G515" t="str">
            <v>F10</v>
          </cell>
        </row>
        <row r="524">
          <cell r="D524" t="str">
            <v>F107x</v>
          </cell>
          <cell r="E524" t="str">
            <v>F107x</v>
          </cell>
          <cell r="F524" t="str">
            <v>F107x</v>
          </cell>
          <cell r="G524" t="str">
            <v>F107x</v>
          </cell>
        </row>
        <row r="525">
          <cell r="D525" t="str">
            <v>F10</v>
          </cell>
          <cell r="E525" t="str">
            <v>F10</v>
          </cell>
          <cell r="F525" t="str">
            <v>F10</v>
          </cell>
          <cell r="G525" t="str">
            <v>F10</v>
          </cell>
        </row>
        <row r="526">
          <cell r="D526" t="str">
            <v>F102x</v>
          </cell>
          <cell r="E526" t="str">
            <v>F102x</v>
          </cell>
          <cell r="F526" t="str">
            <v>F102x</v>
          </cell>
          <cell r="G526" t="str">
            <v>F102x</v>
          </cell>
        </row>
        <row r="527">
          <cell r="D527" t="str">
            <v>F10</v>
          </cell>
          <cell r="E527" t="str">
            <v>F10</v>
          </cell>
          <cell r="F527" t="str">
            <v>F10</v>
          </cell>
          <cell r="G527" t="str">
            <v>F10</v>
          </cell>
        </row>
        <row r="528">
          <cell r="D528" t="str">
            <v>F42</v>
          </cell>
          <cell r="E528" t="str">
            <v>F42</v>
          </cell>
          <cell r="F528" t="str">
            <v>F42</v>
          </cell>
          <cell r="G528" t="str">
            <v>F42</v>
          </cell>
        </row>
        <row r="529">
          <cell r="D529" t="str">
            <v>F10</v>
          </cell>
          <cell r="E529" t="str">
            <v>F10</v>
          </cell>
          <cell r="F529" t="str">
            <v>F105x</v>
          </cell>
          <cell r="G529" t="str">
            <v>F10</v>
          </cell>
        </row>
        <row r="532">
          <cell r="D532" t="str">
            <v>F10</v>
          </cell>
          <cell r="E532" t="str">
            <v>F10</v>
          </cell>
          <cell r="F532" t="str">
            <v>F10</v>
          </cell>
          <cell r="G532" t="str">
            <v>F10</v>
          </cell>
        </row>
        <row r="535">
          <cell r="D535" t="str">
            <v>F107x</v>
          </cell>
          <cell r="E535" t="str">
            <v>F107x</v>
          </cell>
          <cell r="F535" t="str">
            <v>F107x</v>
          </cell>
          <cell r="G535" t="str">
            <v>F107x</v>
          </cell>
        </row>
        <row r="536">
          <cell r="D536" t="str">
            <v>F30</v>
          </cell>
          <cell r="E536" t="str">
            <v>F30</v>
          </cell>
          <cell r="F536" t="str">
            <v>F30</v>
          </cell>
          <cell r="G536" t="str">
            <v>F30</v>
          </cell>
        </row>
        <row r="537">
          <cell r="D537" t="str">
            <v>F102x</v>
          </cell>
          <cell r="E537" t="str">
            <v>F102x</v>
          </cell>
          <cell r="F537" t="str">
            <v>F102x</v>
          </cell>
          <cell r="G537" t="str">
            <v>F102x</v>
          </cell>
        </row>
        <row r="538">
          <cell r="D538" t="str">
            <v>F42</v>
          </cell>
          <cell r="E538" t="str">
            <v>F42</v>
          </cell>
          <cell r="F538" t="str">
            <v>F42</v>
          </cell>
          <cell r="G538" t="str">
            <v>F42</v>
          </cell>
        </row>
        <row r="539">
          <cell r="D539" t="str">
            <v>F105x</v>
          </cell>
          <cell r="E539" t="str">
            <v>F105x</v>
          </cell>
          <cell r="F539" t="str">
            <v>F105x</v>
          </cell>
          <cell r="G539" t="str">
            <v>F105x</v>
          </cell>
        </row>
        <row r="540">
          <cell r="D540" t="str">
            <v>F105x</v>
          </cell>
          <cell r="E540" t="str">
            <v>F105x</v>
          </cell>
          <cell r="F540" t="str">
            <v>F105x</v>
          </cell>
          <cell r="G540" t="str">
            <v>F105x</v>
          </cell>
        </row>
        <row r="541">
          <cell r="D541" t="str">
            <v>F105x</v>
          </cell>
          <cell r="E541" t="str">
            <v>F105x</v>
          </cell>
          <cell r="F541" t="str">
            <v>F105x</v>
          </cell>
          <cell r="G541" t="str">
            <v>F105x</v>
          </cell>
        </row>
        <row r="542">
          <cell r="D542" t="str">
            <v>F105x</v>
          </cell>
          <cell r="E542" t="str">
            <v>F105x</v>
          </cell>
          <cell r="F542" t="str">
            <v>F105x</v>
          </cell>
          <cell r="G542" t="str">
            <v>F105x</v>
          </cell>
        </row>
        <row r="548">
          <cell r="D548" t="str">
            <v>C</v>
          </cell>
          <cell r="E548" t="str">
            <v>C</v>
          </cell>
          <cell r="F548" t="str">
            <v>C</v>
          </cell>
          <cell r="G548" t="str">
            <v>C</v>
          </cell>
        </row>
        <row r="549">
          <cell r="D549" t="str">
            <v>COS
Factor</v>
          </cell>
          <cell r="E549" t="str">
            <v>COS
Factor</v>
          </cell>
          <cell r="F549" t="str">
            <v>COS
Factor</v>
          </cell>
          <cell r="G549" t="str">
            <v>COS
Factor</v>
          </cell>
        </row>
        <row r="550">
          <cell r="D550" t="str">
            <v>F10</v>
          </cell>
          <cell r="E550" t="str">
            <v>F10</v>
          </cell>
          <cell r="F550" t="str">
            <v>F10</v>
          </cell>
          <cell r="G550" t="str">
            <v>F10</v>
          </cell>
        </row>
        <row r="552">
          <cell r="D552" t="str">
            <v>F110</v>
          </cell>
          <cell r="E552" t="str">
            <v>F110</v>
          </cell>
          <cell r="F552" t="str">
            <v>F110</v>
          </cell>
          <cell r="G552" t="str">
            <v>F110</v>
          </cell>
        </row>
        <row r="554">
          <cell r="D554" t="str">
            <v>F10</v>
          </cell>
          <cell r="E554" t="str">
            <v>F10</v>
          </cell>
          <cell r="F554" t="str">
            <v>F10</v>
          </cell>
          <cell r="G554" t="str">
            <v>F10</v>
          </cell>
        </row>
        <row r="556">
          <cell r="D556" t="str">
            <v>F10</v>
          </cell>
          <cell r="E556" t="str">
            <v>F10</v>
          </cell>
          <cell r="F556" t="str">
            <v>F10</v>
          </cell>
          <cell r="G556" t="str">
            <v>F10</v>
          </cell>
        </row>
        <row r="558">
          <cell r="D558" t="str">
            <v>F110</v>
          </cell>
          <cell r="E558" t="str">
            <v>F110</v>
          </cell>
          <cell r="F558" t="str">
            <v>F110</v>
          </cell>
          <cell r="G558" t="str">
            <v>F110</v>
          </cell>
        </row>
        <row r="567">
          <cell r="D567" t="str">
            <v>F101x</v>
          </cell>
          <cell r="E567" t="str">
            <v>F101x</v>
          </cell>
          <cell r="F567" t="str">
            <v>F101x</v>
          </cell>
          <cell r="G567" t="str">
            <v>F101x</v>
          </cell>
        </row>
        <row r="573">
          <cell r="D573" t="str">
            <v>F101x</v>
          </cell>
          <cell r="E573" t="str">
            <v>F101x</v>
          </cell>
          <cell r="F573" t="str">
            <v>F101x</v>
          </cell>
          <cell r="G573" t="str">
            <v>F101x</v>
          </cell>
        </row>
        <row r="575">
          <cell r="D575" t="str">
            <v>F101x</v>
          </cell>
          <cell r="E575" t="str">
            <v>F101x</v>
          </cell>
          <cell r="F575" t="str">
            <v>F101x</v>
          </cell>
          <cell r="G575" t="str">
            <v>F101x</v>
          </cell>
        </row>
        <row r="582">
          <cell r="D582" t="str">
            <v>F101x</v>
          </cell>
          <cell r="E582" t="str">
            <v>F101x</v>
          </cell>
          <cell r="F582" t="str">
            <v>F101x</v>
          </cell>
          <cell r="G582" t="str">
            <v>F101x</v>
          </cell>
        </row>
        <row r="584">
          <cell r="D584" t="str">
            <v>F101x</v>
          </cell>
          <cell r="E584" t="str">
            <v>F101x</v>
          </cell>
          <cell r="F584" t="str">
            <v>F101x</v>
          </cell>
          <cell r="G584" t="str">
            <v>F101x</v>
          </cell>
        </row>
        <row r="586">
          <cell r="D586" t="str">
            <v>F101x</v>
          </cell>
          <cell r="E586" t="str">
            <v>F101x</v>
          </cell>
          <cell r="F586" t="str">
            <v>F101x</v>
          </cell>
          <cell r="G586" t="str">
            <v>F101x</v>
          </cell>
        </row>
        <row r="588">
          <cell r="D588" t="str">
            <v>F101x</v>
          </cell>
          <cell r="E588" t="str">
            <v>F101x</v>
          </cell>
          <cell r="F588" t="str">
            <v>F101x</v>
          </cell>
          <cell r="G588" t="str">
            <v>F101x</v>
          </cell>
        </row>
        <row r="592">
          <cell r="D592" t="str">
            <v>F101x</v>
          </cell>
          <cell r="E592" t="str">
            <v>F101x</v>
          </cell>
          <cell r="F592" t="str">
            <v>F101x</v>
          </cell>
          <cell r="G592" t="str">
            <v>F101x</v>
          </cell>
        </row>
        <row r="594">
          <cell r="D594" t="str">
            <v>F101x</v>
          </cell>
          <cell r="E594" t="str">
            <v>F101x</v>
          </cell>
          <cell r="F594" t="str">
            <v>F101x</v>
          </cell>
          <cell r="G594" t="str">
            <v>F101x</v>
          </cell>
        </row>
        <row r="602">
          <cell r="D602" t="str">
            <v>C</v>
          </cell>
          <cell r="E602" t="str">
            <v>C</v>
          </cell>
          <cell r="F602" t="str">
            <v>C</v>
          </cell>
          <cell r="G602" t="str">
            <v>C</v>
          </cell>
        </row>
        <row r="603">
          <cell r="D603" t="str">
            <v>COS
Factor</v>
          </cell>
          <cell r="E603" t="str">
            <v>COS
Factor</v>
          </cell>
          <cell r="F603" t="str">
            <v>COS
Factor</v>
          </cell>
          <cell r="G603" t="str">
            <v>COS
Factor</v>
          </cell>
        </row>
        <row r="604">
          <cell r="D604" t="str">
            <v>F10</v>
          </cell>
          <cell r="E604" t="str">
            <v>F10</v>
          </cell>
          <cell r="F604" t="str">
            <v>F10</v>
          </cell>
          <cell r="G604" t="str">
            <v>F10</v>
          </cell>
        </row>
        <row r="607">
          <cell r="D607" t="str">
            <v>F10</v>
          </cell>
          <cell r="E607" t="str">
            <v>F10</v>
          </cell>
          <cell r="F607" t="str">
            <v>F10</v>
          </cell>
          <cell r="G607" t="str">
            <v>F10</v>
          </cell>
        </row>
        <row r="610">
          <cell r="D610" t="str">
            <v>F10</v>
          </cell>
          <cell r="E610" t="str">
            <v>F10</v>
          </cell>
          <cell r="F610" t="str">
            <v>F10</v>
          </cell>
          <cell r="G610" t="str">
            <v>F10</v>
          </cell>
        </row>
        <row r="613">
          <cell r="D613" t="str">
            <v>F10</v>
          </cell>
          <cell r="E613" t="str">
            <v>F10</v>
          </cell>
          <cell r="F613" t="str">
            <v>F10</v>
          </cell>
          <cell r="G613" t="str">
            <v>F10</v>
          </cell>
        </row>
        <row r="616">
          <cell r="D616" t="str">
            <v>F10</v>
          </cell>
          <cell r="E616" t="str">
            <v>F10</v>
          </cell>
          <cell r="F616" t="str">
            <v>F10</v>
          </cell>
          <cell r="G616" t="str">
            <v>F10</v>
          </cell>
        </row>
        <row r="619">
          <cell r="D619" t="str">
            <v>F10</v>
          </cell>
          <cell r="E619" t="str">
            <v>F10</v>
          </cell>
          <cell r="F619" t="str">
            <v>F10</v>
          </cell>
          <cell r="G619" t="str">
            <v>F10</v>
          </cell>
        </row>
        <row r="622">
          <cell r="D622" t="str">
            <v>F10</v>
          </cell>
          <cell r="E622" t="str">
            <v>F10</v>
          </cell>
          <cell r="F622" t="str">
            <v>F10</v>
          </cell>
          <cell r="G622" t="str">
            <v>F10</v>
          </cell>
        </row>
        <row r="632">
          <cell r="D632" t="str">
            <v>F10</v>
          </cell>
          <cell r="E632" t="str">
            <v>F10</v>
          </cell>
          <cell r="F632" t="str">
            <v>F10</v>
          </cell>
          <cell r="G632" t="str">
            <v>F10</v>
          </cell>
        </row>
        <row r="634">
          <cell r="D634" t="str">
            <v>F10</v>
          </cell>
          <cell r="E634" t="str">
            <v>F10</v>
          </cell>
          <cell r="F634" t="str">
            <v>F10</v>
          </cell>
          <cell r="G634" t="str">
            <v>F10</v>
          </cell>
        </row>
        <row r="636">
          <cell r="D636" t="str">
            <v>F10</v>
          </cell>
          <cell r="E636" t="str">
            <v>F10</v>
          </cell>
          <cell r="F636" t="str">
            <v>F10</v>
          </cell>
          <cell r="G636" t="str">
            <v>F10</v>
          </cell>
        </row>
        <row r="638">
          <cell r="D638" t="str">
            <v>F10</v>
          </cell>
          <cell r="E638" t="str">
            <v>F10</v>
          </cell>
          <cell r="F638" t="str">
            <v>F10</v>
          </cell>
          <cell r="G638" t="str">
            <v>F10</v>
          </cell>
        </row>
        <row r="640">
          <cell r="D640" t="str">
            <v>F10</v>
          </cell>
          <cell r="E640" t="str">
            <v>F10</v>
          </cell>
          <cell r="F640" t="str">
            <v>F10</v>
          </cell>
          <cell r="G640" t="str">
            <v>F10</v>
          </cell>
        </row>
        <row r="642">
          <cell r="D642" t="str">
            <v>F10</v>
          </cell>
          <cell r="E642" t="str">
            <v>F10</v>
          </cell>
          <cell r="F642" t="str">
            <v>F10</v>
          </cell>
          <cell r="G642" t="str">
            <v>F10</v>
          </cell>
        </row>
        <row r="644">
          <cell r="D644" t="str">
            <v>F10</v>
          </cell>
          <cell r="E644" t="str">
            <v>F10</v>
          </cell>
          <cell r="F644" t="str">
            <v>F10</v>
          </cell>
          <cell r="G644" t="str">
            <v>F10</v>
          </cell>
        </row>
        <row r="652">
          <cell r="D652" t="str">
            <v>F10</v>
          </cell>
          <cell r="E652" t="str">
            <v>F10</v>
          </cell>
          <cell r="F652" t="str">
            <v>F10</v>
          </cell>
          <cell r="G652" t="str">
            <v>F10</v>
          </cell>
        </row>
        <row r="654">
          <cell r="D654" t="str">
            <v>F10</v>
          </cell>
          <cell r="E654" t="str">
            <v>F10</v>
          </cell>
          <cell r="F654" t="str">
            <v>F10</v>
          </cell>
          <cell r="G654" t="str">
            <v>F10</v>
          </cell>
        </row>
        <row r="656">
          <cell r="D656" t="str">
            <v>F10</v>
          </cell>
          <cell r="E656" t="str">
            <v>F10</v>
          </cell>
          <cell r="F656" t="str">
            <v>F10</v>
          </cell>
          <cell r="G656" t="str">
            <v>F10</v>
          </cell>
        </row>
        <row r="658">
          <cell r="D658" t="str">
            <v>F10</v>
          </cell>
          <cell r="E658" t="str">
            <v>F10</v>
          </cell>
          <cell r="F658" t="str">
            <v>F10</v>
          </cell>
          <cell r="G658" t="str">
            <v>F10</v>
          </cell>
        </row>
        <row r="660">
          <cell r="D660" t="str">
            <v>F10</v>
          </cell>
          <cell r="E660" t="str">
            <v>F10</v>
          </cell>
          <cell r="F660" t="str">
            <v>F10</v>
          </cell>
          <cell r="G660" t="str">
            <v>F10</v>
          </cell>
        </row>
        <row r="662">
          <cell r="D662" t="str">
            <v>F10</v>
          </cell>
          <cell r="E662" t="str">
            <v>F10</v>
          </cell>
          <cell r="F662" t="str">
            <v>F10</v>
          </cell>
          <cell r="G662" t="str">
            <v>F10</v>
          </cell>
        </row>
        <row r="664">
          <cell r="D664" t="str">
            <v>F10</v>
          </cell>
          <cell r="E664" t="str">
            <v>F10</v>
          </cell>
          <cell r="F664" t="str">
            <v>F10</v>
          </cell>
          <cell r="G664" t="str">
            <v>F10</v>
          </cell>
        </row>
        <row r="666">
          <cell r="D666" t="str">
            <v>F10</v>
          </cell>
          <cell r="E666" t="str">
            <v>F10</v>
          </cell>
          <cell r="F666" t="str">
            <v>F10</v>
          </cell>
          <cell r="G666" t="str">
            <v>F10</v>
          </cell>
        </row>
        <row r="671">
          <cell r="D671" t="str">
            <v>C</v>
          </cell>
          <cell r="E671" t="str">
            <v>C</v>
          </cell>
          <cell r="F671" t="str">
            <v>C</v>
          </cell>
          <cell r="G671" t="str">
            <v>C</v>
          </cell>
        </row>
        <row r="672">
          <cell r="D672" t="str">
            <v>COS
Factor</v>
          </cell>
          <cell r="E672" t="str">
            <v>COS
Factor</v>
          </cell>
          <cell r="F672" t="str">
            <v>COS
Factor</v>
          </cell>
          <cell r="G672" t="str">
            <v>COS
Factor</v>
          </cell>
        </row>
        <row r="673">
          <cell r="D673" t="str">
            <v>F10</v>
          </cell>
          <cell r="E673" t="str">
            <v>F10</v>
          </cell>
          <cell r="F673" t="str">
            <v>F10</v>
          </cell>
          <cell r="G673" t="str">
            <v>F10</v>
          </cell>
        </row>
        <row r="674">
          <cell r="D674" t="str">
            <v>F10</v>
          </cell>
          <cell r="E674" t="str">
            <v>F10</v>
          </cell>
          <cell r="F674" t="str">
            <v>F10</v>
          </cell>
          <cell r="G674" t="str">
            <v>F10</v>
          </cell>
        </row>
        <row r="675">
          <cell r="D675" t="str">
            <v>F10</v>
          </cell>
          <cell r="E675" t="str">
            <v>F10</v>
          </cell>
          <cell r="F675" t="str">
            <v>F10</v>
          </cell>
          <cell r="G675" t="str">
            <v>F10</v>
          </cell>
        </row>
        <row r="678">
          <cell r="D678" t="str">
            <v>F10</v>
          </cell>
          <cell r="E678" t="str">
            <v>F10</v>
          </cell>
          <cell r="F678" t="str">
            <v>F10</v>
          </cell>
          <cell r="G678" t="str">
            <v>F10</v>
          </cell>
        </row>
        <row r="679">
          <cell r="D679" t="str">
            <v>F10</v>
          </cell>
          <cell r="E679" t="str">
            <v>F10</v>
          </cell>
          <cell r="F679" t="str">
            <v>F10</v>
          </cell>
          <cell r="G679" t="str">
            <v>F10</v>
          </cell>
        </row>
        <row r="680">
          <cell r="D680" t="str">
            <v>F10</v>
          </cell>
          <cell r="E680" t="str">
            <v>F10</v>
          </cell>
          <cell r="F680" t="str">
            <v>F10</v>
          </cell>
          <cell r="G680" t="str">
            <v>F10</v>
          </cell>
        </row>
        <row r="681">
          <cell r="D681" t="str">
            <v>F10</v>
          </cell>
          <cell r="E681" t="str">
            <v>F10</v>
          </cell>
          <cell r="F681" t="str">
            <v>F10</v>
          </cell>
          <cell r="G681" t="str">
            <v>F10</v>
          </cell>
        </row>
        <row r="684">
          <cell r="D684" t="str">
            <v>F10</v>
          </cell>
          <cell r="E684" t="str">
            <v>F10</v>
          </cell>
          <cell r="F684" t="str">
            <v>F10</v>
          </cell>
          <cell r="G684" t="str">
            <v>F10</v>
          </cell>
        </row>
        <row r="685">
          <cell r="D685" t="str">
            <v>F10</v>
          </cell>
          <cell r="E685" t="str">
            <v>F10</v>
          </cell>
          <cell r="F685" t="str">
            <v>F10</v>
          </cell>
          <cell r="G685" t="str">
            <v>F10</v>
          </cell>
        </row>
        <row r="688">
          <cell r="D688" t="str">
            <v>F10</v>
          </cell>
          <cell r="E688" t="str">
            <v>F10</v>
          </cell>
          <cell r="F688" t="str">
            <v>F10</v>
          </cell>
          <cell r="G688" t="str">
            <v>F10</v>
          </cell>
        </row>
        <row r="689">
          <cell r="D689" t="str">
            <v>F10</v>
          </cell>
          <cell r="E689" t="str">
            <v>F10</v>
          </cell>
          <cell r="F689" t="str">
            <v>F10</v>
          </cell>
          <cell r="G689" t="str">
            <v>F10</v>
          </cell>
        </row>
        <row r="690">
          <cell r="D690" t="str">
            <v>F10</v>
          </cell>
          <cell r="E690" t="str">
            <v>F10</v>
          </cell>
          <cell r="F690" t="str">
            <v>F10</v>
          </cell>
          <cell r="G690" t="str">
            <v>F10</v>
          </cell>
        </row>
        <row r="691">
          <cell r="D691" t="str">
            <v>F10</v>
          </cell>
          <cell r="E691" t="str">
            <v>F10</v>
          </cell>
          <cell r="F691" t="str">
            <v>F10</v>
          </cell>
          <cell r="G691" t="str">
            <v>F10</v>
          </cell>
        </row>
        <row r="694">
          <cell r="D694" t="str">
            <v>F10</v>
          </cell>
          <cell r="E694" t="str">
            <v>F10</v>
          </cell>
          <cell r="F694" t="str">
            <v>F10</v>
          </cell>
          <cell r="G694" t="str">
            <v>F10</v>
          </cell>
        </row>
        <row r="695">
          <cell r="D695" t="str">
            <v>F10</v>
          </cell>
          <cell r="E695" t="str">
            <v>F10</v>
          </cell>
          <cell r="F695" t="str">
            <v>F10</v>
          </cell>
          <cell r="G695" t="str">
            <v>F10</v>
          </cell>
        </row>
        <row r="696">
          <cell r="D696" t="str">
            <v>F10</v>
          </cell>
          <cell r="E696" t="str">
            <v>F10</v>
          </cell>
          <cell r="F696" t="str">
            <v>F10</v>
          </cell>
          <cell r="G696" t="str">
            <v>F10</v>
          </cell>
        </row>
        <row r="699">
          <cell r="D699" t="str">
            <v>F10</v>
          </cell>
          <cell r="E699" t="str">
            <v>F10</v>
          </cell>
          <cell r="F699" t="str">
            <v>F10</v>
          </cell>
          <cell r="G699" t="str">
            <v>F10</v>
          </cell>
        </row>
        <row r="700">
          <cell r="D700" t="str">
            <v>F10</v>
          </cell>
          <cell r="E700" t="str">
            <v>F10</v>
          </cell>
          <cell r="F700" t="str">
            <v>F10</v>
          </cell>
          <cell r="G700" t="str">
            <v>F10</v>
          </cell>
        </row>
        <row r="701">
          <cell r="D701" t="str">
            <v>F10</v>
          </cell>
          <cell r="E701" t="str">
            <v>F10</v>
          </cell>
          <cell r="F701" t="str">
            <v>F10</v>
          </cell>
          <cell r="G701" t="str">
            <v>F10</v>
          </cell>
        </row>
        <row r="702">
          <cell r="D702" t="str">
            <v>F10</v>
          </cell>
          <cell r="E702" t="str">
            <v>F10</v>
          </cell>
          <cell r="F702" t="str">
            <v>F10</v>
          </cell>
          <cell r="G702" t="str">
            <v>F10</v>
          </cell>
        </row>
        <row r="705">
          <cell r="D705" t="str">
            <v>F10</v>
          </cell>
          <cell r="E705" t="str">
            <v>F10</v>
          </cell>
          <cell r="F705" t="str">
            <v>F10</v>
          </cell>
          <cell r="G705" t="str">
            <v>F10</v>
          </cell>
        </row>
        <row r="706">
          <cell r="D706" t="str">
            <v>F10</v>
          </cell>
          <cell r="E706" t="str">
            <v>F10</v>
          </cell>
          <cell r="F706" t="str">
            <v>F10</v>
          </cell>
          <cell r="G706" t="str">
            <v>F10</v>
          </cell>
        </row>
        <row r="708">
          <cell r="D708" t="str">
            <v>F10</v>
          </cell>
          <cell r="E708" t="str">
            <v>F10</v>
          </cell>
          <cell r="F708" t="str">
            <v>F10</v>
          </cell>
          <cell r="G708" t="str">
            <v>F10</v>
          </cell>
        </row>
        <row r="713">
          <cell r="D713" t="str">
            <v>F10</v>
          </cell>
          <cell r="E713" t="str">
            <v>F10</v>
          </cell>
          <cell r="F713" t="str">
            <v>F10</v>
          </cell>
          <cell r="G713" t="str">
            <v>F10</v>
          </cell>
        </row>
        <row r="719">
          <cell r="D719" t="str">
            <v>F10</v>
          </cell>
          <cell r="E719" t="str">
            <v>F10</v>
          </cell>
          <cell r="F719" t="str">
            <v>F10</v>
          </cell>
          <cell r="G719" t="str">
            <v>F10</v>
          </cell>
        </row>
        <row r="720">
          <cell r="D720" t="str">
            <v>A</v>
          </cell>
          <cell r="E720" t="str">
            <v>A</v>
          </cell>
          <cell r="F720" t="str">
            <v>A</v>
          </cell>
          <cell r="G720" t="str">
            <v>A</v>
          </cell>
        </row>
        <row r="723">
          <cell r="D723" t="str">
            <v>F10</v>
          </cell>
          <cell r="E723" t="str">
            <v>F10</v>
          </cell>
          <cell r="F723" t="str">
            <v>F10</v>
          </cell>
          <cell r="G723" t="str">
            <v>F10</v>
          </cell>
        </row>
        <row r="724">
          <cell r="D724" t="str">
            <v>A</v>
          </cell>
          <cell r="E724" t="str">
            <v>A</v>
          </cell>
          <cell r="F724" t="str">
            <v>A</v>
          </cell>
          <cell r="G724" t="str">
            <v>A</v>
          </cell>
        </row>
        <row r="727">
          <cell r="D727" t="str">
            <v>F10</v>
          </cell>
          <cell r="E727" t="str">
            <v>F10</v>
          </cell>
          <cell r="F727" t="str">
            <v>F10</v>
          </cell>
          <cell r="G727" t="str">
            <v>F10</v>
          </cell>
        </row>
        <row r="728">
          <cell r="D728" t="str">
            <v>A</v>
          </cell>
          <cell r="E728" t="str">
            <v>A</v>
          </cell>
          <cell r="F728" t="str">
            <v>A</v>
          </cell>
          <cell r="G728" t="str">
            <v>A</v>
          </cell>
        </row>
        <row r="731">
          <cell r="D731" t="str">
            <v>F10</v>
          </cell>
          <cell r="E731" t="str">
            <v>F10</v>
          </cell>
          <cell r="F731" t="str">
            <v>F10</v>
          </cell>
          <cell r="G731" t="str">
            <v>F10</v>
          </cell>
        </row>
        <row r="732">
          <cell r="D732" t="str">
            <v>A</v>
          </cell>
          <cell r="E732" t="str">
            <v>A</v>
          </cell>
          <cell r="F732" t="str">
            <v>A</v>
          </cell>
          <cell r="G732" t="str">
            <v>A</v>
          </cell>
        </row>
        <row r="735">
          <cell r="D735" t="str">
            <v>F10</v>
          </cell>
          <cell r="E735" t="str">
            <v>F10</v>
          </cell>
          <cell r="F735" t="str">
            <v>F10</v>
          </cell>
          <cell r="G735" t="str">
            <v>F10</v>
          </cell>
        </row>
        <row r="736">
          <cell r="D736" t="str">
            <v>A</v>
          </cell>
          <cell r="E736" t="str">
            <v>A</v>
          </cell>
          <cell r="F736" t="str">
            <v>A</v>
          </cell>
          <cell r="G736" t="str">
            <v>A</v>
          </cell>
        </row>
        <row r="739">
          <cell r="D739" t="str">
            <v>F10</v>
          </cell>
          <cell r="E739" t="str">
            <v>F10</v>
          </cell>
          <cell r="F739" t="str">
            <v>F10</v>
          </cell>
          <cell r="G739" t="str">
            <v>F10</v>
          </cell>
        </row>
        <row r="740">
          <cell r="D740" t="str">
            <v>A</v>
          </cell>
          <cell r="E740" t="str">
            <v>A</v>
          </cell>
          <cell r="F740" t="str">
            <v>A</v>
          </cell>
          <cell r="G740" t="str">
            <v>A</v>
          </cell>
        </row>
        <row r="743">
          <cell r="D743" t="str">
            <v>F10</v>
          </cell>
          <cell r="E743" t="str">
            <v>F10</v>
          </cell>
          <cell r="F743" t="str">
            <v>F10</v>
          </cell>
          <cell r="G743" t="str">
            <v>F10</v>
          </cell>
        </row>
        <row r="744">
          <cell r="D744" t="str">
            <v>A</v>
          </cell>
          <cell r="E744" t="str">
            <v>A</v>
          </cell>
          <cell r="F744" t="str">
            <v>A</v>
          </cell>
          <cell r="G744" t="str">
            <v>A</v>
          </cell>
        </row>
        <row r="747">
          <cell r="D747" t="str">
            <v>F10</v>
          </cell>
          <cell r="E747" t="str">
            <v>F10</v>
          </cell>
          <cell r="F747" t="str">
            <v>F10</v>
          </cell>
          <cell r="G747" t="str">
            <v>F10</v>
          </cell>
        </row>
        <row r="748">
          <cell r="D748" t="str">
            <v>A</v>
          </cell>
          <cell r="E748" t="str">
            <v>A</v>
          </cell>
          <cell r="F748" t="str">
            <v>A</v>
          </cell>
          <cell r="G748" t="str">
            <v>A</v>
          </cell>
        </row>
        <row r="751">
          <cell r="D751" t="str">
            <v>F10</v>
          </cell>
          <cell r="E751" t="str">
            <v>F10</v>
          </cell>
          <cell r="F751" t="str">
            <v>F10</v>
          </cell>
          <cell r="G751" t="str">
            <v>F10</v>
          </cell>
        </row>
        <row r="752">
          <cell r="D752" t="str">
            <v>A</v>
          </cell>
          <cell r="E752" t="str">
            <v>A</v>
          </cell>
          <cell r="F752" t="str">
            <v>A</v>
          </cell>
          <cell r="G752" t="str">
            <v>A</v>
          </cell>
        </row>
        <row r="755">
          <cell r="D755" t="str">
            <v>F10</v>
          </cell>
          <cell r="E755" t="str">
            <v>F10</v>
          </cell>
          <cell r="F755" t="str">
            <v>F10</v>
          </cell>
          <cell r="G755" t="str">
            <v>F10</v>
          </cell>
        </row>
        <row r="756">
          <cell r="D756" t="str">
            <v>F10</v>
          </cell>
          <cell r="E756" t="str">
            <v>F10</v>
          </cell>
          <cell r="F756" t="str">
            <v>F10</v>
          </cell>
          <cell r="G756" t="str">
            <v>F10</v>
          </cell>
        </row>
        <row r="760">
          <cell r="D760" t="str">
            <v>C</v>
          </cell>
          <cell r="E760" t="str">
            <v>C</v>
          </cell>
          <cell r="F760" t="str">
            <v>C</v>
          </cell>
          <cell r="G760" t="str">
            <v>C</v>
          </cell>
        </row>
        <row r="761">
          <cell r="D761" t="str">
            <v>COS
Factor</v>
          </cell>
          <cell r="E761" t="str">
            <v>COS
Factor</v>
          </cell>
          <cell r="F761" t="str">
            <v>COS
Factor</v>
          </cell>
          <cell r="G761" t="str">
            <v>COS
Factor</v>
          </cell>
        </row>
        <row r="764">
          <cell r="D764" t="str">
            <v>F26</v>
          </cell>
          <cell r="E764" t="str">
            <v>F20</v>
          </cell>
          <cell r="F764" t="str">
            <v>F20</v>
          </cell>
          <cell r="G764" t="str">
            <v>F20</v>
          </cell>
        </row>
        <row r="765">
          <cell r="D765" t="str">
            <v>A</v>
          </cell>
          <cell r="E765" t="str">
            <v>A</v>
          </cell>
          <cell r="F765" t="str">
            <v>A</v>
          </cell>
          <cell r="G765" t="str">
            <v>A</v>
          </cell>
        </row>
        <row r="768">
          <cell r="D768" t="str">
            <v>F26</v>
          </cell>
          <cell r="E768" t="str">
            <v>F20</v>
          </cell>
          <cell r="F768" t="str">
            <v>F20</v>
          </cell>
          <cell r="G768" t="str">
            <v>F20</v>
          </cell>
        </row>
        <row r="769">
          <cell r="D769" t="str">
            <v>A</v>
          </cell>
          <cell r="E769" t="str">
            <v>A</v>
          </cell>
          <cell r="F769" t="str">
            <v>A</v>
          </cell>
          <cell r="G769" t="str">
            <v>A</v>
          </cell>
        </row>
        <row r="772">
          <cell r="D772" t="str">
            <v>F26</v>
          </cell>
          <cell r="E772" t="str">
            <v>F20</v>
          </cell>
          <cell r="F772" t="str">
            <v>F20</v>
          </cell>
          <cell r="G772" t="str">
            <v>F20</v>
          </cell>
        </row>
        <row r="773">
          <cell r="D773" t="str">
            <v>A</v>
          </cell>
          <cell r="E773" t="str">
            <v>A</v>
          </cell>
          <cell r="F773" t="str">
            <v>A</v>
          </cell>
          <cell r="G773" t="str">
            <v>A</v>
          </cell>
        </row>
        <row r="776">
          <cell r="D776" t="str">
            <v>F26</v>
          </cell>
          <cell r="E776" t="str">
            <v>F20</v>
          </cell>
          <cell r="F776" t="str">
            <v>F20</v>
          </cell>
          <cell r="G776" t="str">
            <v>F20</v>
          </cell>
        </row>
        <row r="777">
          <cell r="D777" t="str">
            <v>F22</v>
          </cell>
          <cell r="E777" t="str">
            <v>F22</v>
          </cell>
          <cell r="F777" t="str">
            <v>F22</v>
          </cell>
          <cell r="G777" t="str">
            <v>F22</v>
          </cell>
        </row>
        <row r="778">
          <cell r="D778" t="str">
            <v>A</v>
          </cell>
          <cell r="E778" t="str">
            <v>A</v>
          </cell>
          <cell r="F778" t="str">
            <v>A</v>
          </cell>
          <cell r="G778" t="str">
            <v>A</v>
          </cell>
        </row>
        <row r="781">
          <cell r="D781" t="str">
            <v>F26</v>
          </cell>
          <cell r="E781" t="str">
            <v>F20</v>
          </cell>
          <cell r="F781" t="str">
            <v>F20</v>
          </cell>
          <cell r="G781" t="str">
            <v>F20</v>
          </cell>
        </row>
        <row r="782">
          <cell r="D782" t="str">
            <v>F22</v>
          </cell>
          <cell r="E782" t="str">
            <v>F22</v>
          </cell>
          <cell r="F782" t="str">
            <v>F22</v>
          </cell>
          <cell r="G782" t="str">
            <v>F22</v>
          </cell>
        </row>
        <row r="783">
          <cell r="D783" t="str">
            <v>A</v>
          </cell>
          <cell r="E783" t="str">
            <v>A</v>
          </cell>
          <cell r="F783" t="str">
            <v>A</v>
          </cell>
          <cell r="G783" t="str">
            <v>A</v>
          </cell>
        </row>
        <row r="786">
          <cell r="D786" t="str">
            <v>F26</v>
          </cell>
          <cell r="E786" t="str">
            <v>F20</v>
          </cell>
          <cell r="F786" t="str">
            <v>F20</v>
          </cell>
          <cell r="G786" t="str">
            <v>F20</v>
          </cell>
        </row>
        <row r="787">
          <cell r="D787" t="str">
            <v>F22</v>
          </cell>
          <cell r="E787" t="str">
            <v>F22</v>
          </cell>
          <cell r="F787" t="str">
            <v>F22</v>
          </cell>
          <cell r="G787" t="str">
            <v>F22</v>
          </cell>
        </row>
        <row r="788">
          <cell r="D788" t="str">
            <v>A</v>
          </cell>
          <cell r="E788" t="str">
            <v>A</v>
          </cell>
          <cell r="F788" t="str">
            <v>A</v>
          </cell>
          <cell r="G788" t="str">
            <v>A</v>
          </cell>
        </row>
        <row r="791">
          <cell r="D791" t="str">
            <v>F26</v>
          </cell>
          <cell r="E791" t="str">
            <v>F20</v>
          </cell>
          <cell r="F791" t="str">
            <v>F20</v>
          </cell>
          <cell r="G791" t="str">
            <v>F20</v>
          </cell>
        </row>
        <row r="792">
          <cell r="D792" t="str">
            <v>F22</v>
          </cell>
          <cell r="E792" t="str">
            <v>F22</v>
          </cell>
          <cell r="F792" t="str">
            <v>F22</v>
          </cell>
          <cell r="G792" t="str">
            <v>F22</v>
          </cell>
        </row>
        <row r="793">
          <cell r="D793" t="str">
            <v>A</v>
          </cell>
          <cell r="E793" t="str">
            <v>A</v>
          </cell>
          <cell r="F793" t="str">
            <v>A</v>
          </cell>
          <cell r="G793" t="str">
            <v>A</v>
          </cell>
        </row>
        <row r="796">
          <cell r="D796" t="str">
            <v>F21</v>
          </cell>
          <cell r="E796" t="str">
            <v>F21</v>
          </cell>
          <cell r="F796" t="str">
            <v>F21</v>
          </cell>
          <cell r="G796" t="str">
            <v>F21</v>
          </cell>
        </row>
        <row r="797">
          <cell r="D797" t="str">
            <v>A</v>
          </cell>
          <cell r="E797" t="str">
            <v>A</v>
          </cell>
          <cell r="F797" t="str">
            <v>A</v>
          </cell>
          <cell r="G797" t="str">
            <v>A</v>
          </cell>
        </row>
        <row r="800">
          <cell r="D800" t="str">
            <v>F70</v>
          </cell>
          <cell r="E800" t="str">
            <v>F70</v>
          </cell>
          <cell r="F800" t="str">
            <v>F70</v>
          </cell>
          <cell r="G800" t="str">
            <v>F70</v>
          </cell>
        </row>
        <row r="801">
          <cell r="D801" t="str">
            <v>A</v>
          </cell>
          <cell r="E801" t="str">
            <v>A</v>
          </cell>
          <cell r="F801" t="str">
            <v>A</v>
          </cell>
          <cell r="G801" t="str">
            <v>A</v>
          </cell>
        </row>
        <row r="804">
          <cell r="D804" t="str">
            <v>F60</v>
          </cell>
          <cell r="E804" t="str">
            <v>F60</v>
          </cell>
          <cell r="F804" t="str">
            <v>F60</v>
          </cell>
          <cell r="G804" t="str">
            <v>F60</v>
          </cell>
        </row>
        <row r="805">
          <cell r="D805" t="str">
            <v>A</v>
          </cell>
          <cell r="E805" t="str">
            <v>A</v>
          </cell>
          <cell r="F805" t="str">
            <v>A</v>
          </cell>
          <cell r="G805" t="str">
            <v>A</v>
          </cell>
        </row>
        <row r="808">
          <cell r="D808" t="str">
            <v>F20</v>
          </cell>
          <cell r="E808" t="str">
            <v>F20</v>
          </cell>
          <cell r="F808" t="str">
            <v>F20</v>
          </cell>
          <cell r="G808" t="str">
            <v>F20</v>
          </cell>
        </row>
        <row r="809">
          <cell r="D809" t="str">
            <v>F22</v>
          </cell>
          <cell r="E809" t="str">
            <v>F22</v>
          </cell>
          <cell r="F809" t="str">
            <v>F22</v>
          </cell>
          <cell r="G809" t="str">
            <v>F22</v>
          </cell>
        </row>
        <row r="810">
          <cell r="D810" t="str">
            <v>A</v>
          </cell>
          <cell r="E810" t="str">
            <v>A</v>
          </cell>
          <cell r="F810" t="str">
            <v>A</v>
          </cell>
          <cell r="G810" t="str">
            <v>A</v>
          </cell>
        </row>
        <row r="813">
          <cell r="D813" t="str">
            <v>F20</v>
          </cell>
          <cell r="E813" t="str">
            <v>F20</v>
          </cell>
          <cell r="F813" t="str">
            <v>F20</v>
          </cell>
          <cell r="G813" t="str">
            <v>F20</v>
          </cell>
        </row>
        <row r="814">
          <cell r="D814" t="str">
            <v>F22</v>
          </cell>
          <cell r="E814" t="str">
            <v>F22</v>
          </cell>
          <cell r="F814" t="str">
            <v>F22</v>
          </cell>
          <cell r="G814" t="str">
            <v>F22</v>
          </cell>
        </row>
        <row r="815">
          <cell r="D815" t="str">
            <v>A</v>
          </cell>
          <cell r="E815" t="str">
            <v>A</v>
          </cell>
          <cell r="F815" t="str">
            <v>A</v>
          </cell>
          <cell r="G815" t="str">
            <v>A</v>
          </cell>
        </row>
        <row r="818">
          <cell r="D818" t="str">
            <v>A</v>
          </cell>
          <cell r="E818" t="str">
            <v>A</v>
          </cell>
          <cell r="F818" t="str">
            <v>A</v>
          </cell>
          <cell r="G818" t="str">
            <v>A</v>
          </cell>
        </row>
        <row r="821">
          <cell r="D821" t="str">
            <v>F22</v>
          </cell>
          <cell r="E821" t="str">
            <v>F22</v>
          </cell>
          <cell r="F821" t="str">
            <v>F22</v>
          </cell>
          <cell r="G821" t="str">
            <v>F22</v>
          </cell>
        </row>
        <row r="822">
          <cell r="D822" t="str">
            <v>F20</v>
          </cell>
          <cell r="E822" t="str">
            <v>F20</v>
          </cell>
          <cell r="F822" t="str">
            <v>F20</v>
          </cell>
          <cell r="G822" t="str">
            <v>F20</v>
          </cell>
        </row>
        <row r="827">
          <cell r="D827" t="str">
            <v>C</v>
          </cell>
          <cell r="E827" t="str">
            <v>C</v>
          </cell>
          <cell r="F827" t="str">
            <v>C</v>
          </cell>
          <cell r="G827" t="str">
            <v>C</v>
          </cell>
        </row>
        <row r="828">
          <cell r="D828" t="str">
            <v>COS
Factor</v>
          </cell>
          <cell r="E828" t="str">
            <v>COS
Factor</v>
          </cell>
          <cell r="F828" t="str">
            <v>COS
Factor</v>
          </cell>
          <cell r="G828" t="str">
            <v>COS
Factor</v>
          </cell>
        </row>
        <row r="830">
          <cell r="D830" t="str">
            <v>F107x</v>
          </cell>
          <cell r="E830" t="str">
            <v>F107x</v>
          </cell>
          <cell r="F830" t="str">
            <v>F107x</v>
          </cell>
          <cell r="G830" t="str">
            <v>F107x</v>
          </cell>
        </row>
        <row r="831">
          <cell r="D831" t="str">
            <v>F42</v>
          </cell>
          <cell r="E831" t="str">
            <v>F42</v>
          </cell>
          <cell r="F831" t="str">
            <v>F42</v>
          </cell>
          <cell r="G831" t="str">
            <v>F42</v>
          </cell>
        </row>
        <row r="832">
          <cell r="D832" t="str">
            <v>F105x</v>
          </cell>
          <cell r="E832" t="str">
            <v>F105x</v>
          </cell>
          <cell r="F832" t="str">
            <v>F105x</v>
          </cell>
          <cell r="G832" t="str">
            <v>F105x</v>
          </cell>
        </row>
        <row r="833">
          <cell r="D833" t="str">
            <v>F105x</v>
          </cell>
          <cell r="E833" t="str">
            <v>F105x</v>
          </cell>
          <cell r="F833" t="str">
            <v>F105x</v>
          </cell>
          <cell r="G833" t="str">
            <v>F105x</v>
          </cell>
        </row>
        <row r="834">
          <cell r="D834" t="str">
            <v>F102x</v>
          </cell>
          <cell r="E834" t="str">
            <v>F102x</v>
          </cell>
          <cell r="F834" t="str">
            <v>F102x</v>
          </cell>
          <cell r="G834" t="str">
            <v>F102x</v>
          </cell>
        </row>
        <row r="838">
          <cell r="D838" t="str">
            <v>F107x</v>
          </cell>
          <cell r="E838" t="str">
            <v>F107x</v>
          </cell>
          <cell r="F838" t="str">
            <v>F107x</v>
          </cell>
          <cell r="G838" t="str">
            <v>F107x</v>
          </cell>
        </row>
        <row r="839">
          <cell r="D839" t="str">
            <v>F105x</v>
          </cell>
          <cell r="E839" t="str">
            <v>F105x</v>
          </cell>
          <cell r="F839" t="str">
            <v>F105x</v>
          </cell>
          <cell r="G839" t="str">
            <v>F105x</v>
          </cell>
        </row>
        <row r="840">
          <cell r="D840" t="str">
            <v>F105x</v>
          </cell>
          <cell r="E840" t="str">
            <v>F105x</v>
          </cell>
          <cell r="F840" t="str">
            <v>F105x</v>
          </cell>
          <cell r="G840" t="str">
            <v>F105x</v>
          </cell>
        </row>
        <row r="841">
          <cell r="D841" t="str">
            <v>F102x</v>
          </cell>
          <cell r="E841" t="str">
            <v>F102x</v>
          </cell>
          <cell r="F841" t="str">
            <v>F102x</v>
          </cell>
          <cell r="G841" t="str">
            <v>F102x</v>
          </cell>
        </row>
        <row r="842">
          <cell r="D842" t="str">
            <v>F42</v>
          </cell>
          <cell r="E842" t="str">
            <v>F42</v>
          </cell>
          <cell r="F842" t="str">
            <v>F42</v>
          </cell>
          <cell r="G842" t="str">
            <v>F42</v>
          </cell>
        </row>
        <row r="843">
          <cell r="D843" t="str">
            <v>F102x</v>
          </cell>
          <cell r="E843" t="str">
            <v>F102x</v>
          </cell>
          <cell r="F843" t="str">
            <v>F102x</v>
          </cell>
          <cell r="G843" t="str">
            <v>F102x</v>
          </cell>
        </row>
        <row r="844">
          <cell r="D844" t="str">
            <v>F102x</v>
          </cell>
          <cell r="E844" t="str">
            <v>F102x</v>
          </cell>
          <cell r="F844" t="str">
            <v>F102x</v>
          </cell>
          <cell r="G844" t="str">
            <v>F102x</v>
          </cell>
        </row>
        <row r="849">
          <cell r="D849" t="str">
            <v>F107x</v>
          </cell>
          <cell r="E849" t="str">
            <v>F107x</v>
          </cell>
          <cell r="F849" t="str">
            <v>F107x</v>
          </cell>
          <cell r="G849" t="str">
            <v>F107x</v>
          </cell>
        </row>
        <row r="850">
          <cell r="D850" t="str">
            <v>F105x</v>
          </cell>
          <cell r="E850" t="str">
            <v>F105x</v>
          </cell>
          <cell r="F850" t="str">
            <v>F105x</v>
          </cell>
          <cell r="G850" t="str">
            <v>F105x</v>
          </cell>
        </row>
        <row r="851">
          <cell r="D851" t="str">
            <v>F105x</v>
          </cell>
          <cell r="E851" t="str">
            <v>F105x</v>
          </cell>
          <cell r="F851" t="str">
            <v>F105x</v>
          </cell>
          <cell r="G851" t="str">
            <v>F105x</v>
          </cell>
        </row>
        <row r="852">
          <cell r="D852" t="str">
            <v>F42</v>
          </cell>
          <cell r="E852" t="str">
            <v>F42</v>
          </cell>
          <cell r="F852" t="str">
            <v>F42</v>
          </cell>
          <cell r="G852" t="str">
            <v>F42</v>
          </cell>
        </row>
        <row r="853">
          <cell r="D853" t="str">
            <v>F105x</v>
          </cell>
          <cell r="E853" t="str">
            <v>F105x</v>
          </cell>
          <cell r="F853" t="str">
            <v>F105x</v>
          </cell>
          <cell r="G853" t="str">
            <v>F105x</v>
          </cell>
        </row>
        <row r="854">
          <cell r="D854" t="str">
            <v>F30</v>
          </cell>
          <cell r="E854" t="str">
            <v>F30</v>
          </cell>
          <cell r="F854" t="str">
            <v>F30</v>
          </cell>
          <cell r="G854" t="str">
            <v>F30</v>
          </cell>
        </row>
        <row r="855">
          <cell r="D855" t="str">
            <v>F102x</v>
          </cell>
          <cell r="E855" t="str">
            <v>F102x</v>
          </cell>
          <cell r="F855" t="str">
            <v>F102x</v>
          </cell>
          <cell r="G855" t="str">
            <v>F102x</v>
          </cell>
        </row>
        <row r="856">
          <cell r="D856" t="str">
            <v>F102x</v>
          </cell>
          <cell r="E856" t="str">
            <v>F102x</v>
          </cell>
          <cell r="F856" t="str">
            <v>F102x</v>
          </cell>
          <cell r="G856" t="str">
            <v>F102x</v>
          </cell>
        </row>
        <row r="857">
          <cell r="D857" t="str">
            <v>F10</v>
          </cell>
          <cell r="E857" t="str">
            <v>F10</v>
          </cell>
          <cell r="F857" t="str">
            <v>F105x</v>
          </cell>
          <cell r="G857" t="str">
            <v>F10</v>
          </cell>
        </row>
        <row r="861">
          <cell r="D861" t="str">
            <v>F107x</v>
          </cell>
          <cell r="E861" t="str">
            <v>F107x</v>
          </cell>
          <cell r="F861" t="str">
            <v>F107x</v>
          </cell>
          <cell r="G861" t="str">
            <v>F107x</v>
          </cell>
        </row>
        <row r="862">
          <cell r="D862" t="str">
            <v>F102x</v>
          </cell>
          <cell r="E862" t="str">
            <v>F102x</v>
          </cell>
          <cell r="F862" t="str">
            <v>F102x</v>
          </cell>
          <cell r="G862" t="str">
            <v>F102x</v>
          </cell>
        </row>
        <row r="863">
          <cell r="D863" t="str">
            <v>F105x</v>
          </cell>
          <cell r="E863" t="str">
            <v>F105x</v>
          </cell>
          <cell r="F863" t="str">
            <v>F105x</v>
          </cell>
          <cell r="G863" t="str">
            <v>F105x</v>
          </cell>
        </row>
        <row r="864">
          <cell r="D864" t="str">
            <v>F42</v>
          </cell>
          <cell r="E864" t="str">
            <v>F42</v>
          </cell>
          <cell r="F864" t="str">
            <v>F42</v>
          </cell>
          <cell r="G864" t="str">
            <v>F42</v>
          </cell>
        </row>
        <row r="865">
          <cell r="D865" t="str">
            <v>F105x</v>
          </cell>
          <cell r="E865" t="str">
            <v>F105x</v>
          </cell>
          <cell r="F865" t="str">
            <v>F105x</v>
          </cell>
          <cell r="G865" t="str">
            <v>F105x</v>
          </cell>
        </row>
        <row r="866">
          <cell r="D866" t="str">
            <v>F30</v>
          </cell>
          <cell r="E866" t="str">
            <v>F30</v>
          </cell>
          <cell r="F866" t="str">
            <v>F30</v>
          </cell>
          <cell r="G866" t="str">
            <v>F30</v>
          </cell>
        </row>
        <row r="867">
          <cell r="D867" t="str">
            <v>F105x</v>
          </cell>
          <cell r="E867" t="str">
            <v>F105x</v>
          </cell>
          <cell r="F867" t="str">
            <v>F105x</v>
          </cell>
          <cell r="G867" t="str">
            <v>F105x</v>
          </cell>
        </row>
        <row r="868">
          <cell r="D868" t="str">
            <v>F105x</v>
          </cell>
          <cell r="E868" t="str">
            <v>F105x</v>
          </cell>
          <cell r="F868" t="str">
            <v>F105x</v>
          </cell>
          <cell r="G868" t="str">
            <v>F105x</v>
          </cell>
        </row>
        <row r="869">
          <cell r="D869" t="str">
            <v>F105x</v>
          </cell>
          <cell r="E869" t="str">
            <v>F105x</v>
          </cell>
          <cell r="F869" t="str">
            <v>F105x</v>
          </cell>
          <cell r="G869" t="str">
            <v>F105x</v>
          </cell>
        </row>
        <row r="873">
          <cell r="D873" t="str">
            <v>F107x</v>
          </cell>
          <cell r="E873" t="str">
            <v>F107x</v>
          </cell>
          <cell r="F873" t="str">
            <v>F107x</v>
          </cell>
          <cell r="G873" t="str">
            <v>F107x</v>
          </cell>
        </row>
        <row r="874">
          <cell r="D874" t="str">
            <v>F105x</v>
          </cell>
          <cell r="E874" t="str">
            <v>F105x</v>
          </cell>
          <cell r="F874" t="str">
            <v>F105x</v>
          </cell>
          <cell r="G874" t="str">
            <v>F105x</v>
          </cell>
        </row>
        <row r="875">
          <cell r="D875" t="str">
            <v>F105x</v>
          </cell>
          <cell r="E875" t="str">
            <v>F105x</v>
          </cell>
          <cell r="F875" t="str">
            <v>F105x</v>
          </cell>
          <cell r="G875" t="str">
            <v>F105x</v>
          </cell>
        </row>
        <row r="876">
          <cell r="D876" t="str">
            <v>F102x</v>
          </cell>
          <cell r="E876" t="str">
            <v>F102x</v>
          </cell>
          <cell r="F876" t="str">
            <v>F102x</v>
          </cell>
          <cell r="G876" t="str">
            <v>F102x</v>
          </cell>
        </row>
        <row r="877">
          <cell r="D877" t="str">
            <v>F105x</v>
          </cell>
          <cell r="E877" t="str">
            <v>F105x</v>
          </cell>
          <cell r="F877" t="str">
            <v>F105x</v>
          </cell>
          <cell r="G877" t="str">
            <v>F105x</v>
          </cell>
        </row>
        <row r="878">
          <cell r="D878" t="str">
            <v>F105x</v>
          </cell>
          <cell r="E878" t="str">
            <v>F105x</v>
          </cell>
          <cell r="F878" t="str">
            <v>F105x</v>
          </cell>
          <cell r="G878" t="str">
            <v>F105x</v>
          </cell>
        </row>
        <row r="882">
          <cell r="D882" t="str">
            <v>F107x</v>
          </cell>
          <cell r="E882" t="str">
            <v>F107x</v>
          </cell>
          <cell r="F882" t="str">
            <v>F107x</v>
          </cell>
          <cell r="G882" t="str">
            <v>F107x</v>
          </cell>
        </row>
        <row r="883">
          <cell r="D883" t="str">
            <v>F105x</v>
          </cell>
          <cell r="E883" t="str">
            <v>F105x</v>
          </cell>
          <cell r="F883" t="str">
            <v>F105x</v>
          </cell>
          <cell r="G883" t="str">
            <v>F105x</v>
          </cell>
        </row>
        <row r="884">
          <cell r="D884" t="str">
            <v>F105x</v>
          </cell>
          <cell r="E884" t="str">
            <v>F105x</v>
          </cell>
          <cell r="F884" t="str">
            <v>F105x</v>
          </cell>
          <cell r="G884" t="str">
            <v>F105x</v>
          </cell>
        </row>
        <row r="885">
          <cell r="D885" t="str">
            <v>F102x</v>
          </cell>
          <cell r="E885" t="str">
            <v>F102x</v>
          </cell>
          <cell r="F885" t="str">
            <v>F102x</v>
          </cell>
          <cell r="G885" t="str">
            <v>F102x</v>
          </cell>
        </row>
        <row r="886">
          <cell r="D886" t="str">
            <v>F30</v>
          </cell>
          <cell r="E886" t="str">
            <v>F30</v>
          </cell>
          <cell r="F886" t="str">
            <v>F30</v>
          </cell>
          <cell r="G886" t="str">
            <v>F30</v>
          </cell>
        </row>
        <row r="887">
          <cell r="D887" t="str">
            <v>F105x</v>
          </cell>
          <cell r="E887" t="str">
            <v>F105x</v>
          </cell>
          <cell r="F887" t="str">
            <v>F105x</v>
          </cell>
          <cell r="G887" t="str">
            <v>F105x</v>
          </cell>
        </row>
        <row r="888">
          <cell r="D888" t="str">
            <v>F105x</v>
          </cell>
          <cell r="E888" t="str">
            <v>F105x</v>
          </cell>
          <cell r="F888" t="str">
            <v>F105x</v>
          </cell>
          <cell r="G888" t="str">
            <v>F105x</v>
          </cell>
        </row>
        <row r="889">
          <cell r="D889" t="str">
            <v>F105x</v>
          </cell>
          <cell r="E889" t="str">
            <v>F105x</v>
          </cell>
          <cell r="F889" t="str">
            <v>F105x</v>
          </cell>
          <cell r="G889" t="str">
            <v>F105x</v>
          </cell>
        </row>
        <row r="893">
          <cell r="D893" t="str">
            <v>F107x</v>
          </cell>
          <cell r="E893" t="str">
            <v>F107x</v>
          </cell>
          <cell r="F893" t="str">
            <v>F107x</v>
          </cell>
          <cell r="G893" t="str">
            <v>F107x</v>
          </cell>
        </row>
        <row r="894">
          <cell r="D894" t="str">
            <v>F105x</v>
          </cell>
          <cell r="E894" t="str">
            <v>F105x</v>
          </cell>
          <cell r="F894" t="str">
            <v>F105x</v>
          </cell>
          <cell r="G894" t="str">
            <v>F105x</v>
          </cell>
        </row>
        <row r="895">
          <cell r="D895" t="str">
            <v>F105x</v>
          </cell>
          <cell r="E895" t="str">
            <v>F105x</v>
          </cell>
          <cell r="F895" t="str">
            <v>F105x</v>
          </cell>
          <cell r="G895" t="str">
            <v>F105x</v>
          </cell>
        </row>
        <row r="896">
          <cell r="D896" t="str">
            <v>F102x</v>
          </cell>
          <cell r="E896" t="str">
            <v>F102x</v>
          </cell>
          <cell r="F896" t="str">
            <v>F102x</v>
          </cell>
          <cell r="G896" t="str">
            <v>F102x</v>
          </cell>
        </row>
        <row r="897">
          <cell r="D897" t="str">
            <v>F30</v>
          </cell>
          <cell r="E897" t="str">
            <v>F30</v>
          </cell>
          <cell r="F897" t="str">
            <v>F30</v>
          </cell>
          <cell r="G897" t="str">
            <v>F30</v>
          </cell>
        </row>
        <row r="898">
          <cell r="D898" t="str">
            <v>F105x</v>
          </cell>
          <cell r="E898" t="str">
            <v>F105x</v>
          </cell>
          <cell r="F898" t="str">
            <v>F105x</v>
          </cell>
          <cell r="G898" t="str">
            <v>F105x</v>
          </cell>
        </row>
        <row r="899">
          <cell r="D899" t="str">
            <v>F105x</v>
          </cell>
          <cell r="E899" t="str">
            <v>F105x</v>
          </cell>
          <cell r="F899" t="str">
            <v>F105x</v>
          </cell>
          <cell r="G899" t="str">
            <v>F105x</v>
          </cell>
        </row>
        <row r="900">
          <cell r="D900" t="str">
            <v>F105x</v>
          </cell>
          <cell r="E900" t="str">
            <v>F105x</v>
          </cell>
          <cell r="F900" t="str">
            <v>F105x</v>
          </cell>
          <cell r="G900" t="str">
            <v>F105x</v>
          </cell>
        </row>
        <row r="904">
          <cell r="D904" t="str">
            <v>F107x</v>
          </cell>
          <cell r="E904" t="str">
            <v>F107x</v>
          </cell>
          <cell r="F904" t="str">
            <v>F107x</v>
          </cell>
          <cell r="G904" t="str">
            <v>F107x</v>
          </cell>
        </row>
        <row r="905">
          <cell r="D905" t="str">
            <v>F105x</v>
          </cell>
          <cell r="E905" t="str">
            <v>F105x</v>
          </cell>
          <cell r="F905" t="str">
            <v>F105x</v>
          </cell>
          <cell r="G905" t="str">
            <v>F105x</v>
          </cell>
        </row>
        <row r="906">
          <cell r="D906" t="str">
            <v>F105x</v>
          </cell>
          <cell r="E906" t="str">
            <v>F105x</v>
          </cell>
          <cell r="F906" t="str">
            <v>F105x</v>
          </cell>
          <cell r="G906" t="str">
            <v>F105x</v>
          </cell>
        </row>
        <row r="907">
          <cell r="D907" t="str">
            <v>F102x</v>
          </cell>
          <cell r="E907" t="str">
            <v>F102x</v>
          </cell>
          <cell r="F907" t="str">
            <v>F102x</v>
          </cell>
          <cell r="G907" t="str">
            <v>F102x</v>
          </cell>
        </row>
        <row r="908">
          <cell r="D908" t="str">
            <v>F105x</v>
          </cell>
          <cell r="E908" t="str">
            <v>F105x</v>
          </cell>
          <cell r="F908" t="str">
            <v>F105x</v>
          </cell>
          <cell r="G908" t="str">
            <v>F105x</v>
          </cell>
        </row>
        <row r="909">
          <cell r="D909" t="str">
            <v>F30</v>
          </cell>
          <cell r="E909" t="str">
            <v>F30</v>
          </cell>
          <cell r="F909" t="str">
            <v>F30</v>
          </cell>
          <cell r="G909" t="str">
            <v>F30</v>
          </cell>
        </row>
        <row r="910">
          <cell r="D910" t="str">
            <v>F105x</v>
          </cell>
          <cell r="E910" t="str">
            <v>F105x</v>
          </cell>
          <cell r="F910" t="str">
            <v>F105x</v>
          </cell>
          <cell r="G910" t="str">
            <v>F105x</v>
          </cell>
        </row>
        <row r="911">
          <cell r="D911" t="str">
            <v>F105x</v>
          </cell>
          <cell r="E911" t="str">
            <v>F105x</v>
          </cell>
          <cell r="F911" t="str">
            <v>F105x</v>
          </cell>
          <cell r="G911" t="str">
            <v>F105x</v>
          </cell>
        </row>
        <row r="915">
          <cell r="D915" t="str">
            <v>F107x</v>
          </cell>
          <cell r="E915" t="str">
            <v>F107x</v>
          </cell>
          <cell r="F915" t="str">
            <v>F107x</v>
          </cell>
          <cell r="G915" t="str">
            <v>F107x</v>
          </cell>
        </row>
        <row r="916">
          <cell r="D916" t="str">
            <v>F105x</v>
          </cell>
          <cell r="E916" t="str">
            <v>F105x</v>
          </cell>
          <cell r="F916" t="str">
            <v>F105x</v>
          </cell>
          <cell r="G916" t="str">
            <v>F105x</v>
          </cell>
        </row>
        <row r="917">
          <cell r="D917" t="str">
            <v>F105x</v>
          </cell>
          <cell r="E917" t="str">
            <v>F105x</v>
          </cell>
          <cell r="F917" t="str">
            <v>F105x</v>
          </cell>
          <cell r="G917" t="str">
            <v>F105x</v>
          </cell>
        </row>
        <row r="918">
          <cell r="D918" t="str">
            <v>F102x</v>
          </cell>
          <cell r="E918" t="str">
            <v>F102x</v>
          </cell>
          <cell r="F918" t="str">
            <v>F102x</v>
          </cell>
          <cell r="G918" t="str">
            <v>F102x</v>
          </cell>
        </row>
        <row r="919">
          <cell r="D919" t="str">
            <v>F42</v>
          </cell>
          <cell r="E919" t="str">
            <v>F42</v>
          </cell>
          <cell r="F919" t="str">
            <v>F42</v>
          </cell>
          <cell r="G919" t="str">
            <v>F42</v>
          </cell>
        </row>
        <row r="920">
          <cell r="D920" t="str">
            <v>F105x</v>
          </cell>
          <cell r="E920" t="str">
            <v>F105x</v>
          </cell>
          <cell r="F920" t="str">
            <v>F105x</v>
          </cell>
          <cell r="G920" t="str">
            <v>F105x</v>
          </cell>
        </row>
        <row r="921">
          <cell r="D921" t="str">
            <v>F30</v>
          </cell>
          <cell r="E921" t="str">
            <v>F30</v>
          </cell>
          <cell r="F921" t="str">
            <v>F30</v>
          </cell>
          <cell r="G921" t="str">
            <v>F30</v>
          </cell>
        </row>
        <row r="922">
          <cell r="D922" t="str">
            <v>F105x</v>
          </cell>
          <cell r="E922" t="str">
            <v>F105x</v>
          </cell>
          <cell r="F922" t="str">
            <v>F105x</v>
          </cell>
          <cell r="G922" t="str">
            <v>F105x</v>
          </cell>
        </row>
        <row r="923">
          <cell r="D923" t="str">
            <v>F105x</v>
          </cell>
          <cell r="E923" t="str">
            <v>F105x</v>
          </cell>
          <cell r="F923" t="str">
            <v>F105x</v>
          </cell>
          <cell r="G923" t="str">
            <v>F105x</v>
          </cell>
        </row>
        <row r="928">
          <cell r="D928" t="str">
            <v>C</v>
          </cell>
          <cell r="E928" t="str">
            <v>C</v>
          </cell>
          <cell r="F928" t="str">
            <v>C</v>
          </cell>
          <cell r="G928" t="str">
            <v>C</v>
          </cell>
        </row>
        <row r="929">
          <cell r="D929" t="str">
            <v>COS
Factor</v>
          </cell>
          <cell r="E929" t="str">
            <v>COS
Factor</v>
          </cell>
          <cell r="F929" t="str">
            <v>COS
Factor</v>
          </cell>
          <cell r="G929" t="str">
            <v>COS
Factor</v>
          </cell>
        </row>
        <row r="931">
          <cell r="D931" t="str">
            <v>F107x</v>
          </cell>
          <cell r="E931" t="str">
            <v>F107x</v>
          </cell>
          <cell r="F931" t="str">
            <v>F107x</v>
          </cell>
          <cell r="G931" t="str">
            <v>F107x</v>
          </cell>
        </row>
        <row r="932">
          <cell r="D932" t="str">
            <v>F105x</v>
          </cell>
          <cell r="E932" t="str">
            <v>F105x</v>
          </cell>
          <cell r="F932" t="str">
            <v>F105x</v>
          </cell>
          <cell r="G932" t="str">
            <v>F105x</v>
          </cell>
        </row>
        <row r="933">
          <cell r="D933" t="str">
            <v>F105x</v>
          </cell>
          <cell r="E933" t="str">
            <v>F105x</v>
          </cell>
          <cell r="F933" t="str">
            <v>F105x</v>
          </cell>
          <cell r="G933" t="str">
            <v>F105x</v>
          </cell>
        </row>
        <row r="934">
          <cell r="D934" t="str">
            <v>F42</v>
          </cell>
          <cell r="E934" t="str">
            <v>F42</v>
          </cell>
          <cell r="F934" t="str">
            <v>F42</v>
          </cell>
          <cell r="G934" t="str">
            <v>F42</v>
          </cell>
        </row>
        <row r="935">
          <cell r="D935" t="str">
            <v>F102x</v>
          </cell>
          <cell r="E935" t="str">
            <v>F102x</v>
          </cell>
          <cell r="F935" t="str">
            <v>F102x</v>
          </cell>
          <cell r="G935" t="str">
            <v>F102x</v>
          </cell>
        </row>
        <row r="936">
          <cell r="D936" t="str">
            <v>F30</v>
          </cell>
          <cell r="E936" t="str">
            <v>F30</v>
          </cell>
          <cell r="F936" t="str">
            <v>F30</v>
          </cell>
          <cell r="G936" t="str">
            <v>F30</v>
          </cell>
        </row>
        <row r="937">
          <cell r="D937" t="str">
            <v>F105x</v>
          </cell>
          <cell r="E937" t="str">
            <v>F105x</v>
          </cell>
          <cell r="F937" t="str">
            <v>F105x</v>
          </cell>
          <cell r="G937" t="str">
            <v>F105x</v>
          </cell>
        </row>
        <row r="940">
          <cell r="D940" t="str">
            <v>F30</v>
          </cell>
          <cell r="E940" t="str">
            <v>F30</v>
          </cell>
          <cell r="F940" t="str">
            <v>F30</v>
          </cell>
          <cell r="G940" t="str">
            <v>F30</v>
          </cell>
        </row>
        <row r="941">
          <cell r="D941" t="str">
            <v>F30</v>
          </cell>
          <cell r="E941" t="str">
            <v>F30</v>
          </cell>
          <cell r="F941" t="str">
            <v>F30</v>
          </cell>
          <cell r="G941" t="str">
            <v>F30</v>
          </cell>
        </row>
        <row r="942">
          <cell r="D942" t="str">
            <v>F30</v>
          </cell>
          <cell r="E942" t="str">
            <v>F30</v>
          </cell>
          <cell r="F942" t="str">
            <v>F30</v>
          </cell>
          <cell r="G942" t="str">
            <v>F30</v>
          </cell>
        </row>
        <row r="945">
          <cell r="D945" t="str">
            <v>F107x</v>
          </cell>
          <cell r="E945" t="str">
            <v>F107x</v>
          </cell>
          <cell r="F945" t="str">
            <v>F107x</v>
          </cell>
          <cell r="G945" t="str">
            <v>F107x</v>
          </cell>
        </row>
        <row r="946">
          <cell r="D946" t="str">
            <v>F105x</v>
          </cell>
          <cell r="E946" t="str">
            <v>F105x</v>
          </cell>
          <cell r="F946" t="str">
            <v>F105x</v>
          </cell>
          <cell r="G946" t="str">
            <v>F105x</v>
          </cell>
        </row>
        <row r="947">
          <cell r="D947" t="str">
            <v>F102x</v>
          </cell>
          <cell r="E947" t="str">
            <v>F102x</v>
          </cell>
          <cell r="F947" t="str">
            <v>F102x</v>
          </cell>
          <cell r="G947" t="str">
            <v>F102x</v>
          </cell>
        </row>
        <row r="951">
          <cell r="D951" t="str">
            <v>F30</v>
          </cell>
          <cell r="E951" t="str">
            <v>F30</v>
          </cell>
          <cell r="F951" t="str">
            <v>F30</v>
          </cell>
          <cell r="G951" t="str">
            <v>F30</v>
          </cell>
        </row>
        <row r="952">
          <cell r="D952" t="str">
            <v>F30</v>
          </cell>
          <cell r="E952" t="str">
            <v>F30</v>
          </cell>
          <cell r="F952" t="str">
            <v>F30</v>
          </cell>
          <cell r="G952" t="str">
            <v>F30</v>
          </cell>
        </row>
        <row r="954">
          <cell r="D954" t="str">
            <v>F102x</v>
          </cell>
          <cell r="E954" t="str">
            <v>F102x</v>
          </cell>
          <cell r="F954" t="str">
            <v>F102x</v>
          </cell>
          <cell r="G954" t="str">
            <v>F102x</v>
          </cell>
        </row>
        <row r="955">
          <cell r="D955" t="str">
            <v>F102x</v>
          </cell>
          <cell r="E955" t="str">
            <v>F102x</v>
          </cell>
          <cell r="F955" t="str">
            <v>F102x</v>
          </cell>
          <cell r="G955" t="str">
            <v>F102x</v>
          </cell>
        </row>
        <row r="964">
          <cell r="D964" t="str">
            <v>F107x</v>
          </cell>
          <cell r="E964" t="str">
            <v>F107x</v>
          </cell>
          <cell r="F964" t="str">
            <v>F107x</v>
          </cell>
          <cell r="G964" t="str">
            <v>F107x</v>
          </cell>
        </row>
        <row r="965">
          <cell r="D965" t="str">
            <v>F102x</v>
          </cell>
          <cell r="E965" t="str">
            <v>F102x</v>
          </cell>
          <cell r="F965" t="str">
            <v>F102x</v>
          </cell>
          <cell r="G965" t="str">
            <v>F102x</v>
          </cell>
        </row>
        <row r="966">
          <cell r="D966" t="str">
            <v>F105x</v>
          </cell>
          <cell r="E966" t="str">
            <v>F105x</v>
          </cell>
          <cell r="F966" t="str">
            <v>F105x</v>
          </cell>
          <cell r="G966" t="str">
            <v>F105x</v>
          </cell>
        </row>
        <row r="970">
          <cell r="D970" t="str">
            <v>F105x</v>
          </cell>
          <cell r="E970" t="str">
            <v>F105x</v>
          </cell>
          <cell r="F970" t="str">
            <v>F105x</v>
          </cell>
          <cell r="G970" t="str">
            <v>F105x</v>
          </cell>
        </row>
        <row r="971">
          <cell r="D971" t="str">
            <v>F105x</v>
          </cell>
          <cell r="E971" t="str">
            <v>F105x</v>
          </cell>
          <cell r="F971" t="str">
            <v>F105x</v>
          </cell>
          <cell r="G971" t="str">
            <v>F105x</v>
          </cell>
        </row>
        <row r="972">
          <cell r="D972" t="str">
            <v>F105x</v>
          </cell>
          <cell r="E972" t="str">
            <v>F105x</v>
          </cell>
          <cell r="F972" t="str">
            <v>F105x</v>
          </cell>
          <cell r="G972" t="str">
            <v>F105x</v>
          </cell>
        </row>
        <row r="973">
          <cell r="D973" t="str">
            <v>F105x</v>
          </cell>
          <cell r="E973" t="str">
            <v>F105x</v>
          </cell>
          <cell r="F973" t="str">
            <v>F105x</v>
          </cell>
          <cell r="G973" t="str">
            <v>F105x</v>
          </cell>
        </row>
        <row r="977">
          <cell r="D977" t="str">
            <v>F107x</v>
          </cell>
          <cell r="E977" t="str">
            <v>F107x</v>
          </cell>
          <cell r="F977" t="str">
            <v>F107x</v>
          </cell>
          <cell r="G977" t="str">
            <v>F107x</v>
          </cell>
        </row>
        <row r="978">
          <cell r="D978" t="str">
            <v>F105x</v>
          </cell>
          <cell r="E978" t="str">
            <v>F105x</v>
          </cell>
          <cell r="F978" t="str">
            <v>F105x</v>
          </cell>
          <cell r="G978" t="str">
            <v>F105x</v>
          </cell>
        </row>
        <row r="979">
          <cell r="D979" t="str">
            <v>F102x</v>
          </cell>
          <cell r="E979" t="str">
            <v>F102x</v>
          </cell>
          <cell r="F979" t="str">
            <v>F102x</v>
          </cell>
          <cell r="G979" t="str">
            <v>F102x</v>
          </cell>
        </row>
        <row r="980">
          <cell r="D980" t="str">
            <v>F30</v>
          </cell>
          <cell r="E980" t="str">
            <v>F30</v>
          </cell>
          <cell r="F980" t="str">
            <v>F30</v>
          </cell>
          <cell r="G980" t="str">
            <v>F30</v>
          </cell>
        </row>
        <row r="981">
          <cell r="D981" t="str">
            <v>F42</v>
          </cell>
          <cell r="E981" t="str">
            <v>F42</v>
          </cell>
          <cell r="F981" t="str">
            <v>F42</v>
          </cell>
          <cell r="G981" t="str">
            <v>F42</v>
          </cell>
        </row>
        <row r="982">
          <cell r="D982" t="str">
            <v>F10</v>
          </cell>
          <cell r="E982" t="str">
            <v>F105x</v>
          </cell>
          <cell r="F982" t="str">
            <v>F10</v>
          </cell>
          <cell r="G982" t="str">
            <v>F10</v>
          </cell>
        </row>
        <row r="983">
          <cell r="D983" t="str">
            <v>F105x</v>
          </cell>
          <cell r="E983" t="str">
            <v>F105x</v>
          </cell>
          <cell r="F983" t="str">
            <v>F105x</v>
          </cell>
          <cell r="G983" t="str">
            <v>F105x</v>
          </cell>
        </row>
        <row r="986">
          <cell r="D986" t="str">
            <v>F102x</v>
          </cell>
          <cell r="E986" t="str">
            <v>F102x</v>
          </cell>
          <cell r="F986" t="str">
            <v>F102x</v>
          </cell>
          <cell r="G986" t="str">
            <v>F102x</v>
          </cell>
        </row>
        <row r="996">
          <cell r="D996" t="str">
            <v>C</v>
          </cell>
          <cell r="E996" t="str">
            <v>C</v>
          </cell>
          <cell r="F996" t="str">
            <v>C</v>
          </cell>
          <cell r="G996" t="str">
            <v>C</v>
          </cell>
        </row>
        <row r="997">
          <cell r="D997" t="str">
            <v>COS
Factor</v>
          </cell>
          <cell r="E997" t="str">
            <v>COS
Factor</v>
          </cell>
          <cell r="F997" t="str">
            <v>COS
Factor</v>
          </cell>
          <cell r="G997" t="str">
            <v>COS
Factor</v>
          </cell>
        </row>
        <row r="999">
          <cell r="D999" t="str">
            <v>F20</v>
          </cell>
          <cell r="E999" t="str">
            <v>F20</v>
          </cell>
          <cell r="F999" t="str">
            <v>F20</v>
          </cell>
          <cell r="G999" t="str">
            <v>F20</v>
          </cell>
        </row>
        <row r="1000">
          <cell r="D1000" t="str">
            <v>F10</v>
          </cell>
          <cell r="E1000" t="str">
            <v>F10</v>
          </cell>
          <cell r="F1000" t="str">
            <v>F10</v>
          </cell>
          <cell r="G1000" t="str">
            <v>F10</v>
          </cell>
        </row>
        <row r="1001">
          <cell r="D1001" t="str">
            <v>F10</v>
          </cell>
          <cell r="E1001" t="str">
            <v>F10</v>
          </cell>
          <cell r="F1001" t="str">
            <v>F10</v>
          </cell>
          <cell r="G1001" t="str">
            <v>F10</v>
          </cell>
        </row>
        <row r="1002">
          <cell r="D1002" t="str">
            <v>F10</v>
          </cell>
          <cell r="E1002" t="str">
            <v>F10</v>
          </cell>
          <cell r="F1002" t="str">
            <v>F10</v>
          </cell>
          <cell r="G1002" t="str">
            <v>F10</v>
          </cell>
        </row>
        <row r="1003">
          <cell r="D1003" t="str">
            <v>F30</v>
          </cell>
          <cell r="E1003" t="str">
            <v>F30</v>
          </cell>
          <cell r="F1003" t="str">
            <v>F30</v>
          </cell>
          <cell r="G1003" t="str">
            <v>F30</v>
          </cell>
        </row>
        <row r="1004">
          <cell r="D1004" t="str">
            <v>F102</v>
          </cell>
          <cell r="E1004" t="str">
            <v>F102</v>
          </cell>
          <cell r="F1004" t="str">
            <v>F102</v>
          </cell>
          <cell r="G1004" t="str">
            <v>F102</v>
          </cell>
        </row>
        <row r="1007">
          <cell r="D1007" t="str">
            <v>F10</v>
          </cell>
          <cell r="E1007" t="str">
            <v>F10</v>
          </cell>
          <cell r="F1007" t="str">
            <v>F10</v>
          </cell>
          <cell r="G1007" t="str">
            <v>F10</v>
          </cell>
        </row>
        <row r="1009">
          <cell r="D1009" t="str">
            <v>F10</v>
          </cell>
          <cell r="E1009" t="str">
            <v>F10</v>
          </cell>
          <cell r="F1009" t="str">
            <v>F10</v>
          </cell>
          <cell r="G1009" t="str">
            <v>F10</v>
          </cell>
        </row>
        <row r="1011">
          <cell r="D1011" t="str">
            <v>F102x</v>
          </cell>
          <cell r="E1011" t="str">
            <v>F102x</v>
          </cell>
          <cell r="F1011" t="str">
            <v>F102x</v>
          </cell>
          <cell r="G1011" t="str">
            <v>F102x</v>
          </cell>
        </row>
        <row r="1013">
          <cell r="D1013" t="str">
            <v>F11</v>
          </cell>
          <cell r="E1013" t="str">
            <v>F11</v>
          </cell>
          <cell r="F1013" t="str">
            <v>F11</v>
          </cell>
          <cell r="G1013" t="str">
            <v>F11</v>
          </cell>
        </row>
        <row r="1015">
          <cell r="D1015" t="str">
            <v>F30</v>
          </cell>
          <cell r="E1015" t="str">
            <v>F30</v>
          </cell>
          <cell r="F1015" t="str">
            <v>F30</v>
          </cell>
          <cell r="G1015" t="str">
            <v>F30</v>
          </cell>
        </row>
        <row r="1016">
          <cell r="D1016" t="str">
            <v>F30</v>
          </cell>
          <cell r="E1016" t="str">
            <v>F30</v>
          </cell>
          <cell r="F1016" t="str">
            <v>F30</v>
          </cell>
          <cell r="G1016" t="str">
            <v>F30</v>
          </cell>
        </row>
        <row r="1019">
          <cell r="D1019" t="str">
            <v>F30</v>
          </cell>
          <cell r="E1019" t="str">
            <v>F30</v>
          </cell>
          <cell r="F1019" t="str">
            <v>F30</v>
          </cell>
          <cell r="G1019" t="str">
            <v>F30</v>
          </cell>
        </row>
        <row r="1021">
          <cell r="D1021" t="str">
            <v>F30</v>
          </cell>
          <cell r="E1021" t="str">
            <v>F30</v>
          </cell>
          <cell r="F1021" t="str">
            <v>F30</v>
          </cell>
          <cell r="G1021" t="str">
            <v>F30</v>
          </cell>
        </row>
        <row r="1023">
          <cell r="D1023" t="str">
            <v>F30</v>
          </cell>
          <cell r="E1023" t="str">
            <v>F30</v>
          </cell>
          <cell r="F1023" t="str">
            <v>F30</v>
          </cell>
          <cell r="G1023" t="str">
            <v>F30</v>
          </cell>
        </row>
        <row r="1025">
          <cell r="D1025" t="str">
            <v>F30</v>
          </cell>
          <cell r="E1025" t="str">
            <v>F30</v>
          </cell>
          <cell r="F1025" t="str">
            <v>F30</v>
          </cell>
          <cell r="G1025" t="str">
            <v>F30</v>
          </cell>
        </row>
        <row r="1027">
          <cell r="D1027" t="str">
            <v>F102x</v>
          </cell>
          <cell r="E1027" t="str">
            <v>F102x</v>
          </cell>
          <cell r="F1027" t="str">
            <v>F102x</v>
          </cell>
          <cell r="G1027" t="str">
            <v>F102x</v>
          </cell>
        </row>
        <row r="1028">
          <cell r="D1028" t="str">
            <v>F10</v>
          </cell>
          <cell r="E1028" t="str">
            <v>F10</v>
          </cell>
          <cell r="F1028" t="str">
            <v>F10</v>
          </cell>
          <cell r="G1028" t="str">
            <v>F10</v>
          </cell>
        </row>
        <row r="1029">
          <cell r="D1029" t="str">
            <v>F102x</v>
          </cell>
          <cell r="E1029" t="str">
            <v>F102x</v>
          </cell>
          <cell r="F1029" t="str">
            <v>F102x</v>
          </cell>
          <cell r="G1029" t="str">
            <v>F102x</v>
          </cell>
        </row>
        <row r="1030">
          <cell r="D1030" t="str">
            <v>F102x</v>
          </cell>
          <cell r="E1030" t="str">
            <v>F102x</v>
          </cell>
          <cell r="F1030" t="str">
            <v>F102x</v>
          </cell>
          <cell r="G1030" t="str">
            <v>F102x</v>
          </cell>
        </row>
        <row r="1031">
          <cell r="D1031" t="str">
            <v>F102x</v>
          </cell>
          <cell r="E1031" t="str">
            <v>F102x</v>
          </cell>
          <cell r="F1031" t="str">
            <v>F102x</v>
          </cell>
          <cell r="G1031" t="str">
            <v>F102x</v>
          </cell>
        </row>
        <row r="1032">
          <cell r="D1032" t="str">
            <v>F102x</v>
          </cell>
          <cell r="E1032" t="str">
            <v>F102x</v>
          </cell>
          <cell r="F1032" t="str">
            <v>F102x</v>
          </cell>
          <cell r="G1032" t="str">
            <v>F102x</v>
          </cell>
        </row>
        <row r="1033">
          <cell r="D1033" t="str">
            <v>F10</v>
          </cell>
          <cell r="E1033" t="str">
            <v>F10</v>
          </cell>
          <cell r="F1033" t="str">
            <v>F10</v>
          </cell>
          <cell r="G1033" t="str">
            <v>F10</v>
          </cell>
        </row>
        <row r="1036">
          <cell r="D1036" t="str">
            <v>F102x</v>
          </cell>
          <cell r="E1036" t="str">
            <v>F102x</v>
          </cell>
          <cell r="F1036" t="str">
            <v>F102x</v>
          </cell>
          <cell r="G1036" t="str">
            <v>F102x</v>
          </cell>
        </row>
        <row r="1038">
          <cell r="D1038" t="str">
            <v>F102x</v>
          </cell>
          <cell r="E1038" t="str">
            <v>F102x</v>
          </cell>
          <cell r="F1038" t="str">
            <v>F102x</v>
          </cell>
          <cell r="G1038" t="str">
            <v>F102x</v>
          </cell>
        </row>
        <row r="1040">
          <cell r="D1040" t="str">
            <v>F102x</v>
          </cell>
          <cell r="E1040" t="str">
            <v>F102x</v>
          </cell>
          <cell r="F1040" t="str">
            <v>F102x</v>
          </cell>
          <cell r="G1040" t="str">
            <v>F102x</v>
          </cell>
        </row>
        <row r="1041">
          <cell r="D1041" t="str">
            <v>F42</v>
          </cell>
          <cell r="E1041" t="str">
            <v>F42</v>
          </cell>
          <cell r="F1041" t="str">
            <v>F42</v>
          </cell>
          <cell r="G1041" t="str">
            <v>F42</v>
          </cell>
        </row>
        <row r="1042">
          <cell r="D1042" t="str">
            <v>F102x</v>
          </cell>
          <cell r="E1042" t="str">
            <v>F102x</v>
          </cell>
          <cell r="F1042" t="str">
            <v>F102x</v>
          </cell>
          <cell r="G1042" t="str">
            <v>F102x</v>
          </cell>
        </row>
        <row r="1043">
          <cell r="D1043" t="str">
            <v>F102x</v>
          </cell>
          <cell r="E1043" t="str">
            <v>F102x</v>
          </cell>
          <cell r="F1043" t="str">
            <v>F102x</v>
          </cell>
          <cell r="G1043" t="str">
            <v>F102x</v>
          </cell>
        </row>
        <row r="1044">
          <cell r="D1044" t="str">
            <v>F102x</v>
          </cell>
          <cell r="E1044" t="str">
            <v>F102x</v>
          </cell>
          <cell r="F1044" t="str">
            <v>F102x</v>
          </cell>
          <cell r="G1044" t="str">
            <v>F102x</v>
          </cell>
        </row>
        <row r="1047">
          <cell r="D1047" t="str">
            <v>F102x</v>
          </cell>
          <cell r="E1047" t="str">
            <v>F102x</v>
          </cell>
          <cell r="F1047" t="str">
            <v>F102x</v>
          </cell>
          <cell r="G1047" t="str">
            <v>F102x</v>
          </cell>
        </row>
        <row r="1048">
          <cell r="D1048" t="str">
            <v>F102x</v>
          </cell>
          <cell r="E1048" t="str">
            <v>F102x</v>
          </cell>
          <cell r="F1048" t="str">
            <v>F102x</v>
          </cell>
          <cell r="G1048" t="str">
            <v>F102x</v>
          </cell>
        </row>
        <row r="1049">
          <cell r="D1049" t="str">
            <v>F102x</v>
          </cell>
          <cell r="E1049" t="str">
            <v>F102x</v>
          </cell>
          <cell r="F1049" t="str">
            <v>F102x</v>
          </cell>
          <cell r="G1049" t="str">
            <v>F102x</v>
          </cell>
        </row>
        <row r="1050">
          <cell r="D1050" t="str">
            <v>F102x</v>
          </cell>
          <cell r="E1050" t="str">
            <v>F102x</v>
          </cell>
          <cell r="F1050" t="str">
            <v>F102x</v>
          </cell>
          <cell r="G1050" t="str">
            <v>F102x</v>
          </cell>
        </row>
        <row r="1051">
          <cell r="D1051" t="str">
            <v>F102x</v>
          </cell>
          <cell r="E1051" t="str">
            <v>F102x</v>
          </cell>
          <cell r="F1051" t="str">
            <v>F102x</v>
          </cell>
          <cell r="G1051" t="str">
            <v>F102x</v>
          </cell>
        </row>
        <row r="1052">
          <cell r="D1052" t="str">
            <v>F102x</v>
          </cell>
          <cell r="E1052" t="str">
            <v>F102x</v>
          </cell>
          <cell r="F1052" t="str">
            <v>F102x</v>
          </cell>
          <cell r="G1052" t="str">
            <v>F102x</v>
          </cell>
        </row>
        <row r="1053">
          <cell r="D1053" t="str">
            <v>F102x</v>
          </cell>
          <cell r="E1053" t="str">
            <v>F102x</v>
          </cell>
          <cell r="F1053" t="str">
            <v>F102x</v>
          </cell>
          <cell r="G1053" t="str">
            <v>F102x</v>
          </cell>
        </row>
        <row r="1056">
          <cell r="D1056" t="str">
            <v>F102x</v>
          </cell>
          <cell r="E1056" t="str">
            <v>F102x</v>
          </cell>
          <cell r="F1056" t="str">
            <v>F102x</v>
          </cell>
          <cell r="G1056" t="str">
            <v>F102x</v>
          </cell>
        </row>
        <row r="1057">
          <cell r="D1057" t="str">
            <v>F102x</v>
          </cell>
          <cell r="E1057" t="str">
            <v>F102x</v>
          </cell>
          <cell r="F1057" t="str">
            <v>F102x</v>
          </cell>
          <cell r="G1057" t="str">
            <v>F102x</v>
          </cell>
        </row>
        <row r="1058">
          <cell r="D1058" t="str">
            <v>F102x</v>
          </cell>
          <cell r="E1058" t="str">
            <v>F102x</v>
          </cell>
          <cell r="F1058" t="str">
            <v>F102x</v>
          </cell>
          <cell r="G1058" t="str">
            <v>F102x</v>
          </cell>
        </row>
        <row r="1059">
          <cell r="D1059" t="str">
            <v>F102x</v>
          </cell>
          <cell r="E1059" t="str">
            <v>F102x</v>
          </cell>
          <cell r="F1059" t="str">
            <v>F102x</v>
          </cell>
          <cell r="G1059" t="str">
            <v>F102x</v>
          </cell>
        </row>
        <row r="1060">
          <cell r="D1060" t="str">
            <v>F102x</v>
          </cell>
          <cell r="E1060" t="str">
            <v>F102x</v>
          </cell>
          <cell r="F1060" t="str">
            <v>F102x</v>
          </cell>
          <cell r="G1060" t="str">
            <v>F102x</v>
          </cell>
        </row>
        <row r="1061">
          <cell r="D1061" t="str">
            <v>F102x</v>
          </cell>
          <cell r="E1061" t="str">
            <v>F102x</v>
          </cell>
          <cell r="F1061" t="str">
            <v>F102x</v>
          </cell>
          <cell r="G1061" t="str">
            <v>F102x</v>
          </cell>
        </row>
        <row r="1062">
          <cell r="D1062" t="str">
            <v>F102x</v>
          </cell>
          <cell r="E1062" t="str">
            <v>F102x</v>
          </cell>
          <cell r="F1062" t="str">
            <v>F102x</v>
          </cell>
          <cell r="G1062" t="str">
            <v>F102x</v>
          </cell>
        </row>
        <row r="1063">
          <cell r="D1063" t="str">
            <v>F102x</v>
          </cell>
          <cell r="E1063" t="str">
            <v>F102x</v>
          </cell>
          <cell r="F1063" t="str">
            <v>F102x</v>
          </cell>
          <cell r="G1063" t="str">
            <v>F102x</v>
          </cell>
        </row>
        <row r="1066">
          <cell r="D1066" t="str">
            <v>F137x</v>
          </cell>
          <cell r="E1066" t="str">
            <v>F137x</v>
          </cell>
          <cell r="F1066" t="str">
            <v>F137x</v>
          </cell>
          <cell r="G1066" t="str">
            <v>F137x</v>
          </cell>
        </row>
        <row r="1068">
          <cell r="D1068" t="str">
            <v>F137x</v>
          </cell>
          <cell r="E1068" t="str">
            <v>F137x</v>
          </cell>
          <cell r="F1068" t="str">
            <v>F137x</v>
          </cell>
          <cell r="G1068" t="str">
            <v>F137x</v>
          </cell>
        </row>
        <row r="1071">
          <cell r="D1071" t="str">
            <v>F10</v>
          </cell>
          <cell r="E1071" t="str">
            <v>F10</v>
          </cell>
          <cell r="F1071" t="str">
            <v>F10</v>
          </cell>
          <cell r="G1071" t="str">
            <v>F10</v>
          </cell>
        </row>
        <row r="1073">
          <cell r="D1073" t="str">
            <v>F10</v>
          </cell>
          <cell r="E1073" t="str">
            <v>F10</v>
          </cell>
          <cell r="F1073" t="str">
            <v>F10</v>
          </cell>
          <cell r="G1073" t="str">
            <v>F10</v>
          </cell>
        </row>
        <row r="1075">
          <cell r="D1075" t="str">
            <v>F30</v>
          </cell>
          <cell r="E1075" t="str">
            <v>F30</v>
          </cell>
          <cell r="F1075" t="str">
            <v>F30</v>
          </cell>
          <cell r="G1075" t="str">
            <v>F30</v>
          </cell>
        </row>
        <row r="1080">
          <cell r="D1080" t="str">
            <v>C</v>
          </cell>
          <cell r="E1080" t="str">
            <v>C</v>
          </cell>
          <cell r="F1080" t="str">
            <v>C</v>
          </cell>
          <cell r="G1080" t="str">
            <v>C</v>
          </cell>
        </row>
        <row r="1081">
          <cell r="D1081" t="str">
            <v>COS
Factor</v>
          </cell>
          <cell r="E1081" t="str">
            <v>COS
Factor</v>
          </cell>
          <cell r="F1081" t="str">
            <v>COS
Factor</v>
          </cell>
          <cell r="G1081" t="str">
            <v>COS
Factor</v>
          </cell>
        </row>
        <row r="1083">
          <cell r="D1083" t="str">
            <v>F51</v>
          </cell>
          <cell r="E1083" t="str">
            <v>F51</v>
          </cell>
          <cell r="F1083" t="str">
            <v>F51</v>
          </cell>
          <cell r="G1083" t="str">
            <v>F51</v>
          </cell>
        </row>
        <row r="1085">
          <cell r="D1085" t="str">
            <v>F102x</v>
          </cell>
          <cell r="E1085" t="str">
            <v>F102x</v>
          </cell>
          <cell r="F1085" t="str">
            <v>F102x</v>
          </cell>
          <cell r="G1085" t="str">
            <v>F102x</v>
          </cell>
        </row>
        <row r="1087">
          <cell r="D1087" t="str">
            <v>F102x</v>
          </cell>
          <cell r="E1087" t="str">
            <v>F102x</v>
          </cell>
          <cell r="F1087" t="str">
            <v>F102x</v>
          </cell>
          <cell r="G1087" t="str">
            <v>F102x</v>
          </cell>
        </row>
        <row r="1089">
          <cell r="D1089" t="str">
            <v>F102x</v>
          </cell>
          <cell r="E1089" t="str">
            <v>F102x</v>
          </cell>
          <cell r="F1089" t="str">
            <v>F102x</v>
          </cell>
          <cell r="G1089" t="str">
            <v>F102x</v>
          </cell>
        </row>
        <row r="1091">
          <cell r="D1091" t="str">
            <v>F30</v>
          </cell>
          <cell r="E1091" t="str">
            <v>F30</v>
          </cell>
          <cell r="F1091" t="str">
            <v>F30</v>
          </cell>
          <cell r="G1091" t="str">
            <v>F30</v>
          </cell>
        </row>
        <row r="1093">
          <cell r="D1093" t="str">
            <v>F50</v>
          </cell>
          <cell r="E1093" t="str">
            <v>F50</v>
          </cell>
          <cell r="F1093" t="str">
            <v>F50</v>
          </cell>
          <cell r="G1093" t="str">
            <v>F50</v>
          </cell>
        </row>
        <row r="1095">
          <cell r="D1095" t="str">
            <v>F30</v>
          </cell>
          <cell r="E1095" t="str">
            <v>F30</v>
          </cell>
          <cell r="F1095" t="str">
            <v>F30</v>
          </cell>
          <cell r="G1095" t="str">
            <v>F30</v>
          </cell>
        </row>
        <row r="1097">
          <cell r="D1097" t="str">
            <v>F10</v>
          </cell>
          <cell r="E1097" t="str">
            <v>F10</v>
          </cell>
          <cell r="F1097" t="str">
            <v>F10</v>
          </cell>
          <cell r="G1097" t="str">
            <v>F10</v>
          </cell>
        </row>
        <row r="1099">
          <cell r="D1099" t="str">
            <v>F104x</v>
          </cell>
          <cell r="E1099" t="str">
            <v>F104x</v>
          </cell>
          <cell r="F1099" t="str">
            <v>F104x</v>
          </cell>
          <cell r="G1099" t="str">
            <v>F104x</v>
          </cell>
        </row>
        <row r="1100">
          <cell r="D1100" t="str">
            <v>F42</v>
          </cell>
          <cell r="E1100" t="str">
            <v>F42</v>
          </cell>
          <cell r="F1100" t="str">
            <v>F42</v>
          </cell>
          <cell r="G1100" t="str">
            <v>F42</v>
          </cell>
        </row>
        <row r="1101">
          <cell r="D1101" t="str">
            <v>F138x</v>
          </cell>
          <cell r="E1101" t="str">
            <v>F138x</v>
          </cell>
          <cell r="F1101" t="str">
            <v>F138x</v>
          </cell>
          <cell r="G1101" t="str">
            <v>F138x</v>
          </cell>
        </row>
        <row r="1102">
          <cell r="D1102" t="str">
            <v>F104x</v>
          </cell>
          <cell r="E1102" t="str">
            <v>F104x</v>
          </cell>
          <cell r="F1102" t="str">
            <v>F104x</v>
          </cell>
          <cell r="G1102" t="str">
            <v>F104x</v>
          </cell>
        </row>
        <row r="1103">
          <cell r="D1103" t="str">
            <v>F141</v>
          </cell>
          <cell r="E1103" t="str">
            <v>F141</v>
          </cell>
          <cell r="F1103" t="str">
            <v>F141</v>
          </cell>
          <cell r="G1103" t="str">
            <v>F141</v>
          </cell>
        </row>
        <row r="1104">
          <cell r="D1104" t="str">
            <v>F42</v>
          </cell>
          <cell r="E1104" t="str">
            <v>F42</v>
          </cell>
          <cell r="F1104" t="str">
            <v>F42</v>
          </cell>
          <cell r="G1104" t="str">
            <v>F42</v>
          </cell>
        </row>
        <row r="1105">
          <cell r="D1105" t="str">
            <v>F104x</v>
          </cell>
          <cell r="E1105" t="str">
            <v>F104x</v>
          </cell>
          <cell r="F1105" t="str">
            <v>F104x</v>
          </cell>
          <cell r="G1105" t="str">
            <v>F104x</v>
          </cell>
        </row>
        <row r="1106">
          <cell r="D1106" t="str">
            <v>F104x</v>
          </cell>
          <cell r="E1106" t="str">
            <v>F104x</v>
          </cell>
          <cell r="F1106" t="str">
            <v>F104x</v>
          </cell>
          <cell r="G1106" t="str">
            <v>F104x</v>
          </cell>
        </row>
        <row r="1107">
          <cell r="D1107" t="str">
            <v>F104x</v>
          </cell>
          <cell r="E1107" t="str">
            <v>F104x</v>
          </cell>
          <cell r="F1107" t="str">
            <v>F104x</v>
          </cell>
          <cell r="G1107" t="str">
            <v>F104x</v>
          </cell>
        </row>
        <row r="1108">
          <cell r="D1108" t="str">
            <v>F104x</v>
          </cell>
          <cell r="E1108" t="str">
            <v>F104x</v>
          </cell>
          <cell r="F1108" t="str">
            <v>F104x</v>
          </cell>
          <cell r="G1108" t="str">
            <v>F104x</v>
          </cell>
        </row>
        <row r="1109">
          <cell r="D1109" t="str">
            <v>F104x</v>
          </cell>
          <cell r="E1109" t="str">
            <v>F104x</v>
          </cell>
          <cell r="F1109" t="str">
            <v>F104x</v>
          </cell>
          <cell r="G1109" t="str">
            <v>F104x</v>
          </cell>
        </row>
        <row r="1110">
          <cell r="D1110" t="str">
            <v>F10</v>
          </cell>
          <cell r="E1110" t="str">
            <v>F10</v>
          </cell>
          <cell r="F1110" t="str">
            <v>F102x</v>
          </cell>
          <cell r="G1110" t="str">
            <v>F10</v>
          </cell>
        </row>
        <row r="1113">
          <cell r="D1113" t="str">
            <v>F104x</v>
          </cell>
          <cell r="E1113" t="str">
            <v>F104x</v>
          </cell>
          <cell r="F1113" t="str">
            <v>F104x</v>
          </cell>
          <cell r="G1113" t="str">
            <v>F104x</v>
          </cell>
        </row>
        <row r="1115">
          <cell r="D1115" t="str">
            <v>F104x</v>
          </cell>
          <cell r="E1115" t="str">
            <v>F104x</v>
          </cell>
          <cell r="F1115" t="str">
            <v>F104x</v>
          </cell>
          <cell r="G1115" t="str">
            <v>F104x</v>
          </cell>
        </row>
        <row r="1116">
          <cell r="D1116" t="str">
            <v>F104x</v>
          </cell>
          <cell r="E1116" t="str">
            <v>F104x</v>
          </cell>
          <cell r="F1116" t="str">
            <v>F104x</v>
          </cell>
          <cell r="G1116" t="str">
            <v>F104x</v>
          </cell>
        </row>
        <row r="1117">
          <cell r="D1117" t="str">
            <v>F104x</v>
          </cell>
          <cell r="E1117" t="str">
            <v>F104x</v>
          </cell>
          <cell r="F1117" t="str">
            <v>F104x</v>
          </cell>
          <cell r="G1117" t="str">
            <v>F104x</v>
          </cell>
        </row>
        <row r="1118">
          <cell r="D1118" t="str">
            <v>F138x</v>
          </cell>
          <cell r="E1118" t="str">
            <v>F138x</v>
          </cell>
          <cell r="F1118" t="str">
            <v>F138x</v>
          </cell>
          <cell r="G1118" t="str">
            <v>F138x</v>
          </cell>
        </row>
        <row r="1119">
          <cell r="D1119" t="str">
            <v>F104x</v>
          </cell>
          <cell r="E1119" t="str">
            <v>F104x</v>
          </cell>
          <cell r="F1119" t="str">
            <v>F104x</v>
          </cell>
          <cell r="G1119" t="str">
            <v>F104x</v>
          </cell>
        </row>
        <row r="1120">
          <cell r="D1120" t="str">
            <v>F104x</v>
          </cell>
          <cell r="E1120" t="str">
            <v>F104x</v>
          </cell>
          <cell r="F1120" t="str">
            <v>F104x</v>
          </cell>
          <cell r="G1120" t="str">
            <v>F104x</v>
          </cell>
        </row>
        <row r="1121">
          <cell r="D1121" t="str">
            <v>F104x</v>
          </cell>
          <cell r="E1121" t="str">
            <v>F104x</v>
          </cell>
          <cell r="F1121" t="str">
            <v>F104x</v>
          </cell>
          <cell r="G1121" t="str">
            <v>F104x</v>
          </cell>
        </row>
        <row r="1122">
          <cell r="D1122" t="str">
            <v>F104x</v>
          </cell>
          <cell r="E1122" t="str">
            <v>F104x</v>
          </cell>
          <cell r="F1122" t="str">
            <v>F104x</v>
          </cell>
          <cell r="G1122" t="str">
            <v>F104x</v>
          </cell>
        </row>
        <row r="1123">
          <cell r="D1123" t="str">
            <v>F104x</v>
          </cell>
          <cell r="E1123" t="str">
            <v>F104x</v>
          </cell>
          <cell r="F1123" t="str">
            <v>F104x</v>
          </cell>
          <cell r="G1123" t="str">
            <v>F104x</v>
          </cell>
        </row>
        <row r="1124">
          <cell r="D1124" t="str">
            <v>F104x</v>
          </cell>
          <cell r="E1124" t="str">
            <v>F104x</v>
          </cell>
          <cell r="F1124" t="str">
            <v>F104x</v>
          </cell>
          <cell r="G1124" t="str">
            <v>F104x</v>
          </cell>
        </row>
        <row r="1125">
          <cell r="D1125" t="str">
            <v>F104x</v>
          </cell>
          <cell r="E1125" t="str">
            <v>F104x</v>
          </cell>
          <cell r="F1125" t="str">
            <v>F104x</v>
          </cell>
          <cell r="G1125" t="str">
            <v>F104x</v>
          </cell>
        </row>
        <row r="1126">
          <cell r="D1126" t="str">
            <v>F104x</v>
          </cell>
          <cell r="E1126" t="str">
            <v>F104x</v>
          </cell>
          <cell r="F1126" t="str">
            <v>F104x</v>
          </cell>
          <cell r="G1126" t="str">
            <v>F104x</v>
          </cell>
        </row>
        <row r="1127">
          <cell r="D1127" t="str">
            <v>F104x</v>
          </cell>
          <cell r="E1127" t="str">
            <v>F104x</v>
          </cell>
          <cell r="F1127" t="str">
            <v>F104x</v>
          </cell>
          <cell r="G1127" t="str">
            <v>F104x</v>
          </cell>
        </row>
        <row r="1128">
          <cell r="D1128" t="str">
            <v>F104x</v>
          </cell>
          <cell r="E1128" t="str">
            <v>F104x</v>
          </cell>
          <cell r="F1128" t="str">
            <v>F104x</v>
          </cell>
          <cell r="G1128" t="str">
            <v>F104x</v>
          </cell>
        </row>
        <row r="1129">
          <cell r="D1129" t="str">
            <v>F104x</v>
          </cell>
          <cell r="E1129" t="str">
            <v>F104x</v>
          </cell>
          <cell r="F1129" t="str">
            <v>F104x</v>
          </cell>
          <cell r="G1129" t="str">
            <v>F104x</v>
          </cell>
        </row>
        <row r="1133">
          <cell r="D1133" t="str">
            <v>F42</v>
          </cell>
          <cell r="E1133" t="str">
            <v>F42</v>
          </cell>
          <cell r="F1133" t="str">
            <v>F42</v>
          </cell>
          <cell r="G1133" t="str">
            <v>F42</v>
          </cell>
        </row>
        <row r="1134">
          <cell r="D1134" t="str">
            <v>F104x</v>
          </cell>
          <cell r="E1134" t="str">
            <v>F104x</v>
          </cell>
          <cell r="F1134" t="str">
            <v>F104x</v>
          </cell>
          <cell r="G1134" t="str">
            <v>F104x</v>
          </cell>
        </row>
        <row r="1135">
          <cell r="D1135" t="str">
            <v>F104x</v>
          </cell>
          <cell r="E1135" t="str">
            <v>F104x</v>
          </cell>
          <cell r="F1135" t="str">
            <v>F104x</v>
          </cell>
          <cell r="G1135" t="str">
            <v>F104x</v>
          </cell>
        </row>
        <row r="1136">
          <cell r="D1136" t="str">
            <v>F138x</v>
          </cell>
          <cell r="E1136" t="str">
            <v>F138x</v>
          </cell>
          <cell r="F1136" t="str">
            <v>F138x</v>
          </cell>
          <cell r="G1136" t="str">
            <v>F138x</v>
          </cell>
        </row>
        <row r="1137">
          <cell r="D1137" t="str">
            <v>F104x</v>
          </cell>
          <cell r="E1137" t="str">
            <v>F104x</v>
          </cell>
          <cell r="F1137" t="str">
            <v>F104x</v>
          </cell>
          <cell r="G1137" t="str">
            <v>F104x</v>
          </cell>
        </row>
        <row r="1138">
          <cell r="D1138" t="str">
            <v>F104x</v>
          </cell>
          <cell r="E1138" t="str">
            <v>F104x</v>
          </cell>
          <cell r="F1138" t="str">
            <v>F104x</v>
          </cell>
          <cell r="G1138" t="str">
            <v>F104x</v>
          </cell>
        </row>
        <row r="1139">
          <cell r="D1139" t="str">
            <v>F104x</v>
          </cell>
          <cell r="E1139" t="str">
            <v>F104x</v>
          </cell>
          <cell r="F1139" t="str">
            <v>F104x</v>
          </cell>
          <cell r="G1139" t="str">
            <v>F104x</v>
          </cell>
        </row>
        <row r="1140">
          <cell r="D1140" t="str">
            <v>F104x</v>
          </cell>
          <cell r="E1140" t="str">
            <v>F104x</v>
          </cell>
          <cell r="F1140" t="str">
            <v>F104x</v>
          </cell>
          <cell r="G1140" t="str">
            <v>F104x</v>
          </cell>
        </row>
        <row r="1141">
          <cell r="D1141" t="str">
            <v>F104x</v>
          </cell>
          <cell r="E1141" t="str">
            <v>F104x</v>
          </cell>
          <cell r="F1141" t="str">
            <v>F104x</v>
          </cell>
          <cell r="G1141" t="str">
            <v>F104x</v>
          </cell>
        </row>
        <row r="1142">
          <cell r="D1142" t="str">
            <v>F104x</v>
          </cell>
          <cell r="E1142" t="str">
            <v>F104x</v>
          </cell>
          <cell r="F1142" t="str">
            <v>F104x</v>
          </cell>
          <cell r="G1142" t="str">
            <v>F104x</v>
          </cell>
        </row>
        <row r="1145">
          <cell r="D1145" t="str">
            <v>F104x</v>
          </cell>
          <cell r="E1145" t="str">
            <v>F104x</v>
          </cell>
          <cell r="F1145" t="str">
            <v>F104x</v>
          </cell>
          <cell r="G1145" t="str">
            <v>F104x</v>
          </cell>
        </row>
        <row r="1151">
          <cell r="D1151" t="str">
            <v>F10</v>
          </cell>
          <cell r="E1151" t="str">
            <v>F10</v>
          </cell>
          <cell r="F1151" t="str">
            <v>F10</v>
          </cell>
          <cell r="G1151" t="str">
            <v>F10</v>
          </cell>
        </row>
        <row r="1153">
          <cell r="D1153" t="str">
            <v>F10</v>
          </cell>
          <cell r="E1153" t="str">
            <v>F10</v>
          </cell>
          <cell r="F1153" t="str">
            <v>F10</v>
          </cell>
          <cell r="G1153" t="str">
            <v>F10</v>
          </cell>
        </row>
        <row r="1155">
          <cell r="D1155" t="str">
            <v>F10</v>
          </cell>
          <cell r="E1155" t="str">
            <v>F10</v>
          </cell>
          <cell r="F1155" t="str">
            <v>F10</v>
          </cell>
          <cell r="G1155" t="str">
            <v>F10</v>
          </cell>
        </row>
        <row r="1157">
          <cell r="D1157" t="str">
            <v>F10</v>
          </cell>
          <cell r="E1157" t="str">
            <v>F10</v>
          </cell>
          <cell r="F1157" t="str">
            <v>F10</v>
          </cell>
          <cell r="G1157" t="str">
            <v>F10</v>
          </cell>
        </row>
        <row r="1158">
          <cell r="D1158" t="str">
            <v>F10</v>
          </cell>
          <cell r="E1158" t="str">
            <v>F10</v>
          </cell>
          <cell r="F1158" t="str">
            <v>F10</v>
          </cell>
          <cell r="G1158" t="str">
            <v>F10</v>
          </cell>
        </row>
        <row r="1159">
          <cell r="D1159" t="str">
            <v>F10</v>
          </cell>
          <cell r="E1159" t="str">
            <v>F10</v>
          </cell>
          <cell r="F1159" t="str">
            <v>F10</v>
          </cell>
          <cell r="G1159" t="str">
            <v>F10</v>
          </cell>
        </row>
        <row r="1160">
          <cell r="D1160" t="str">
            <v>F10</v>
          </cell>
          <cell r="E1160" t="str">
            <v>F10</v>
          </cell>
          <cell r="F1160" t="str">
            <v>F10</v>
          </cell>
          <cell r="G1160" t="str">
            <v>F10</v>
          </cell>
        </row>
        <row r="1161">
          <cell r="D1161" t="str">
            <v>F10</v>
          </cell>
          <cell r="E1161" t="str">
            <v>F10</v>
          </cell>
          <cell r="F1161" t="str">
            <v>F10</v>
          </cell>
          <cell r="G1161" t="str">
            <v>F10</v>
          </cell>
        </row>
        <row r="1164">
          <cell r="D1164" t="str">
            <v>F10</v>
          </cell>
          <cell r="E1164" t="str">
            <v>F10</v>
          </cell>
          <cell r="F1164" t="str">
            <v>F10</v>
          </cell>
          <cell r="G1164" t="str">
            <v>F10</v>
          </cell>
        </row>
        <row r="1173">
          <cell r="D1173" t="str">
            <v>F106</v>
          </cell>
          <cell r="E1173" t="str">
            <v>F106</v>
          </cell>
          <cell r="F1173" t="str">
            <v>F106</v>
          </cell>
          <cell r="G1173" t="str">
            <v>F106</v>
          </cell>
        </row>
        <row r="1178">
          <cell r="D1178" t="str">
            <v>F118</v>
          </cell>
          <cell r="E1178" t="str">
            <v>F118</v>
          </cell>
          <cell r="F1178" t="str">
            <v>F118</v>
          </cell>
          <cell r="G1178" t="str">
            <v>F118</v>
          </cell>
        </row>
        <row r="1180">
          <cell r="D1180" t="str">
            <v>F119</v>
          </cell>
          <cell r="E1180" t="str">
            <v>F119</v>
          </cell>
          <cell r="F1180" t="str">
            <v>F119</v>
          </cell>
          <cell r="G1180" t="str">
            <v>F119</v>
          </cell>
        </row>
        <row r="1182">
          <cell r="D1182" t="str">
            <v>F120</v>
          </cell>
          <cell r="E1182" t="str">
            <v>F120</v>
          </cell>
          <cell r="F1182" t="str">
            <v>F120</v>
          </cell>
          <cell r="G1182" t="str">
            <v>F120</v>
          </cell>
        </row>
        <row r="1186">
          <cell r="D1186" t="str">
            <v>C</v>
          </cell>
          <cell r="E1186" t="str">
            <v>C</v>
          </cell>
          <cell r="F1186" t="str">
            <v>C</v>
          </cell>
          <cell r="G1186" t="str">
            <v>C</v>
          </cell>
        </row>
        <row r="1187">
          <cell r="D1187" t="str">
            <v>COS
Factor</v>
          </cell>
          <cell r="E1187" t="str">
            <v>COS
Factor</v>
          </cell>
          <cell r="F1187" t="str">
            <v>COS
Factor</v>
          </cell>
          <cell r="G1187" t="str">
            <v>COS
Factor</v>
          </cell>
        </row>
        <row r="1189">
          <cell r="D1189" t="str">
            <v>F121</v>
          </cell>
          <cell r="E1189" t="str">
            <v>F121</v>
          </cell>
          <cell r="F1189" t="str">
            <v>F121</v>
          </cell>
          <cell r="G1189" t="str">
            <v>F121</v>
          </cell>
        </row>
        <row r="1191">
          <cell r="D1191" t="str">
            <v>F122</v>
          </cell>
          <cell r="E1191" t="str">
            <v>F122</v>
          </cell>
          <cell r="F1191" t="str">
            <v>F122</v>
          </cell>
          <cell r="G1191" t="str">
            <v>F122</v>
          </cell>
        </row>
        <row r="1193">
          <cell r="D1193" t="str">
            <v>F123</v>
          </cell>
          <cell r="E1193" t="str">
            <v>F123</v>
          </cell>
          <cell r="F1193" t="str">
            <v>F123</v>
          </cell>
          <cell r="G1193" t="str">
            <v>F123</v>
          </cell>
        </row>
        <row r="1195">
          <cell r="D1195" t="str">
            <v>F124</v>
          </cell>
          <cell r="E1195" t="str">
            <v>F124</v>
          </cell>
          <cell r="F1195" t="str">
            <v>F124</v>
          </cell>
          <cell r="G1195" t="str">
            <v>F124</v>
          </cell>
        </row>
        <row r="1197">
          <cell r="D1197" t="str">
            <v>F125</v>
          </cell>
          <cell r="E1197" t="str">
            <v>F125</v>
          </cell>
          <cell r="F1197" t="str">
            <v>F125</v>
          </cell>
          <cell r="G1197" t="str">
            <v>F125</v>
          </cell>
        </row>
        <row r="1199">
          <cell r="D1199" t="str">
            <v>F126</v>
          </cell>
          <cell r="E1199" t="str">
            <v>F126</v>
          </cell>
          <cell r="F1199" t="str">
            <v>F126</v>
          </cell>
          <cell r="G1199" t="str">
            <v>F126</v>
          </cell>
        </row>
        <row r="1201">
          <cell r="D1201" t="str">
            <v>F127</v>
          </cell>
          <cell r="E1201" t="str">
            <v>F127</v>
          </cell>
          <cell r="F1201" t="str">
            <v>F127</v>
          </cell>
          <cell r="G1201" t="str">
            <v>F127</v>
          </cell>
        </row>
        <row r="1203">
          <cell r="D1203" t="str">
            <v>F128</v>
          </cell>
          <cell r="E1203" t="str">
            <v>F128</v>
          </cell>
          <cell r="F1203" t="str">
            <v>F128</v>
          </cell>
          <cell r="G1203" t="str">
            <v>F128</v>
          </cell>
        </row>
        <row r="1205">
          <cell r="D1205" t="str">
            <v>F129</v>
          </cell>
          <cell r="E1205" t="str">
            <v>F129</v>
          </cell>
          <cell r="F1205" t="str">
            <v>F129</v>
          </cell>
          <cell r="G1205" t="str">
            <v>F129</v>
          </cell>
        </row>
        <row r="1207">
          <cell r="D1207" t="str">
            <v>F130</v>
          </cell>
          <cell r="E1207" t="str">
            <v>F130</v>
          </cell>
          <cell r="F1207" t="str">
            <v>F130</v>
          </cell>
          <cell r="G1207" t="str">
            <v>F130</v>
          </cell>
        </row>
        <row r="1209">
          <cell r="D1209" t="str">
            <v>F121</v>
          </cell>
          <cell r="E1209" t="str">
            <v>F121</v>
          </cell>
          <cell r="F1209" t="str">
            <v>F121</v>
          </cell>
          <cell r="G1209" t="str">
            <v>F121</v>
          </cell>
        </row>
        <row r="1211">
          <cell r="D1211" t="str">
            <v>F120</v>
          </cell>
          <cell r="E1211" t="str">
            <v>F120</v>
          </cell>
          <cell r="F1211" t="str">
            <v>F120</v>
          </cell>
          <cell r="G1211" t="str">
            <v>F120</v>
          </cell>
        </row>
        <row r="1213">
          <cell r="D1213" t="str">
            <v>F102x</v>
          </cell>
          <cell r="E1213" t="str">
            <v>F102x</v>
          </cell>
          <cell r="F1213" t="str">
            <v>F102x</v>
          </cell>
          <cell r="G1213" t="str">
            <v>F102x</v>
          </cell>
        </row>
        <row r="1220">
          <cell r="D1220" t="str">
            <v>F107x</v>
          </cell>
          <cell r="E1220" t="str">
            <v>F107x</v>
          </cell>
          <cell r="F1220" t="str">
            <v>F107x</v>
          </cell>
          <cell r="G1220" t="str">
            <v>F107x</v>
          </cell>
        </row>
        <row r="1221">
          <cell r="D1221" t="str">
            <v>F105x</v>
          </cell>
          <cell r="E1221" t="str">
            <v>F105x</v>
          </cell>
          <cell r="F1221" t="str">
            <v>F105x</v>
          </cell>
          <cell r="G1221" t="str">
            <v>F105x</v>
          </cell>
        </row>
        <row r="1222">
          <cell r="D1222" t="str">
            <v>F105x</v>
          </cell>
          <cell r="E1222" t="str">
            <v>F105x</v>
          </cell>
          <cell r="F1222" t="str">
            <v>F105x</v>
          </cell>
          <cell r="G1222" t="str">
            <v>F105x</v>
          </cell>
        </row>
        <row r="1223">
          <cell r="D1223" t="str">
            <v>F105x</v>
          </cell>
          <cell r="E1223" t="str">
            <v>F105x</v>
          </cell>
          <cell r="F1223" t="str">
            <v>F105x</v>
          </cell>
          <cell r="G1223" t="str">
            <v>F105x</v>
          </cell>
        </row>
        <row r="1224">
          <cell r="D1224" t="str">
            <v>F42</v>
          </cell>
          <cell r="E1224" t="str">
            <v>F42</v>
          </cell>
          <cell r="F1224" t="str">
            <v>F42</v>
          </cell>
          <cell r="G1224" t="str">
            <v>F42</v>
          </cell>
        </row>
        <row r="1225">
          <cell r="D1225" t="str">
            <v>F102x</v>
          </cell>
          <cell r="E1225" t="str">
            <v>F102x</v>
          </cell>
          <cell r="F1225" t="str">
            <v>F102x</v>
          </cell>
          <cell r="G1225" t="str">
            <v>F102x</v>
          </cell>
        </row>
        <row r="1226">
          <cell r="D1226" t="str">
            <v>F30</v>
          </cell>
          <cell r="E1226" t="str">
            <v>F30</v>
          </cell>
          <cell r="F1226" t="str">
            <v>F30</v>
          </cell>
          <cell r="G1226" t="str">
            <v>F30</v>
          </cell>
        </row>
        <row r="1227">
          <cell r="D1227" t="str">
            <v>F105x</v>
          </cell>
          <cell r="E1227" t="str">
            <v>F105x</v>
          </cell>
          <cell r="F1227" t="str">
            <v>F105x</v>
          </cell>
          <cell r="G1227" t="str">
            <v>F105x</v>
          </cell>
        </row>
        <row r="1228">
          <cell r="D1228" t="str">
            <v>F105x</v>
          </cell>
          <cell r="E1228" t="str">
            <v>F105x</v>
          </cell>
          <cell r="F1228" t="str">
            <v>F105x</v>
          </cell>
          <cell r="G1228" t="str">
            <v>F105x</v>
          </cell>
        </row>
        <row r="1231">
          <cell r="D1231" t="str">
            <v>F30</v>
          </cell>
          <cell r="E1231" t="str">
            <v>F30</v>
          </cell>
          <cell r="F1231" t="str">
            <v>F30</v>
          </cell>
          <cell r="G1231" t="str">
            <v>F30</v>
          </cell>
        </row>
        <row r="1233">
          <cell r="D1233" t="str">
            <v>F30</v>
          </cell>
          <cell r="E1233" t="str">
            <v>F30</v>
          </cell>
          <cell r="F1233" t="str">
            <v>F30</v>
          </cell>
          <cell r="G1233" t="str">
            <v>F30</v>
          </cell>
        </row>
        <row r="1234">
          <cell r="D1234" t="str">
            <v>F30</v>
          </cell>
          <cell r="E1234" t="str">
            <v>F30</v>
          </cell>
          <cell r="F1234" t="str">
            <v>F30</v>
          </cell>
          <cell r="G1234" t="str">
            <v>F30</v>
          </cell>
        </row>
        <row r="1236">
          <cell r="D1236" t="str">
            <v>F30</v>
          </cell>
          <cell r="E1236" t="str">
            <v>F30</v>
          </cell>
          <cell r="F1236" t="str">
            <v>F30</v>
          </cell>
          <cell r="G1236" t="str">
            <v>F30</v>
          </cell>
        </row>
        <row r="1237">
          <cell r="D1237" t="str">
            <v>F30</v>
          </cell>
          <cell r="E1237" t="str">
            <v>F30</v>
          </cell>
          <cell r="F1237" t="str">
            <v>F30</v>
          </cell>
          <cell r="G1237" t="str">
            <v>F30</v>
          </cell>
        </row>
        <row r="1238">
          <cell r="D1238" t="str">
            <v>F30</v>
          </cell>
          <cell r="E1238" t="str">
            <v>F30</v>
          </cell>
          <cell r="F1238" t="str">
            <v>F30</v>
          </cell>
          <cell r="G1238" t="str">
            <v>F30</v>
          </cell>
        </row>
        <row r="1248">
          <cell r="D1248" t="str">
            <v>F10</v>
          </cell>
          <cell r="E1248" t="str">
            <v>F10</v>
          </cell>
          <cell r="F1248" t="str">
            <v>F10</v>
          </cell>
          <cell r="G1248" t="str">
            <v>F10</v>
          </cell>
        </row>
        <row r="1251">
          <cell r="D1251" t="str">
            <v>F108</v>
          </cell>
          <cell r="E1251" t="str">
            <v>F108</v>
          </cell>
          <cell r="F1251" t="str">
            <v>F108</v>
          </cell>
          <cell r="G1251" t="str">
            <v>F108</v>
          </cell>
        </row>
        <row r="1252">
          <cell r="D1252" t="str">
            <v>F108</v>
          </cell>
          <cell r="E1252" t="str">
            <v>F108</v>
          </cell>
          <cell r="F1252" t="str">
            <v>F108</v>
          </cell>
          <cell r="G1252" t="str">
            <v>F108</v>
          </cell>
        </row>
        <row r="1253">
          <cell r="D1253" t="str">
            <v>F108</v>
          </cell>
          <cell r="E1253" t="str">
            <v>F108</v>
          </cell>
          <cell r="F1253" t="str">
            <v>F108</v>
          </cell>
          <cell r="G1253" t="str">
            <v>F108</v>
          </cell>
        </row>
        <row r="1254">
          <cell r="D1254" t="str">
            <v>F108</v>
          </cell>
          <cell r="E1254" t="str">
            <v>F108</v>
          </cell>
          <cell r="F1254" t="str">
            <v>F108</v>
          </cell>
          <cell r="G1254" t="str">
            <v>F108</v>
          </cell>
        </row>
        <row r="1255">
          <cell r="D1255" t="str">
            <v>F108</v>
          </cell>
          <cell r="E1255" t="str">
            <v>F108</v>
          </cell>
          <cell r="F1255" t="str">
            <v>F108</v>
          </cell>
          <cell r="G1255" t="str">
            <v>F108</v>
          </cell>
        </row>
        <row r="1258">
          <cell r="D1258" t="str">
            <v>F30</v>
          </cell>
          <cell r="E1258" t="str">
            <v>F30</v>
          </cell>
          <cell r="F1258" t="str">
            <v>F30</v>
          </cell>
          <cell r="G1258" t="str">
            <v>F30</v>
          </cell>
        </row>
        <row r="1261">
          <cell r="D1261" t="str">
            <v>F107x</v>
          </cell>
          <cell r="E1261" t="str">
            <v>F107x</v>
          </cell>
          <cell r="F1261" t="str">
            <v>F107x</v>
          </cell>
          <cell r="G1261" t="str">
            <v>F107x</v>
          </cell>
        </row>
        <row r="1262">
          <cell r="D1262" t="str">
            <v>F105x</v>
          </cell>
          <cell r="E1262" t="str">
            <v>F105x</v>
          </cell>
          <cell r="F1262" t="str">
            <v>F105x</v>
          </cell>
          <cell r="G1262" t="str">
            <v>F105x</v>
          </cell>
        </row>
        <row r="1263">
          <cell r="D1263" t="str">
            <v>F105x</v>
          </cell>
          <cell r="E1263" t="str">
            <v>F105x</v>
          </cell>
          <cell r="F1263" t="str">
            <v>F105x</v>
          </cell>
          <cell r="G1263" t="str">
            <v>F105x</v>
          </cell>
        </row>
        <row r="1264">
          <cell r="D1264" t="str">
            <v>F30</v>
          </cell>
          <cell r="E1264" t="str">
            <v>F30</v>
          </cell>
          <cell r="F1264" t="str">
            <v>F30</v>
          </cell>
          <cell r="G1264" t="str">
            <v>F30</v>
          </cell>
        </row>
        <row r="1265">
          <cell r="D1265" t="str">
            <v>F105x</v>
          </cell>
          <cell r="E1265" t="str">
            <v>F105x</v>
          </cell>
          <cell r="F1265" t="str">
            <v>F105x</v>
          </cell>
          <cell r="G1265" t="str">
            <v>F105x</v>
          </cell>
        </row>
        <row r="1266">
          <cell r="D1266" t="str">
            <v>F105x</v>
          </cell>
          <cell r="E1266" t="str">
            <v>F105x</v>
          </cell>
          <cell r="F1266" t="str">
            <v>F105x</v>
          </cell>
          <cell r="G1266" t="str">
            <v>F105x</v>
          </cell>
        </row>
        <row r="1267">
          <cell r="D1267" t="str">
            <v>F105x</v>
          </cell>
          <cell r="E1267" t="str">
            <v>F105x</v>
          </cell>
          <cell r="F1267" t="str">
            <v>F105x</v>
          </cell>
          <cell r="G1267" t="str">
            <v>F105x</v>
          </cell>
        </row>
        <row r="1268">
          <cell r="D1268" t="str">
            <v>F42</v>
          </cell>
          <cell r="E1268" t="str">
            <v>F42</v>
          </cell>
          <cell r="F1268" t="str">
            <v>F42</v>
          </cell>
          <cell r="G1268" t="str">
            <v>F42</v>
          </cell>
        </row>
        <row r="1269">
          <cell r="D1269" t="str">
            <v>F105x</v>
          </cell>
          <cell r="E1269" t="str">
            <v>F105x</v>
          </cell>
          <cell r="F1269" t="str">
            <v>F105x</v>
          </cell>
          <cell r="G1269" t="str">
            <v>F105x</v>
          </cell>
        </row>
        <row r="1270">
          <cell r="D1270" t="str">
            <v>F105x</v>
          </cell>
          <cell r="E1270" t="str">
            <v>F105x</v>
          </cell>
          <cell r="F1270" t="str">
            <v>F105x</v>
          </cell>
          <cell r="G1270" t="str">
            <v>F105x</v>
          </cell>
        </row>
        <row r="1271">
          <cell r="D1271" t="str">
            <v>F102x</v>
          </cell>
          <cell r="E1271" t="str">
            <v>F102x</v>
          </cell>
          <cell r="F1271" t="str">
            <v>F102x</v>
          </cell>
          <cell r="G1271" t="str">
            <v>F102x</v>
          </cell>
        </row>
        <row r="1274">
          <cell r="D1274" t="str">
            <v>F30</v>
          </cell>
          <cell r="E1274" t="str">
            <v>F30</v>
          </cell>
          <cell r="F1274" t="str">
            <v>F30</v>
          </cell>
          <cell r="G1274" t="str">
            <v>F30</v>
          </cell>
        </row>
      </sheetData>
      <sheetData sheetId="32">
        <row r="13">
          <cell r="F13" t="str">
            <v>Residential
Sch 2</v>
          </cell>
          <cell r="G13" t="str">
            <v>Small General
Service
Sch 25</v>
          </cell>
          <cell r="H13" t="str">
            <v>General
Service
Sch 28</v>
          </cell>
          <cell r="I13" t="str">
            <v>Large General
Service
Sch 46</v>
          </cell>
          <cell r="J13" t="str">
            <v>Large General
Service Trans
Sch 48</v>
          </cell>
          <cell r="K13" t="str">
            <v>Irrigation
Sch 40</v>
          </cell>
          <cell r="L13" t="str">
            <v>Street &amp; Area
Lighting
Sch 15/58</v>
          </cell>
          <cell r="M13" t="str">
            <v>Irrigation
Sch 210</v>
          </cell>
          <cell r="N13" t="str">
            <v>Street &amp; Area
Lighting
Sch 207, 211, 212</v>
          </cell>
          <cell r="O13" t="str">
            <v>Traffic Sgnls
Outdoor Lgt
Sch 213</v>
          </cell>
        </row>
        <row r="15">
          <cell r="A15" t="str">
            <v>F10</v>
          </cell>
          <cell r="F15">
            <v>0.14887708630302221</v>
          </cell>
          <cell r="G15">
            <v>4.1387965673104099E-2</v>
          </cell>
          <cell r="H15">
            <v>0.18978993752297119</v>
          </cell>
          <cell r="I15">
            <v>0.23378690654613804</v>
          </cell>
          <cell r="J15">
            <v>0.38241885173855711</v>
          </cell>
          <cell r="K15">
            <v>2.6008773388981801E-3</v>
          </cell>
          <cell r="L15">
            <v>6.1853627924989213E-4</v>
          </cell>
          <cell r="M15">
            <v>4.1491866493795817E-4</v>
          </cell>
          <cell r="N15">
            <v>7.8240074419752299E-5</v>
          </cell>
          <cell r="O15">
            <v>2.6679858701405138E-5</v>
          </cell>
        </row>
        <row r="16">
          <cell r="A16" t="str">
            <v>F11</v>
          </cell>
          <cell r="F16">
            <v>0.14185852617184985</v>
          </cell>
          <cell r="G16">
            <v>3.9551000786803805E-2</v>
          </cell>
          <cell r="H16">
            <v>0.18205200581702929</v>
          </cell>
          <cell r="I16">
            <v>0.23822102151424634</v>
          </cell>
          <cell r="J16">
            <v>0.39414039840772541</v>
          </cell>
          <cell r="K16">
            <v>2.5933083873099427E-3</v>
          </cell>
          <cell r="L16">
            <v>9.9980802372299626E-4</v>
          </cell>
          <cell r="M16">
            <v>4.2011286423498565E-4</v>
          </cell>
          <cell r="N16">
            <v>1.2639520097541563E-4</v>
          </cell>
          <cell r="O16">
            <v>3.7422826101833406E-5</v>
          </cell>
        </row>
        <row r="17">
          <cell r="A17" t="str">
            <v>F12</v>
          </cell>
          <cell r="F17">
            <v>0.15589564643419454</v>
          </cell>
          <cell r="G17">
            <v>4.3224930559404386E-2</v>
          </cell>
          <cell r="H17">
            <v>0.19752786922891308</v>
          </cell>
          <cell r="I17">
            <v>0.22935279157802971</v>
          </cell>
          <cell r="J17">
            <v>0.37069730506938886</v>
          </cell>
          <cell r="K17">
            <v>2.6084462904864174E-3</v>
          </cell>
          <cell r="L17">
            <v>2.3726453477678822E-4</v>
          </cell>
          <cell r="M17">
            <v>4.0972446564093069E-4</v>
          </cell>
          <cell r="N17">
            <v>3.0084947864088978E-5</v>
          </cell>
          <cell r="O17">
            <v>1.5936891300976866E-5</v>
          </cell>
        </row>
        <row r="18">
          <cell r="A18" t="str">
            <v>F13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A19" t="str">
            <v>F14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F15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A21" t="str">
            <v>F16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 t="str">
            <v>F17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F18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 t="str">
            <v>F20</v>
          </cell>
          <cell r="F24">
            <v>0.3092895235326093</v>
          </cell>
          <cell r="G24">
            <v>6.3918070405806798E-2</v>
          </cell>
          <cell r="H24">
            <v>0.27393465200982803</v>
          </cell>
          <cell r="I24">
            <v>0.34658743692687749</v>
          </cell>
          <cell r="J24">
            <v>0</v>
          </cell>
          <cell r="K24">
            <v>3.9542049670674194E-3</v>
          </cell>
          <cell r="L24">
            <v>1.4498549790468841E-3</v>
          </cell>
          <cell r="M24">
            <v>6.1761376831403548E-4</v>
          </cell>
          <cell r="N24">
            <v>1.8739045734028362E-4</v>
          </cell>
          <cell r="O24">
            <v>6.1252953109937669E-5</v>
          </cell>
        </row>
        <row r="25">
          <cell r="A25" t="str">
            <v>F21</v>
          </cell>
          <cell r="F25">
            <v>0.580340639962311</v>
          </cell>
          <cell r="G25">
            <v>9.9743613803829803E-2</v>
          </cell>
          <cell r="H25">
            <v>0.2602873324402068</v>
          </cell>
          <cell r="I25">
            <v>3.8133048956516563E-2</v>
          </cell>
          <cell r="J25">
            <v>0</v>
          </cell>
          <cell r="K25">
            <v>1.5264929520670937E-2</v>
          </cell>
          <cell r="L25">
            <v>3.794083738119838E-3</v>
          </cell>
          <cell r="M25">
            <v>1.8428166527717008E-3</v>
          </cell>
          <cell r="N25">
            <v>4.8256238991375733E-4</v>
          </cell>
          <cell r="O25">
            <v>1.1097253565960969E-4</v>
          </cell>
        </row>
        <row r="26">
          <cell r="A26" t="str">
            <v>F22</v>
          </cell>
          <cell r="F26">
            <v>0.85333638699694347</v>
          </cell>
          <cell r="G26">
            <v>0.14666361300305658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A27" t="str">
            <v>F23</v>
          </cell>
          <cell r="F27">
            <v>0.45331895397564803</v>
          </cell>
          <cell r="G27">
            <v>7.8886375159653105E-2</v>
          </cell>
          <cell r="H27">
            <v>0.22294280334463207</v>
          </cell>
          <cell r="I27">
            <v>0.22806128689843699</v>
          </cell>
          <cell r="J27">
            <v>0</v>
          </cell>
          <cell r="K27">
            <v>1.1923827845783705E-2</v>
          </cell>
          <cell r="L27">
            <v>2.9636560892447555E-3</v>
          </cell>
          <cell r="M27">
            <v>1.4394713378294937E-3</v>
          </cell>
          <cell r="N27">
            <v>3.7694185580024143E-4</v>
          </cell>
          <cell r="O27">
            <v>8.6683492971484092E-5</v>
          </cell>
        </row>
        <row r="28">
          <cell r="A28" t="str">
            <v>F24</v>
          </cell>
          <cell r="F28">
            <v>0.2805919093146006</v>
          </cell>
          <cell r="G28">
            <v>6.880236076735545E-2</v>
          </cell>
          <cell r="H28">
            <v>0.2866835760714278</v>
          </cell>
          <cell r="I28">
            <v>0.35336020384191802</v>
          </cell>
          <cell r="J28">
            <v>0</v>
          </cell>
          <cell r="K28">
            <v>7.2586274335471107E-3</v>
          </cell>
          <cell r="L28">
            <v>1.3332263757847593E-3</v>
          </cell>
          <cell r="M28">
            <v>1.8311722583256509E-3</v>
          </cell>
          <cell r="N28">
            <v>1.047002212944884E-4</v>
          </cell>
          <cell r="O28">
            <v>3.4223715746131215E-5</v>
          </cell>
        </row>
        <row r="29">
          <cell r="A29" t="str">
            <v>F25</v>
          </cell>
          <cell r="F29">
            <v>0.41493008317595687</v>
          </cell>
          <cell r="G29">
            <v>8.5672767334031411E-2</v>
          </cell>
          <cell r="H29">
            <v>0.23540214102374149</v>
          </cell>
          <cell r="I29">
            <v>0.2345943246616379</v>
          </cell>
          <cell r="J29">
            <v>0</v>
          </cell>
          <cell r="K29">
            <v>2.2083715113827569E-2</v>
          </cell>
          <cell r="L29">
            <v>2.7495919552032919E-3</v>
          </cell>
          <cell r="M29">
            <v>4.3060231805756083E-3</v>
          </cell>
          <cell r="N29">
            <v>2.1248858439777119E-4</v>
          </cell>
          <cell r="O29">
            <v>4.8864970628058869E-5</v>
          </cell>
        </row>
        <row r="30">
          <cell r="A30" t="str">
            <v>F26</v>
          </cell>
          <cell r="F30">
            <v>0.3653932756490933</v>
          </cell>
          <cell r="G30">
            <v>7.5512525778406156E-2</v>
          </cell>
          <cell r="H30">
            <v>0.32362518674549401</v>
          </cell>
          <cell r="I30">
            <v>0.22806128689843699</v>
          </cell>
          <cell r="J30">
            <v>0</v>
          </cell>
          <cell r="K30">
            <v>4.6714802654877052E-3</v>
          </cell>
          <cell r="L30">
            <v>1.7128522620464177E-3</v>
          </cell>
          <cell r="M30">
            <v>7.2964617524929644E-4</v>
          </cell>
          <cell r="N30">
            <v>2.2138225779810093E-4</v>
          </cell>
          <cell r="O30">
            <v>7.2363967988268126E-5</v>
          </cell>
        </row>
        <row r="31">
          <cell r="A31" t="str">
            <v>F27</v>
          </cell>
          <cell r="F31">
            <v>0.40935611481237061</v>
          </cell>
          <cell r="G31">
            <v>7.7199450469029623E-2</v>
          </cell>
          <cell r="H31">
            <v>0.27328399504506301</v>
          </cell>
          <cell r="I31">
            <v>0.22806128689843699</v>
          </cell>
          <cell r="J31">
            <v>0</v>
          </cell>
          <cell r="K31">
            <v>8.2976540556357059E-3</v>
          </cell>
          <cell r="L31">
            <v>2.3382541756455867E-3</v>
          </cell>
          <cell r="M31">
            <v>1.0845587565393949E-3</v>
          </cell>
          <cell r="N31">
            <v>2.9916205679917117E-4</v>
          </cell>
          <cell r="O31">
            <v>7.9523730479876109E-5</v>
          </cell>
        </row>
        <row r="32">
          <cell r="A32" t="str">
            <v>F30</v>
          </cell>
          <cell r="F32">
            <v>0.12782140590950519</v>
          </cell>
          <cell r="G32">
            <v>3.5877071014203232E-2</v>
          </cell>
          <cell r="H32">
            <v>0.16657614240514551</v>
          </cell>
          <cell r="I32">
            <v>0.24708925145046295</v>
          </cell>
          <cell r="J32">
            <v>0.41758349174606196</v>
          </cell>
          <cell r="K32">
            <v>2.578170484133468E-3</v>
          </cell>
          <cell r="L32">
            <v>1.7623515126692041E-3</v>
          </cell>
          <cell r="M32">
            <v>4.3050126282904061E-4</v>
          </cell>
          <cell r="N32">
            <v>2.2270545408674226E-4</v>
          </cell>
          <cell r="O32">
            <v>5.8908760902689949E-5</v>
          </cell>
        </row>
        <row r="33">
          <cell r="A33" t="str">
            <v>F33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A34" t="str">
            <v>F35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F37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A36" t="str">
            <v>F40</v>
          </cell>
          <cell r="F36">
            <v>0.78184095491608507</v>
          </cell>
          <cell r="G36">
            <v>0.15742601377999779</v>
          </cell>
          <cell r="H36">
            <v>3.0232682371287119E-2</v>
          </cell>
          <cell r="I36">
            <v>5.5465512499062444E-4</v>
          </cell>
          <cell r="J36">
            <v>2.0060784746074839E-4</v>
          </cell>
          <cell r="K36">
            <v>4.6713782043267755E-3</v>
          </cell>
          <cell r="L36">
            <v>2.2239056358871006E-2</v>
          </cell>
          <cell r="M36">
            <v>6.9559208298004534E-4</v>
          </cell>
          <cell r="N36">
            <v>1.9617515281430686E-3</v>
          </cell>
          <cell r="O36">
            <v>1.7730778585765863E-4</v>
          </cell>
        </row>
        <row r="37">
          <cell r="A37" t="str">
            <v>F41</v>
          </cell>
          <cell r="F37">
            <v>0.78741419653936773</v>
          </cell>
          <cell r="G37">
            <v>0.15865437395280335</v>
          </cell>
          <cell r="H37">
            <v>3.1823095777797274E-2</v>
          </cell>
          <cell r="I37">
            <v>1.0495005239084424E-2</v>
          </cell>
          <cell r="J37">
            <v>7.9342981922040888E-3</v>
          </cell>
          <cell r="K37">
            <v>3.1730817300695082E-3</v>
          </cell>
          <cell r="L37">
            <v>0</v>
          </cell>
          <cell r="M37">
            <v>3.2737686957898959E-4</v>
          </cell>
          <cell r="N37">
            <v>0</v>
          </cell>
          <cell r="O37">
            <v>1.7857169909482083E-4</v>
          </cell>
        </row>
        <row r="38">
          <cell r="A38" t="str">
            <v>F42</v>
          </cell>
          <cell r="F38">
            <v>0.78890167708412218</v>
          </cell>
          <cell r="G38">
            <v>0.1499962790205818</v>
          </cell>
          <cell r="H38">
            <v>3.2818467791608574E-2</v>
          </cell>
          <cell r="I38">
            <v>1.9594505530095806E-3</v>
          </cell>
          <cell r="J38">
            <v>7.086947184553093E-4</v>
          </cell>
          <cell r="K38">
            <v>3.0562506442432984E-3</v>
          </cell>
          <cell r="L38">
            <v>2.0292068486830635E-2</v>
          </cell>
          <cell r="M38">
            <v>3.1532303724783774E-4</v>
          </cell>
          <cell r="N38">
            <v>1.7900038437262502E-3</v>
          </cell>
          <cell r="O38">
            <v>1.6178482017456262E-4</v>
          </cell>
        </row>
        <row r="39">
          <cell r="A39" t="str">
            <v>F43</v>
          </cell>
          <cell r="F39">
            <v>1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 t="str">
            <v>F44</v>
          </cell>
          <cell r="F40">
            <v>0</v>
          </cell>
          <cell r="G40">
            <v>0.84735426008968606</v>
          </cell>
          <cell r="H40">
            <v>0.15182388911536893</v>
          </cell>
          <cell r="I40">
            <v>7.8271504280472885E-4</v>
          </cell>
          <cell r="J40">
            <v>3.9135752140236443E-5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A41" t="str">
            <v>F45</v>
          </cell>
          <cell r="F41">
            <v>0</v>
          </cell>
          <cell r="G41">
            <v>0.50023273404317214</v>
          </cell>
          <cell r="H41">
            <v>0.19334380636527609</v>
          </cell>
          <cell r="I41">
            <v>2.1411531971839183E-2</v>
          </cell>
          <cell r="J41">
            <v>1.0269389654971782E-2</v>
          </cell>
          <cell r="K41">
            <v>0.23913422935939954</v>
          </cell>
          <cell r="L41">
            <v>0</v>
          </cell>
          <cell r="M41">
            <v>3.5608308605341248E-2</v>
          </cell>
          <cell r="N41">
            <v>0</v>
          </cell>
          <cell r="O41">
            <v>0</v>
          </cell>
        </row>
        <row r="42">
          <cell r="A42" t="str">
            <v>F46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0.91225493624262777</v>
          </cell>
          <cell r="M42">
            <v>0</v>
          </cell>
          <cell r="N42">
            <v>8.0471827866750584E-2</v>
          </cell>
          <cell r="O42">
            <v>7.2732358906217225E-3</v>
          </cell>
        </row>
        <row r="43">
          <cell r="A43" t="str">
            <v>F47</v>
          </cell>
          <cell r="F43">
            <v>0.78741419653936773</v>
          </cell>
          <cell r="G43">
            <v>0.15865437395280335</v>
          </cell>
          <cell r="H43">
            <v>3.1823095777797274E-2</v>
          </cell>
          <cell r="I43">
            <v>1.0495005239084424E-2</v>
          </cell>
          <cell r="J43">
            <v>7.9342981922040888E-3</v>
          </cell>
          <cell r="K43">
            <v>3.1730817300695082E-3</v>
          </cell>
          <cell r="L43">
            <v>0</v>
          </cell>
          <cell r="M43">
            <v>3.2737686957898959E-4</v>
          </cell>
          <cell r="N43">
            <v>0</v>
          </cell>
          <cell r="O43">
            <v>1.7857169909482083E-4</v>
          </cell>
        </row>
        <row r="44">
          <cell r="A44" t="str">
            <v>F48</v>
          </cell>
          <cell r="F44">
            <v>0.78890167708412218</v>
          </cell>
          <cell r="G44">
            <v>0.1499962790205818</v>
          </cell>
          <cell r="H44">
            <v>3.2818467791608574E-2</v>
          </cell>
          <cell r="I44">
            <v>1.9594505530095806E-3</v>
          </cell>
          <cell r="J44">
            <v>7.086947184553093E-4</v>
          </cell>
          <cell r="K44">
            <v>3.0562506442432984E-3</v>
          </cell>
          <cell r="L44">
            <v>2.0292068486830635E-2</v>
          </cell>
          <cell r="M44">
            <v>3.1532303724783774E-4</v>
          </cell>
          <cell r="N44">
            <v>1.7900038437262502E-3</v>
          </cell>
          <cell r="O44">
            <v>1.6178482017456262E-4</v>
          </cell>
        </row>
        <row r="45">
          <cell r="A45" t="str">
            <v>F50</v>
          </cell>
          <cell r="F45">
            <v>6.6528168589796516E-2</v>
          </cell>
          <cell r="G45">
            <v>0.28364697909857622</v>
          </cell>
          <cell r="H45">
            <v>0.54946638458378816</v>
          </cell>
          <cell r="I45">
            <v>0</v>
          </cell>
          <cell r="J45">
            <v>7.5451752140317394E-2</v>
          </cell>
          <cell r="K45">
            <v>7.4904420562911835E-3</v>
          </cell>
          <cell r="L45">
            <v>1.7416273531230438E-2</v>
          </cell>
          <cell r="M45">
            <v>0</v>
          </cell>
          <cell r="N45">
            <v>0</v>
          </cell>
          <cell r="O45">
            <v>0</v>
          </cell>
        </row>
        <row r="46">
          <cell r="A46" t="str">
            <v>F51</v>
          </cell>
          <cell r="F46">
            <v>0.51259919627175232</v>
          </cell>
          <cell r="G46">
            <v>0.34101625660568136</v>
          </cell>
          <cell r="H46">
            <v>3.4293723886123638E-2</v>
          </cell>
          <cell r="I46">
            <v>1.4750998122935489E-2</v>
          </cell>
          <cell r="J46">
            <v>9.3060359408069268E-2</v>
          </cell>
          <cell r="K46">
            <v>2.6360704145600398E-3</v>
          </cell>
          <cell r="L46">
            <v>1.1180586077270422E-3</v>
          </cell>
          <cell r="M46">
            <v>0</v>
          </cell>
          <cell r="N46">
            <v>5.253366831509071E-4</v>
          </cell>
          <cell r="O46">
            <v>0</v>
          </cell>
        </row>
        <row r="47">
          <cell r="A47" t="str">
            <v>F60</v>
          </cell>
          <cell r="F47">
            <v>0.4163387867870964</v>
          </cell>
          <cell r="G47">
            <v>0.10827498872975018</v>
          </cell>
          <cell r="H47">
            <v>0.11149434544781302</v>
          </cell>
          <cell r="I47">
            <v>2.8616381387944465E-2</v>
          </cell>
          <cell r="J47">
            <v>0.32754498078201066</v>
          </cell>
          <cell r="K47">
            <v>6.1604418032429704E-3</v>
          </cell>
          <cell r="L47">
            <v>0</v>
          </cell>
          <cell r="M47">
            <v>1.4809850136527586E-3</v>
          </cell>
          <cell r="N47">
            <v>0</v>
          </cell>
          <cell r="O47">
            <v>8.9090048489577888E-5</v>
          </cell>
        </row>
        <row r="48">
          <cell r="A48" t="str">
            <v>F70</v>
          </cell>
          <cell r="F48">
            <v>0.67672298360126515</v>
          </cell>
          <cell r="G48">
            <v>0.19703520026468399</v>
          </cell>
          <cell r="H48">
            <v>9.5016863526360934E-2</v>
          </cell>
          <cell r="I48">
            <v>5.0111126540963308E-3</v>
          </cell>
          <cell r="J48">
            <v>0</v>
          </cell>
          <cell r="K48">
            <v>0</v>
          </cell>
          <cell r="L48">
            <v>2.3929302723107868E-2</v>
          </cell>
          <cell r="M48">
            <v>0</v>
          </cell>
          <cell r="N48">
            <v>2.11085153195943E-3</v>
          </cell>
          <cell r="O48">
            <v>1.7368569852622845E-4</v>
          </cell>
        </row>
        <row r="49">
          <cell r="A49" t="str">
            <v>F80</v>
          </cell>
          <cell r="F49">
            <v>0.90633387548051636</v>
          </cell>
          <cell r="G49">
            <v>1.7573089469347467E-2</v>
          </cell>
          <cell r="H49">
            <v>5.8909939673557711E-2</v>
          </cell>
          <cell r="I49">
            <v>1.1781887641831324E-2</v>
          </cell>
          <cell r="J49">
            <v>9.1538799155766186E-4</v>
          </cell>
          <cell r="K49">
            <v>3.8764267960046451E-3</v>
          </cell>
          <cell r="L49">
            <v>0</v>
          </cell>
          <cell r="M49">
            <v>6.0939294718481945E-4</v>
          </cell>
          <cell r="N49">
            <v>0</v>
          </cell>
          <cell r="O49">
            <v>0</v>
          </cell>
        </row>
        <row r="50">
          <cell r="A50" t="str">
            <v>F90</v>
          </cell>
          <cell r="F50">
            <v>0.78179451668077904</v>
          </cell>
          <cell r="G50">
            <v>0.15741746056455899</v>
          </cell>
          <cell r="H50">
            <v>3.0243698644780784E-2</v>
          </cell>
          <cell r="I50">
            <v>5.7190060885239859E-4</v>
          </cell>
          <cell r="J50">
            <v>2.2919280209202699E-4</v>
          </cell>
          <cell r="K50">
            <v>4.6712274159757044E-3</v>
          </cell>
          <cell r="L50">
            <v>2.2237515202164802E-2</v>
          </cell>
          <cell r="M50">
            <v>6.955720937300169E-4</v>
          </cell>
          <cell r="N50">
            <v>1.9616183515038933E-3</v>
          </cell>
          <cell r="O50">
            <v>1.7729763556229871E-4</v>
          </cell>
        </row>
        <row r="51">
          <cell r="A51" t="str">
            <v>F101</v>
          </cell>
          <cell r="F51">
            <v>0.2440173154136219</v>
          </cell>
          <cell r="G51">
            <v>5.7409341992497566E-2</v>
          </cell>
          <cell r="H51">
            <v>0.20295586355912756</v>
          </cell>
          <cell r="I51">
            <v>0.20680235471837832</v>
          </cell>
          <cell r="J51">
            <v>0.28052068513270123</v>
          </cell>
          <cell r="K51">
            <v>3.4689528266758441E-3</v>
          </cell>
          <cell r="L51">
            <v>3.9872059473804967E-3</v>
          </cell>
          <cell r="M51">
            <v>5.2474586734766869E-4</v>
          </cell>
          <cell r="N51">
            <v>2.7062572006693303E-4</v>
          </cell>
          <cell r="O51">
            <v>4.2908822202338693E-5</v>
          </cell>
        </row>
        <row r="52">
          <cell r="A52" t="str">
            <v>F101P</v>
          </cell>
          <cell r="F52">
            <v>0.14540773219069372</v>
          </cell>
          <cell r="G52">
            <v>4.0712587053508838E-2</v>
          </cell>
          <cell r="H52">
            <v>0.18936271660877294</v>
          </cell>
          <cell r="I52">
            <v>0.23529488943412538</v>
          </cell>
          <cell r="J52">
            <v>0.38551123888626587</v>
          </cell>
          <cell r="K52">
            <v>2.5978189555616342E-3</v>
          </cell>
          <cell r="L52">
            <v>5.9152082071178131E-4</v>
          </cell>
          <cell r="M52">
            <v>4.1597014766628918E-4</v>
          </cell>
          <cell r="N52">
            <v>7.7940140755552317E-5</v>
          </cell>
          <cell r="O52">
            <v>2.7585761937971224E-5</v>
          </cell>
        </row>
        <row r="53">
          <cell r="A53" t="str">
            <v>F101T</v>
          </cell>
          <cell r="F53">
            <v>0.14760947765651072</v>
          </cell>
          <cell r="G53">
            <v>3.9227426984226758E-2</v>
          </cell>
          <cell r="H53">
            <v>0.18748109730159143</v>
          </cell>
          <cell r="I53">
            <v>0.23623874882797993</v>
          </cell>
          <cell r="J53">
            <v>0.38593180096347307</v>
          </cell>
          <cell r="K53">
            <v>2.5614528918512769E-3</v>
          </cell>
          <cell r="L53">
            <v>4.3147390514329222E-4</v>
          </cell>
          <cell r="M53">
            <v>4.182137472749043E-4</v>
          </cell>
          <cell r="N53">
            <v>7.3822463095451444E-5</v>
          </cell>
          <cell r="O53">
            <v>2.6485258853239185E-5</v>
          </cell>
        </row>
        <row r="54">
          <cell r="A54" t="str">
            <v>F101D</v>
          </cell>
          <cell r="F54">
            <v>0.49611090882896264</v>
          </cell>
          <cell r="G54">
            <v>0.10207722984097009</v>
          </cell>
          <cell r="H54">
            <v>0.24143695567594362</v>
          </cell>
          <cell r="I54">
            <v>0.13254101332285378</v>
          </cell>
          <cell r="J54">
            <v>7.4699881769200579E-3</v>
          </cell>
          <cell r="K54">
            <v>5.7858151085240558E-3</v>
          </cell>
          <cell r="L54">
            <v>1.2917994010574798E-2</v>
          </cell>
          <cell r="M54">
            <v>8.0774710260206155E-4</v>
          </cell>
          <cell r="N54">
            <v>7.6894089722843442E-4</v>
          </cell>
          <cell r="O54">
            <v>8.3407035420573155E-5</v>
          </cell>
        </row>
        <row r="55">
          <cell r="A55" t="str">
            <v>F101R</v>
          </cell>
          <cell r="F55">
            <v>0.35886464639852622</v>
          </cell>
          <cell r="G55">
            <v>7.7438494399032637E-2</v>
          </cell>
          <cell r="H55">
            <v>0.16620171740654766</v>
          </cell>
          <cell r="I55">
            <v>0.16254292319941369</v>
          </cell>
          <cell r="J55">
            <v>0.22261904020217685</v>
          </cell>
          <cell r="K55">
            <v>3.3153360809823735E-3</v>
          </cell>
          <cell r="L55">
            <v>7.8769172045573214E-3</v>
          </cell>
          <cell r="M55">
            <v>4.6621502602472574E-4</v>
          </cell>
          <cell r="N55">
            <v>6.0718694698730694E-4</v>
          </cell>
          <cell r="O55">
            <v>6.7523135751142028E-5</v>
          </cell>
        </row>
        <row r="56">
          <cell r="A56" t="str">
            <v>F101M</v>
          </cell>
          <cell r="F56">
            <v>0.18799063011467659</v>
          </cell>
          <cell r="G56">
            <v>4.7907367556052904E-2</v>
          </cell>
          <cell r="H56">
            <v>0.19182927264129221</v>
          </cell>
          <cell r="I56">
            <v>0.22356130026068144</v>
          </cell>
          <cell r="J56">
            <v>0.34239399598603443</v>
          </cell>
          <cell r="K56">
            <v>2.9868485496073556E-3</v>
          </cell>
          <cell r="L56">
            <v>2.6171973512796902E-3</v>
          </cell>
          <cell r="M56">
            <v>4.657129821689754E-4</v>
          </cell>
          <cell r="N56">
            <v>2.0811553390618606E-4</v>
          </cell>
          <cell r="O56">
            <v>3.9559024300286872E-5</v>
          </cell>
        </row>
        <row r="57">
          <cell r="A57" t="str">
            <v>F102</v>
          </cell>
          <cell r="F57">
            <v>0.23974563926200637</v>
          </cell>
          <cell r="G57">
            <v>5.7296246442334366E-2</v>
          </cell>
          <cell r="H57">
            <v>0.2031438691318731</v>
          </cell>
          <cell r="I57">
            <v>0.20704941174640426</v>
          </cell>
          <cell r="J57">
            <v>0.2841203890085679</v>
          </cell>
          <cell r="K57">
            <v>3.4253766911306973E-3</v>
          </cell>
          <cell r="L57">
            <v>4.3854639565153548E-3</v>
          </cell>
          <cell r="M57">
            <v>5.171644883254509E-4</v>
          </cell>
          <cell r="N57">
            <v>2.7491682640498356E-4</v>
          </cell>
          <cell r="O57">
            <v>4.1522446437518707E-5</v>
          </cell>
        </row>
        <row r="58">
          <cell r="A58" t="str">
            <v>F102P</v>
          </cell>
          <cell r="F58">
            <v>0.14887708630302227</v>
          </cell>
          <cell r="G58">
            <v>4.138796567310412E-2</v>
          </cell>
          <cell r="H58">
            <v>0.18978993752297127</v>
          </cell>
          <cell r="I58">
            <v>0.23378690654613812</v>
          </cell>
          <cell r="J58">
            <v>0.38241885173855716</v>
          </cell>
          <cell r="K58">
            <v>2.6008773388981814E-3</v>
          </cell>
          <cell r="L58">
            <v>6.1853627924989224E-4</v>
          </cell>
          <cell r="M58">
            <v>4.1491866493795833E-4</v>
          </cell>
          <cell r="N58">
            <v>7.8240074419752339E-5</v>
          </cell>
          <cell r="O58">
            <v>2.6679858701405148E-5</v>
          </cell>
        </row>
        <row r="59">
          <cell r="A59" t="str">
            <v>F102T</v>
          </cell>
          <cell r="F59">
            <v>0.14887708630302224</v>
          </cell>
          <cell r="G59">
            <v>4.1387965673104106E-2</v>
          </cell>
          <cell r="H59">
            <v>0.18978993752297124</v>
          </cell>
          <cell r="I59">
            <v>0.23378690654613815</v>
          </cell>
          <cell r="J59">
            <v>0.38241885173855722</v>
          </cell>
          <cell r="K59">
            <v>2.6008773388981801E-3</v>
          </cell>
          <cell r="L59">
            <v>6.1853627924989235E-4</v>
          </cell>
          <cell r="M59">
            <v>4.1491866493795828E-4</v>
          </cell>
          <cell r="N59">
            <v>7.8240074419752312E-5</v>
          </cell>
          <cell r="O59">
            <v>2.6679858701405144E-5</v>
          </cell>
        </row>
        <row r="60">
          <cell r="A60" t="str">
            <v>F102D</v>
          </cell>
          <cell r="F60">
            <v>0.49354633103863882</v>
          </cell>
          <cell r="G60">
            <v>0.10172891905273654</v>
          </cell>
          <cell r="H60">
            <v>0.240442108950955</v>
          </cell>
          <cell r="I60">
            <v>0.13237016952704606</v>
          </cell>
          <cell r="J60">
            <v>9.5675648570509308E-3</v>
          </cell>
          <cell r="K60">
            <v>5.7282471468806878E-3</v>
          </cell>
          <cell r="L60">
            <v>1.4906692910101249E-2</v>
          </cell>
          <cell r="M60">
            <v>8.0274250032185887E-4</v>
          </cell>
          <cell r="N60">
            <v>8.2424543443029255E-4</v>
          </cell>
          <cell r="O60">
            <v>8.2978581838743151E-5</v>
          </cell>
        </row>
        <row r="61">
          <cell r="A61" t="str">
            <v>F102R</v>
          </cell>
          <cell r="F61">
            <v>0.23974563926200637</v>
          </cell>
          <cell r="G61">
            <v>5.7296246442334366E-2</v>
          </cell>
          <cell r="H61">
            <v>0.2031438691318731</v>
          </cell>
          <cell r="I61">
            <v>0.20704941174640426</v>
          </cell>
          <cell r="J61">
            <v>0.2841203890085679</v>
          </cell>
          <cell r="K61">
            <v>3.4253766911306973E-3</v>
          </cell>
          <cell r="L61">
            <v>4.3854639565153548E-3</v>
          </cell>
          <cell r="M61">
            <v>5.171644883254509E-4</v>
          </cell>
          <cell r="N61">
            <v>2.7491682640498356E-4</v>
          </cell>
          <cell r="O61">
            <v>4.1522446437518707E-5</v>
          </cell>
        </row>
        <row r="62">
          <cell r="A62" t="str">
            <v>F102M</v>
          </cell>
          <cell r="F62">
            <v>0.23974563926200637</v>
          </cell>
          <cell r="G62">
            <v>5.7296246442334366E-2</v>
          </cell>
          <cell r="H62">
            <v>0.2031438691318731</v>
          </cell>
          <cell r="I62">
            <v>0.20704941174640426</v>
          </cell>
          <cell r="J62">
            <v>0.2841203890085679</v>
          </cell>
          <cell r="K62">
            <v>3.4253766911306973E-3</v>
          </cell>
          <cell r="L62">
            <v>4.3854639565153548E-3</v>
          </cell>
          <cell r="M62">
            <v>5.171644883254509E-4</v>
          </cell>
          <cell r="N62">
            <v>2.7491682640498356E-4</v>
          </cell>
          <cell r="O62">
            <v>4.1522446437518707E-5</v>
          </cell>
        </row>
        <row r="63">
          <cell r="A63" t="str">
            <v>F103</v>
          </cell>
          <cell r="F63">
            <v>0.33333333333333331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0.33333333333333331</v>
          </cell>
          <cell r="L63">
            <v>0</v>
          </cell>
          <cell r="M63">
            <v>0</v>
          </cell>
          <cell r="N63">
            <v>0.33333333333333331</v>
          </cell>
          <cell r="O63">
            <v>0</v>
          </cell>
        </row>
        <row r="64">
          <cell r="A64" t="str">
            <v>F104</v>
          </cell>
          <cell r="F64">
            <v>0.23187624220625006</v>
          </cell>
          <cell r="G64">
            <v>5.590665095511211E-2</v>
          </cell>
          <cell r="H64">
            <v>0.20127754303072345</v>
          </cell>
          <cell r="I64">
            <v>0.20942813415478045</v>
          </cell>
          <cell r="J64">
            <v>0.29380403762600793</v>
          </cell>
          <cell r="K64">
            <v>3.350330453455428E-3</v>
          </cell>
          <cell r="L64">
            <v>3.5630841492503172E-3</v>
          </cell>
          <cell r="M64">
            <v>5.0698272363691244E-4</v>
          </cell>
          <cell r="N64">
            <v>2.4629894525595353E-4</v>
          </cell>
          <cell r="O64">
            <v>4.0695755527092592E-5</v>
          </cell>
        </row>
        <row r="65">
          <cell r="A65" t="str">
            <v>F104P</v>
          </cell>
          <cell r="F65">
            <v>0.14837858851105182</v>
          </cell>
          <cell r="G65">
            <v>4.126081088673738E-2</v>
          </cell>
          <cell r="H65">
            <v>0.18927779191298913</v>
          </cell>
          <cell r="I65">
            <v>0.23408915732078384</v>
          </cell>
          <cell r="J65">
            <v>0.3832276870406286</v>
          </cell>
          <cell r="K65">
            <v>2.6000569924323818E-3</v>
          </cell>
          <cell r="L65">
            <v>6.4199426402396253E-4</v>
          </cell>
          <cell r="M65">
            <v>4.1521986018858191E-4</v>
          </cell>
          <cell r="N65">
            <v>8.1315011583279884E-5</v>
          </cell>
          <cell r="O65">
            <v>2.7378199581124462E-5</v>
          </cell>
        </row>
        <row r="66">
          <cell r="A66" t="str">
            <v>F104T</v>
          </cell>
          <cell r="F66">
            <v>0.14874753773509342</v>
          </cell>
          <cell r="G66">
            <v>4.1365590702431461E-2</v>
          </cell>
          <cell r="H66">
            <v>0.18977730018440092</v>
          </cell>
          <cell r="I66">
            <v>0.23382464879052892</v>
          </cell>
          <cell r="J66">
            <v>0.38255282652410066</v>
          </cell>
          <cell r="K66">
            <v>2.5997545645239754E-3</v>
          </cell>
          <cell r="L66">
            <v>6.1298079716306966E-4</v>
          </cell>
          <cell r="M66">
            <v>4.1477907453226555E-4</v>
          </cell>
          <cell r="N66">
            <v>7.7928367865776703E-5</v>
          </cell>
          <cell r="O66">
            <v>2.6653259359638313E-5</v>
          </cell>
        </row>
        <row r="67">
          <cell r="A67" t="str">
            <v>F104D</v>
          </cell>
          <cell r="F67">
            <v>0.49696893131683367</v>
          </cell>
          <cell r="G67">
            <v>0.10238786740871872</v>
          </cell>
          <cell r="H67">
            <v>0.24081960564679175</v>
          </cell>
          <cell r="I67">
            <v>0.13164732779861532</v>
          </cell>
          <cell r="J67">
            <v>7.8312318990572654E-3</v>
          </cell>
          <cell r="K67">
            <v>5.7780826773092507E-3</v>
          </cell>
          <cell r="L67">
            <v>1.2906447337138624E-2</v>
          </cell>
          <cell r="M67">
            <v>8.0559340312466783E-4</v>
          </cell>
          <cell r="N67">
            <v>7.7129757586241689E-4</v>
          </cell>
          <cell r="O67">
            <v>8.3614936548339318E-5</v>
          </cell>
        </row>
        <row r="68">
          <cell r="A68" t="str">
            <v>F104R</v>
          </cell>
          <cell r="F68">
            <v>0.78890167708412196</v>
          </cell>
          <cell r="G68">
            <v>0.14999627902058171</v>
          </cell>
          <cell r="H68">
            <v>3.281846779160856E-2</v>
          </cell>
          <cell r="I68">
            <v>1.9594505530095784E-3</v>
          </cell>
          <cell r="J68">
            <v>7.0869471845530876E-4</v>
          </cell>
          <cell r="K68">
            <v>3.0562506442432962E-3</v>
          </cell>
          <cell r="L68">
            <v>2.0292068486830638E-2</v>
          </cell>
          <cell r="M68">
            <v>3.1532303724783763E-4</v>
          </cell>
          <cell r="N68">
            <v>1.7900038437262491E-3</v>
          </cell>
          <cell r="O68">
            <v>1.6178482017456265E-4</v>
          </cell>
        </row>
        <row r="69">
          <cell r="A69" t="str">
            <v>F104M</v>
          </cell>
          <cell r="F69">
            <v>0.23187624220625006</v>
          </cell>
          <cell r="G69">
            <v>5.590665095511211E-2</v>
          </cell>
          <cell r="H69">
            <v>0.20127754303072345</v>
          </cell>
          <cell r="I69">
            <v>0.20942813415478045</v>
          </cell>
          <cell r="J69">
            <v>0.29380403762600793</v>
          </cell>
          <cell r="K69">
            <v>3.350330453455428E-3</v>
          </cell>
          <cell r="L69">
            <v>3.5630841492503172E-3</v>
          </cell>
          <cell r="M69">
            <v>5.0698272363691244E-4</v>
          </cell>
          <cell r="N69">
            <v>2.4629894525595353E-4</v>
          </cell>
          <cell r="O69">
            <v>4.0695755527092592E-5</v>
          </cell>
        </row>
        <row r="70">
          <cell r="A70" t="str">
            <v>F105</v>
          </cell>
          <cell r="F70">
            <v>0.14887708630302224</v>
          </cell>
          <cell r="G70">
            <v>4.1387965673104113E-2</v>
          </cell>
          <cell r="H70">
            <v>0.18978993752297121</v>
          </cell>
          <cell r="I70">
            <v>0.2337869065461381</v>
          </cell>
          <cell r="J70">
            <v>0.38241885173855716</v>
          </cell>
          <cell r="K70">
            <v>2.6008773388981805E-3</v>
          </cell>
          <cell r="L70">
            <v>6.1853627924989213E-4</v>
          </cell>
          <cell r="M70">
            <v>4.1491866493795822E-4</v>
          </cell>
          <cell r="N70">
            <v>7.8240074419752326E-5</v>
          </cell>
          <cell r="O70">
            <v>2.6679858701405144E-5</v>
          </cell>
        </row>
        <row r="71">
          <cell r="A71" t="str">
            <v>F105P</v>
          </cell>
          <cell r="F71">
            <v>0.14887708630302227</v>
          </cell>
          <cell r="G71">
            <v>4.138796567310412E-2</v>
          </cell>
          <cell r="H71">
            <v>0.18978993752297127</v>
          </cell>
          <cell r="I71">
            <v>0.23378690654613812</v>
          </cell>
          <cell r="J71">
            <v>0.38241885173855716</v>
          </cell>
          <cell r="K71">
            <v>2.6008773388981814E-3</v>
          </cell>
          <cell r="L71">
            <v>6.1853627924989224E-4</v>
          </cell>
          <cell r="M71">
            <v>4.1491866493795833E-4</v>
          </cell>
          <cell r="N71">
            <v>7.8240074419752339E-5</v>
          </cell>
          <cell r="O71">
            <v>2.6679858701405148E-5</v>
          </cell>
        </row>
        <row r="72">
          <cell r="A72" t="str">
            <v>F105T</v>
          </cell>
          <cell r="F72">
            <v>0.14887708630302224</v>
          </cell>
          <cell r="G72">
            <v>4.1387965673104106E-2</v>
          </cell>
          <cell r="H72">
            <v>0.18978993752297124</v>
          </cell>
          <cell r="I72">
            <v>0.23378690654613815</v>
          </cell>
          <cell r="J72">
            <v>0.38241885173855722</v>
          </cell>
          <cell r="K72">
            <v>2.6008773388981801E-3</v>
          </cell>
          <cell r="L72">
            <v>6.1853627924989235E-4</v>
          </cell>
          <cell r="M72">
            <v>4.1491866493795828E-4</v>
          </cell>
          <cell r="N72">
            <v>7.8240074419752312E-5</v>
          </cell>
          <cell r="O72">
            <v>2.6679858701405144E-5</v>
          </cell>
        </row>
        <row r="73">
          <cell r="A73" t="str">
            <v>F105D</v>
          </cell>
          <cell r="F73">
            <v>0.1</v>
          </cell>
          <cell r="G73">
            <v>0.1</v>
          </cell>
          <cell r="H73">
            <v>0.1</v>
          </cell>
          <cell r="I73">
            <v>0.1</v>
          </cell>
          <cell r="J73">
            <v>0.1</v>
          </cell>
          <cell r="K73">
            <v>0.1</v>
          </cell>
          <cell r="L73">
            <v>0.1</v>
          </cell>
          <cell r="M73">
            <v>0.1</v>
          </cell>
          <cell r="N73">
            <v>0.1</v>
          </cell>
          <cell r="O73">
            <v>0.1</v>
          </cell>
        </row>
        <row r="74">
          <cell r="A74" t="str">
            <v>F105R</v>
          </cell>
          <cell r="F74">
            <v>0.1</v>
          </cell>
          <cell r="G74">
            <v>0.1</v>
          </cell>
          <cell r="H74">
            <v>0.1</v>
          </cell>
          <cell r="I74">
            <v>0.1</v>
          </cell>
          <cell r="J74">
            <v>0.1</v>
          </cell>
          <cell r="K74">
            <v>0.1</v>
          </cell>
          <cell r="L74">
            <v>0.1</v>
          </cell>
          <cell r="M74">
            <v>0.1</v>
          </cell>
          <cell r="N74">
            <v>0.1</v>
          </cell>
          <cell r="O74">
            <v>0.1</v>
          </cell>
        </row>
        <row r="75">
          <cell r="A75" t="str">
            <v>F105M</v>
          </cell>
          <cell r="F75">
            <v>0.1</v>
          </cell>
          <cell r="G75">
            <v>0.1</v>
          </cell>
          <cell r="H75">
            <v>0.1</v>
          </cell>
          <cell r="I75">
            <v>0.1</v>
          </cell>
          <cell r="J75">
            <v>0.1</v>
          </cell>
          <cell r="K75">
            <v>0.1</v>
          </cell>
          <cell r="L75">
            <v>0.1</v>
          </cell>
          <cell r="M75">
            <v>0.1</v>
          </cell>
          <cell r="N75">
            <v>0.1</v>
          </cell>
          <cell r="O75">
            <v>0.1</v>
          </cell>
        </row>
        <row r="76">
          <cell r="A76" t="str">
            <v>F106</v>
          </cell>
          <cell r="F76">
            <v>0.14887708630302224</v>
          </cell>
          <cell r="G76">
            <v>4.1387965673104106E-2</v>
          </cell>
          <cell r="H76">
            <v>0.18978993752297124</v>
          </cell>
          <cell r="I76">
            <v>0.23378690654613815</v>
          </cell>
          <cell r="J76">
            <v>0.38241885173855722</v>
          </cell>
          <cell r="K76">
            <v>2.6008773388981801E-3</v>
          </cell>
          <cell r="L76">
            <v>6.1853627924989235E-4</v>
          </cell>
          <cell r="M76">
            <v>4.1491866493795828E-4</v>
          </cell>
          <cell r="N76">
            <v>7.8240074419752312E-5</v>
          </cell>
          <cell r="O76">
            <v>2.6679858701405144E-5</v>
          </cell>
        </row>
        <row r="77">
          <cell r="A77" t="str">
            <v>F107</v>
          </cell>
          <cell r="F77">
            <v>0.32805736569074501</v>
          </cell>
          <cell r="G77">
            <v>7.2756905751809195E-2</v>
          </cell>
          <cell r="H77">
            <v>0.21612205263530956</v>
          </cell>
          <cell r="I77">
            <v>0.18106424692035367</v>
          </cell>
          <cell r="J77">
            <v>0.18858781292699753</v>
          </cell>
          <cell r="K77">
            <v>4.2266765783193511E-3</v>
          </cell>
          <cell r="L77">
            <v>8.0463991830471062E-3</v>
          </cell>
          <cell r="M77">
            <v>6.1653335565574807E-4</v>
          </cell>
          <cell r="N77">
            <v>4.6605955896343522E-4</v>
          </cell>
          <cell r="O77">
            <v>5.5947398799617649E-5</v>
          </cell>
        </row>
        <row r="78">
          <cell r="A78" t="str">
            <v>F107P</v>
          </cell>
          <cell r="F78">
            <v>0.14887708630302227</v>
          </cell>
          <cell r="G78">
            <v>4.138796567310412E-2</v>
          </cell>
          <cell r="H78">
            <v>0.18978993752297127</v>
          </cell>
          <cell r="I78">
            <v>0.23378690654613812</v>
          </cell>
          <cell r="J78">
            <v>0.38241885173855716</v>
          </cell>
          <cell r="K78">
            <v>2.6008773388981814E-3</v>
          </cell>
          <cell r="L78">
            <v>6.1853627924989224E-4</v>
          </cell>
          <cell r="M78">
            <v>4.1491866493795833E-4</v>
          </cell>
          <cell r="N78">
            <v>7.8240074419752339E-5</v>
          </cell>
          <cell r="O78">
            <v>2.6679858701405148E-5</v>
          </cell>
        </row>
        <row r="79">
          <cell r="A79" t="str">
            <v>F107T</v>
          </cell>
          <cell r="F79">
            <v>0.14887708630302224</v>
          </cell>
          <cell r="G79">
            <v>4.1387965673104106E-2</v>
          </cell>
          <cell r="H79">
            <v>0.18978993752297124</v>
          </cell>
          <cell r="I79">
            <v>0.23378690654613815</v>
          </cell>
          <cell r="J79">
            <v>0.38241885173855722</v>
          </cell>
          <cell r="K79">
            <v>2.6008773388981801E-3</v>
          </cell>
          <cell r="L79">
            <v>6.1853627924989235E-4</v>
          </cell>
          <cell r="M79">
            <v>4.1491866493795828E-4</v>
          </cell>
          <cell r="N79">
            <v>7.8240074419752312E-5</v>
          </cell>
          <cell r="O79">
            <v>2.6679858701405144E-5</v>
          </cell>
        </row>
        <row r="80">
          <cell r="A80" t="str">
            <v>F107D</v>
          </cell>
          <cell r="F80">
            <v>0.49354633103863882</v>
          </cell>
          <cell r="G80">
            <v>0.10172891905273654</v>
          </cell>
          <cell r="H80">
            <v>0.240442108950955</v>
          </cell>
          <cell r="I80">
            <v>0.13237016952704606</v>
          </cell>
          <cell r="J80">
            <v>9.5675648570509308E-3</v>
          </cell>
          <cell r="K80">
            <v>5.7282471468806878E-3</v>
          </cell>
          <cell r="L80">
            <v>1.4906692910101249E-2</v>
          </cell>
          <cell r="M80">
            <v>8.0274250032185887E-4</v>
          </cell>
          <cell r="N80">
            <v>8.2424543443029255E-4</v>
          </cell>
          <cell r="O80">
            <v>8.2978581838743151E-5</v>
          </cell>
        </row>
        <row r="81">
          <cell r="A81" t="str">
            <v>F107R</v>
          </cell>
          <cell r="F81">
            <v>0.49354633103863882</v>
          </cell>
          <cell r="G81">
            <v>0.10172891905273654</v>
          </cell>
          <cell r="H81">
            <v>0.240442108950955</v>
          </cell>
          <cell r="I81">
            <v>0.13237016952704606</v>
          </cell>
          <cell r="J81">
            <v>9.5675648570509308E-3</v>
          </cell>
          <cell r="K81">
            <v>5.7282471468806878E-3</v>
          </cell>
          <cell r="L81">
            <v>1.4906692910101249E-2</v>
          </cell>
          <cell r="M81">
            <v>8.0274250032185887E-4</v>
          </cell>
          <cell r="N81">
            <v>8.2424543443029255E-4</v>
          </cell>
          <cell r="O81">
            <v>8.2978581838743151E-5</v>
          </cell>
        </row>
        <row r="82">
          <cell r="A82" t="str">
            <v>F107M</v>
          </cell>
          <cell r="F82">
            <v>0.49354633103863882</v>
          </cell>
          <cell r="G82">
            <v>0.10172891905273654</v>
          </cell>
          <cell r="H82">
            <v>0.240442108950955</v>
          </cell>
          <cell r="I82">
            <v>0.13237016952704606</v>
          </cell>
          <cell r="J82">
            <v>9.5675648570509308E-3</v>
          </cell>
          <cell r="K82">
            <v>5.7282471468806878E-3</v>
          </cell>
          <cell r="L82">
            <v>1.4906692910101249E-2</v>
          </cell>
          <cell r="M82">
            <v>8.0274250032185887E-4</v>
          </cell>
          <cell r="N82">
            <v>8.2424543443029255E-4</v>
          </cell>
          <cell r="O82">
            <v>8.2978581838743151E-5</v>
          </cell>
        </row>
        <row r="83">
          <cell r="A83" t="str">
            <v>F108</v>
          </cell>
          <cell r="F83">
            <v>0.2795683562721365</v>
          </cell>
          <cell r="G83">
            <v>6.396029803834008E-2</v>
          </cell>
          <cell r="H83">
            <v>0.20253874558151411</v>
          </cell>
          <cell r="I83">
            <v>0.19571175118336182</v>
          </cell>
          <cell r="J83">
            <v>0.24726232205668844</v>
          </cell>
          <cell r="K83">
            <v>3.7335553082462804E-3</v>
          </cell>
          <cell r="L83">
            <v>6.2230213061823273E-3</v>
          </cell>
          <cell r="M83">
            <v>5.5574034816563227E-4</v>
          </cell>
          <cell r="N83">
            <v>3.9269608152249405E-4</v>
          </cell>
          <cell r="O83">
            <v>5.351382384226495E-5</v>
          </cell>
        </row>
        <row r="84">
          <cell r="A84" t="str">
            <v>F108P</v>
          </cell>
          <cell r="F84">
            <v>0.13995449386919806</v>
          </cell>
          <cell r="G84">
            <v>3.9052659187247166E-2</v>
          </cell>
          <cell r="H84">
            <v>0.17995281856943551</v>
          </cell>
          <cell r="I84">
            <v>0.23942393179429836</v>
          </cell>
          <cell r="J84">
            <v>0.39732028189921437</v>
          </cell>
          <cell r="K84">
            <v>2.5912550418869689E-3</v>
          </cell>
          <cell r="L84">
            <v>1.1032414493826203E-3</v>
          </cell>
          <cell r="M84">
            <v>4.2152197423235213E-4</v>
          </cell>
          <cell r="N84">
            <v>1.3945897969735644E-4</v>
          </cell>
          <cell r="O84">
            <v>4.0337235407226735E-5</v>
          </cell>
        </row>
        <row r="85">
          <cell r="A85" t="str">
            <v>F108T</v>
          </cell>
          <cell r="F85">
            <v>0.14887708630302221</v>
          </cell>
          <cell r="G85">
            <v>4.1387965673104099E-2</v>
          </cell>
          <cell r="H85">
            <v>0.18978993752297124</v>
          </cell>
          <cell r="I85">
            <v>0.2337869065461381</v>
          </cell>
          <cell r="J85">
            <v>0.38241885173855711</v>
          </cell>
          <cell r="K85">
            <v>2.6008773388981792E-3</v>
          </cell>
          <cell r="L85">
            <v>6.1853627924989213E-4</v>
          </cell>
          <cell r="M85">
            <v>4.1491866493795817E-4</v>
          </cell>
          <cell r="N85">
            <v>7.8240074419752299E-5</v>
          </cell>
          <cell r="O85">
            <v>2.6679858701405134E-5</v>
          </cell>
        </row>
        <row r="86">
          <cell r="A86" t="str">
            <v>F108D</v>
          </cell>
          <cell r="F86">
            <v>0.49354633103863865</v>
          </cell>
          <cell r="G86">
            <v>0.10172891905273652</v>
          </cell>
          <cell r="H86">
            <v>0.240442108950955</v>
          </cell>
          <cell r="I86">
            <v>0.13237016952704603</v>
          </cell>
          <cell r="J86">
            <v>9.5675648570509274E-3</v>
          </cell>
          <cell r="K86">
            <v>5.728247146880687E-3</v>
          </cell>
          <cell r="L86">
            <v>1.4906692910101245E-2</v>
          </cell>
          <cell r="M86">
            <v>8.0274250032185876E-4</v>
          </cell>
          <cell r="N86">
            <v>8.2424543443029245E-4</v>
          </cell>
          <cell r="O86">
            <v>8.2978581838743137E-5</v>
          </cell>
        </row>
        <row r="87">
          <cell r="A87" t="str">
            <v>F108R</v>
          </cell>
          <cell r="F87">
            <v>0.78890167708412207</v>
          </cell>
          <cell r="G87">
            <v>0.1499962790205818</v>
          </cell>
          <cell r="H87">
            <v>3.2818467791608574E-2</v>
          </cell>
          <cell r="I87">
            <v>1.9594505530095806E-3</v>
          </cell>
          <cell r="J87">
            <v>7.086947184553093E-4</v>
          </cell>
          <cell r="K87">
            <v>3.056250644243298E-3</v>
          </cell>
          <cell r="L87">
            <v>2.0292068486830631E-2</v>
          </cell>
          <cell r="M87">
            <v>3.1532303724783768E-4</v>
          </cell>
          <cell r="N87">
            <v>1.79000384372625E-3</v>
          </cell>
          <cell r="O87">
            <v>1.6178482017456259E-4</v>
          </cell>
        </row>
        <row r="88">
          <cell r="A88" t="str">
            <v>F108M</v>
          </cell>
          <cell r="F88">
            <v>0.1</v>
          </cell>
          <cell r="G88">
            <v>0.1</v>
          </cell>
          <cell r="H88">
            <v>0.1</v>
          </cell>
          <cell r="I88">
            <v>0.1</v>
          </cell>
          <cell r="J88">
            <v>0.1</v>
          </cell>
          <cell r="K88">
            <v>0.1</v>
          </cell>
          <cell r="L88">
            <v>0.1</v>
          </cell>
          <cell r="M88">
            <v>0.1</v>
          </cell>
          <cell r="N88">
            <v>0.1</v>
          </cell>
          <cell r="O88">
            <v>0.1</v>
          </cell>
        </row>
        <row r="89">
          <cell r="A89" t="str">
            <v>F110</v>
          </cell>
          <cell r="F89">
            <v>0.28677226027657088</v>
          </cell>
          <cell r="G89">
            <v>6.498390364835481E-2</v>
          </cell>
          <cell r="H89">
            <v>0.17030081884820022</v>
          </cell>
          <cell r="I89">
            <v>0.18632560471991608</v>
          </cell>
          <cell r="J89">
            <v>0.28244040043323848</v>
          </cell>
          <cell r="K89">
            <v>3.0046911887333405E-3</v>
          </cell>
          <cell r="L89">
            <v>5.2495262845165605E-3</v>
          </cell>
          <cell r="M89">
            <v>4.4028888239606621E-4</v>
          </cell>
          <cell r="N89">
            <v>4.2845242778026923E-4</v>
          </cell>
          <cell r="O89">
            <v>5.4053290293263385E-5</v>
          </cell>
        </row>
        <row r="90">
          <cell r="A90" t="str">
            <v>F118</v>
          </cell>
          <cell r="F90">
            <v>0.36539327564909319</v>
          </cell>
          <cell r="G90">
            <v>7.5512525778406142E-2</v>
          </cell>
          <cell r="H90">
            <v>0.3236251867454939</v>
          </cell>
          <cell r="I90">
            <v>0.22806128689843691</v>
          </cell>
          <cell r="J90">
            <v>0</v>
          </cell>
          <cell r="K90">
            <v>4.6714802654877034E-3</v>
          </cell>
          <cell r="L90">
            <v>1.7128522620464171E-3</v>
          </cell>
          <cell r="M90">
            <v>7.2964617524929611E-4</v>
          </cell>
          <cell r="N90">
            <v>2.2138225779810085E-4</v>
          </cell>
          <cell r="O90">
            <v>7.2363967988268099E-5</v>
          </cell>
        </row>
        <row r="91">
          <cell r="A91" t="str">
            <v>F119</v>
          </cell>
          <cell r="F91">
            <v>0.36539327564909319</v>
          </cell>
          <cell r="G91">
            <v>7.5512525778406128E-2</v>
          </cell>
          <cell r="H91">
            <v>0.3236251867454939</v>
          </cell>
          <cell r="I91">
            <v>0.22806128689843691</v>
          </cell>
          <cell r="J91">
            <v>0</v>
          </cell>
          <cell r="K91">
            <v>4.6714802654877034E-3</v>
          </cell>
          <cell r="L91">
            <v>1.7128522620464173E-3</v>
          </cell>
          <cell r="M91">
            <v>7.2964617524929622E-4</v>
          </cell>
          <cell r="N91">
            <v>2.2138225779810088E-4</v>
          </cell>
          <cell r="O91">
            <v>7.2363967988268112E-5</v>
          </cell>
        </row>
        <row r="92">
          <cell r="A92" t="str">
            <v>F120</v>
          </cell>
          <cell r="F92">
            <v>0.36539327564909319</v>
          </cell>
          <cell r="G92">
            <v>7.5512525778406128E-2</v>
          </cell>
          <cell r="H92">
            <v>0.3236251867454939</v>
          </cell>
          <cell r="I92">
            <v>0.22806128689843691</v>
          </cell>
          <cell r="J92">
            <v>0</v>
          </cell>
          <cell r="K92">
            <v>4.6714802654877034E-3</v>
          </cell>
          <cell r="L92">
            <v>1.7128522620464171E-3</v>
          </cell>
          <cell r="M92">
            <v>7.2964617524929622E-4</v>
          </cell>
          <cell r="N92">
            <v>2.2138225779810085E-4</v>
          </cell>
          <cell r="O92">
            <v>7.2363967988268099E-5</v>
          </cell>
        </row>
        <row r="93">
          <cell r="A93" t="str">
            <v>F121</v>
          </cell>
          <cell r="F93">
            <v>0.37729944057288323</v>
          </cell>
          <cell r="G93">
            <v>7.72486637815918E-2</v>
          </cell>
          <cell r="H93">
            <v>0.31572849805930547</v>
          </cell>
          <cell r="I93">
            <v>0.22249642650509319</v>
          </cell>
          <cell r="J93">
            <v>0</v>
          </cell>
          <cell r="K93">
            <v>4.5574927673847215E-3</v>
          </cell>
          <cell r="L93">
            <v>1.671057427673865E-3</v>
          </cell>
          <cell r="M93">
            <v>7.1184228070402097E-4</v>
          </cell>
          <cell r="N93">
            <v>2.1598037054680995E-4</v>
          </cell>
          <cell r="O93">
            <v>7.0598234816980521E-5</v>
          </cell>
        </row>
        <row r="94">
          <cell r="A94" t="str">
            <v>F122</v>
          </cell>
          <cell r="F94">
            <v>0.48938551981019773</v>
          </cell>
          <cell r="G94">
            <v>9.3592877307741795E-2</v>
          </cell>
          <cell r="H94">
            <v>0.24138811394250448</v>
          </cell>
          <cell r="I94">
            <v>0.170108156479822</v>
          </cell>
          <cell r="J94">
            <v>0</v>
          </cell>
          <cell r="K94">
            <v>3.4844006486198119E-3</v>
          </cell>
          <cell r="L94">
            <v>1.2775957926992034E-3</v>
          </cell>
          <cell r="M94">
            <v>5.4423426019465119E-4</v>
          </cell>
          <cell r="N94">
            <v>1.6512634942793416E-4</v>
          </cell>
          <cell r="O94">
            <v>5.3975408792335063E-5</v>
          </cell>
        </row>
        <row r="95">
          <cell r="A95" t="str">
            <v>F123</v>
          </cell>
          <cell r="F95">
            <v>0.55235435346093575</v>
          </cell>
          <cell r="G95">
            <v>0.10277489232408701</v>
          </cell>
          <cell r="H95">
            <v>0.19962443273574484</v>
          </cell>
          <cell r="I95">
            <v>0.1406769525076785</v>
          </cell>
          <cell r="J95">
            <v>0</v>
          </cell>
          <cell r="K95">
            <v>2.8815482732114459E-3</v>
          </cell>
          <cell r="L95">
            <v>1.0565529976504968E-3</v>
          </cell>
          <cell r="M95">
            <v>4.5007375753634761E-4</v>
          </cell>
          <cell r="N95">
            <v>1.3655707108315684E-4</v>
          </cell>
          <cell r="O95">
            <v>4.4636872072401384E-5</v>
          </cell>
        </row>
        <row r="96">
          <cell r="A96" t="str">
            <v>F124</v>
          </cell>
          <cell r="F96">
            <v>0.54386894481418624</v>
          </cell>
          <cell r="G96">
            <v>0.10153756355210385</v>
          </cell>
          <cell r="H96">
            <v>0.2052523264267338</v>
          </cell>
          <cell r="I96">
            <v>0.14464297471565921</v>
          </cell>
          <cell r="J96">
            <v>0</v>
          </cell>
          <cell r="K96">
            <v>2.9627860612158542E-3</v>
          </cell>
          <cell r="L96">
            <v>1.0863397720857885E-3</v>
          </cell>
          <cell r="M96">
            <v>4.6276242107219613E-4</v>
          </cell>
          <cell r="N96">
            <v>1.4040694390822416E-4</v>
          </cell>
          <cell r="O96">
            <v>4.5895293034600403E-5</v>
          </cell>
        </row>
        <row r="97">
          <cell r="A97" t="str">
            <v>F125</v>
          </cell>
          <cell r="F97">
            <v>0.580340639962311</v>
          </cell>
          <cell r="G97">
            <v>9.9743613803829803E-2</v>
          </cell>
          <cell r="H97">
            <v>0.2602873324402068</v>
          </cell>
          <cell r="I97">
            <v>3.8133048956516563E-2</v>
          </cell>
          <cell r="J97">
            <v>0</v>
          </cell>
          <cell r="K97">
            <v>1.5264929520670939E-2</v>
          </cell>
          <cell r="L97">
            <v>3.794083738119838E-3</v>
          </cell>
          <cell r="M97">
            <v>1.842816652771701E-3</v>
          </cell>
          <cell r="N97">
            <v>4.8256238991375739E-4</v>
          </cell>
          <cell r="O97">
            <v>1.1097253565960969E-4</v>
          </cell>
        </row>
        <row r="98">
          <cell r="A98" t="str">
            <v>F126</v>
          </cell>
          <cell r="F98">
            <v>0.67672298360126504</v>
          </cell>
          <cell r="G98">
            <v>0.19703520026468396</v>
          </cell>
          <cell r="H98">
            <v>9.5016863526360906E-2</v>
          </cell>
          <cell r="I98">
            <v>5.0111126540963299E-3</v>
          </cell>
          <cell r="J98">
            <v>0</v>
          </cell>
          <cell r="K98">
            <v>0</v>
          </cell>
          <cell r="L98">
            <v>2.3929302723107865E-2</v>
          </cell>
          <cell r="M98">
            <v>0</v>
          </cell>
          <cell r="N98">
            <v>2.1108515319594296E-3</v>
          </cell>
          <cell r="O98">
            <v>1.7368569852622842E-4</v>
          </cell>
        </row>
        <row r="99">
          <cell r="A99" t="str">
            <v>F127</v>
          </cell>
          <cell r="F99">
            <v>0.41633878678709635</v>
          </cell>
          <cell r="G99">
            <v>0.10827498872975017</v>
          </cell>
          <cell r="H99">
            <v>0.111494345447813</v>
          </cell>
          <cell r="I99">
            <v>2.8616381387944461E-2</v>
          </cell>
          <cell r="J99">
            <v>0.32754498078201061</v>
          </cell>
          <cell r="K99">
            <v>6.1604418032429695E-3</v>
          </cell>
          <cell r="L99">
            <v>0</v>
          </cell>
          <cell r="M99">
            <v>1.4809850136527584E-3</v>
          </cell>
          <cell r="N99">
            <v>0</v>
          </cell>
          <cell r="O99">
            <v>8.9090048489577875E-5</v>
          </cell>
        </row>
        <row r="100">
          <cell r="A100" t="str">
            <v>F128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0.98283524561010016</v>
          </cell>
          <cell r="M100">
            <v>0</v>
          </cell>
          <cell r="N100">
            <v>1.7164754389899815E-2</v>
          </cell>
          <cell r="O100">
            <v>0</v>
          </cell>
        </row>
        <row r="101">
          <cell r="A101" t="str">
            <v>F129</v>
          </cell>
          <cell r="F101">
            <v>0.1</v>
          </cell>
          <cell r="G101">
            <v>0.1</v>
          </cell>
          <cell r="H101">
            <v>0.1</v>
          </cell>
          <cell r="I101">
            <v>0.1</v>
          </cell>
          <cell r="J101">
            <v>0.1</v>
          </cell>
          <cell r="K101">
            <v>0.1</v>
          </cell>
          <cell r="L101">
            <v>0.1</v>
          </cell>
          <cell r="M101">
            <v>0.1</v>
          </cell>
          <cell r="N101">
            <v>0.1</v>
          </cell>
          <cell r="O101">
            <v>0.1</v>
          </cell>
        </row>
        <row r="102">
          <cell r="A102" t="str">
            <v>F130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0.96329100710140092</v>
          </cell>
          <cell r="M102">
            <v>0</v>
          </cell>
          <cell r="N102">
            <v>3.6708992898599024E-2</v>
          </cell>
          <cell r="O102">
            <v>0</v>
          </cell>
        </row>
        <row r="103">
          <cell r="A103" t="str">
            <v>F131</v>
          </cell>
          <cell r="F103">
            <v>0.43592086074507463</v>
          </cell>
          <cell r="G103">
            <v>9.8244239459466642E-2</v>
          </cell>
          <cell r="H103">
            <v>0.23932030415632818</v>
          </cell>
          <cell r="I103">
            <v>0.17750084251455073</v>
          </cell>
          <cell r="J103">
            <v>2.015251900419928E-2</v>
          </cell>
          <cell r="K103">
            <v>3.643612697788861E-3</v>
          </cell>
          <cell r="L103">
            <v>2.3385783845666645E-2</v>
          </cell>
          <cell r="M103">
            <v>5.981955896916276E-4</v>
          </cell>
          <cell r="N103">
            <v>1.1626026458393765E-3</v>
          </cell>
          <cell r="O103">
            <v>7.1039341394242217E-5</v>
          </cell>
        </row>
        <row r="104">
          <cell r="A104" t="str">
            <v>F132</v>
          </cell>
          <cell r="F104">
            <v>0.42135952041597746</v>
          </cell>
          <cell r="G104">
            <v>8.3673434438526442E-2</v>
          </cell>
          <cell r="H104">
            <v>0.28650592838749456</v>
          </cell>
          <cell r="I104">
            <v>0.20190304527647587</v>
          </cell>
          <cell r="J104">
            <v>0</v>
          </cell>
          <cell r="K104">
            <v>4.1356694263106506E-3</v>
          </cell>
          <cell r="L104">
            <v>1.5163910215497522E-3</v>
          </cell>
          <cell r="M104">
            <v>6.4595700024604121E-4</v>
          </cell>
          <cell r="N104">
            <v>1.9599008945136651E-4</v>
          </cell>
          <cell r="O104">
            <v>6.4063943967953134E-5</v>
          </cell>
        </row>
        <row r="105">
          <cell r="A105" t="str">
            <v>F133</v>
          </cell>
          <cell r="F105">
            <v>0.54641119927848325</v>
          </cell>
          <cell r="G105">
            <v>0.10190827104838716</v>
          </cell>
          <cell r="H105">
            <v>0.203566192210206</v>
          </cell>
          <cell r="I105">
            <v>0.14345474229415975</v>
          </cell>
          <cell r="J105">
            <v>0</v>
          </cell>
          <cell r="K105">
            <v>2.9384469706874414E-3</v>
          </cell>
          <cell r="L105">
            <v>1.0774155630774065E-3</v>
          </cell>
          <cell r="M105">
            <v>4.5896085854729295E-4</v>
          </cell>
          <cell r="N105">
            <v>1.3925351019819867E-4</v>
          </cell>
          <cell r="O105">
            <v>4.5518266253416348E-5</v>
          </cell>
        </row>
        <row r="106">
          <cell r="A106" t="str">
            <v>F134</v>
          </cell>
          <cell r="F106">
            <v>0.46261098350700008</v>
          </cell>
          <cell r="G106">
            <v>0.11163245318803117</v>
          </cell>
          <cell r="H106">
            <v>0.24821582603730671</v>
          </cell>
          <cell r="I106">
            <v>0.1661915935777383</v>
          </cell>
          <cell r="J106">
            <v>0</v>
          </cell>
          <cell r="K106">
            <v>3.3802475527803578E-3</v>
          </cell>
          <cell r="L106">
            <v>6.7293200113975422E-3</v>
          </cell>
          <cell r="M106">
            <v>5.2796641709124082E-4</v>
          </cell>
          <cell r="N106">
            <v>6.4446670799961239E-4</v>
          </cell>
          <cell r="O106">
            <v>6.7143000655078914E-5</v>
          </cell>
        </row>
        <row r="107">
          <cell r="A107" t="str">
            <v>F135</v>
          </cell>
          <cell r="F107">
            <v>0.58139057992211729</v>
          </cell>
          <cell r="G107">
            <v>0.1102622186077987</v>
          </cell>
          <cell r="H107">
            <v>0.18641309377201518</v>
          </cell>
          <cell r="I107">
            <v>0.1147021737390372</v>
          </cell>
          <cell r="J107">
            <v>0</v>
          </cell>
          <cell r="K107">
            <v>2.3364180787615969E-3</v>
          </cell>
          <cell r="L107">
            <v>4.0411592335083766E-3</v>
          </cell>
          <cell r="M107">
            <v>3.6492897712663908E-4</v>
          </cell>
          <cell r="N107">
            <v>3.9163298991278894E-4</v>
          </cell>
          <cell r="O107">
            <v>9.7794679722247149E-5</v>
          </cell>
        </row>
        <row r="108">
          <cell r="A108" t="str">
            <v>F136</v>
          </cell>
          <cell r="F108">
            <v>0.80366749018285033</v>
          </cell>
          <cell r="G108">
            <v>0.13486642450074041</v>
          </cell>
          <cell r="H108">
            <v>3.5954325620055606E-2</v>
          </cell>
          <cell r="I108">
            <v>5.0812880529619315E-3</v>
          </cell>
          <cell r="J108">
            <v>2.3095179170890454E-3</v>
          </cell>
          <cell r="K108">
            <v>3.1870966137920458E-3</v>
          </cell>
          <cell r="L108">
            <v>1.3263470020607218E-2</v>
          </cell>
          <cell r="M108">
            <v>3.5573686714344786E-4</v>
          </cell>
          <cell r="N108">
            <v>1.1699971510269111E-3</v>
          </cell>
          <cell r="O108">
            <v>1.4465307373309936E-4</v>
          </cell>
        </row>
        <row r="109">
          <cell r="A109" t="str">
            <v>F137</v>
          </cell>
          <cell r="F109">
            <v>0.21143423862869404</v>
          </cell>
          <cell r="G109">
            <v>5.1733117176400084E-2</v>
          </cell>
          <cell r="H109">
            <v>0.17304981537444217</v>
          </cell>
          <cell r="I109">
            <v>0.21702210770767927</v>
          </cell>
          <cell r="J109">
            <v>0.33894246475384554</v>
          </cell>
          <cell r="K109">
            <v>2.8118060661276711E-3</v>
          </cell>
          <cell r="L109">
            <v>4.1639181122741283E-3</v>
          </cell>
          <cell r="M109">
            <v>4.4945958982754784E-4</v>
          </cell>
          <cell r="N109">
            <v>3.3969773848165514E-4</v>
          </cell>
          <cell r="O109">
            <v>5.3374852227882347E-5</v>
          </cell>
        </row>
        <row r="110">
          <cell r="A110" t="str">
            <v>F137P</v>
          </cell>
          <cell r="F110">
            <v>0.13831384026485802</v>
          </cell>
          <cell r="G110">
            <v>3.8592580824802936E-2</v>
          </cell>
          <cell r="H110">
            <v>0.17779414002692662</v>
          </cell>
          <cell r="I110">
            <v>0.24057833434524092</v>
          </cell>
          <cell r="J110">
            <v>0.40028094306096468</v>
          </cell>
          <cell r="K110">
            <v>2.5921740553260832E-3</v>
          </cell>
          <cell r="L110">
            <v>1.226689748563533E-3</v>
          </cell>
          <cell r="M110">
            <v>4.2335253946698811E-4</v>
          </cell>
          <cell r="N110">
            <v>1.5449428633583349E-4</v>
          </cell>
          <cell r="O110">
            <v>4.3450847514341305E-5</v>
          </cell>
        </row>
        <row r="111">
          <cell r="A111" t="str">
            <v>F137T</v>
          </cell>
          <cell r="F111">
            <v>0.15292109285844918</v>
          </cell>
          <cell r="G111">
            <v>4.2047656623017009E-2</v>
          </cell>
          <cell r="H111">
            <v>0.18972137176452614</v>
          </cell>
          <cell r="I111">
            <v>0.23276114969100212</v>
          </cell>
          <cell r="J111">
            <v>0.37852442509984174</v>
          </cell>
          <cell r="K111">
            <v>2.6397497919010736E-3</v>
          </cell>
          <cell r="L111">
            <v>8.4013139502649603E-4</v>
          </cell>
          <cell r="M111">
            <v>4.1999813590224561E-4</v>
          </cell>
          <cell r="N111">
            <v>9.6128806344397582E-5</v>
          </cell>
          <cell r="O111">
            <v>2.829583398950549E-5</v>
          </cell>
        </row>
        <row r="112">
          <cell r="A112" t="str">
            <v>F137D</v>
          </cell>
          <cell r="F112">
            <v>0.43522271421935449</v>
          </cell>
          <cell r="G112">
            <v>9.7197101758801613E-2</v>
          </cell>
          <cell r="H112">
            <v>0.23794122772606965</v>
          </cell>
          <cell r="I112">
            <v>0.17382865853565174</v>
          </cell>
          <cell r="J112">
            <v>2.831028939646001E-2</v>
          </cell>
          <cell r="K112">
            <v>3.8509206300903829E-3</v>
          </cell>
          <cell r="L112">
            <v>2.1862745286052018E-2</v>
          </cell>
          <cell r="M112">
            <v>6.1646140139168693E-4</v>
          </cell>
          <cell r="N112">
            <v>1.0983845654273883E-3</v>
          </cell>
          <cell r="O112">
            <v>7.1496480701101775E-5</v>
          </cell>
        </row>
        <row r="113">
          <cell r="A113" t="str">
            <v>F137R</v>
          </cell>
          <cell r="F113">
            <v>0.78891687925742526</v>
          </cell>
          <cell r="G113">
            <v>0.14878605644165258</v>
          </cell>
          <cell r="H113">
            <v>3.274301782251262E-2</v>
          </cell>
          <cell r="I113">
            <v>2.6697140842161797E-3</v>
          </cell>
          <cell r="J113">
            <v>1.5277192948153385E-3</v>
          </cell>
          <cell r="K113">
            <v>4.1137315606616272E-3</v>
          </cell>
          <cell r="L113">
            <v>1.8847718444594722E-2</v>
          </cell>
          <cell r="M113">
            <v>5.6807075355676468E-4</v>
          </cell>
          <cell r="N113">
            <v>1.6622670097652884E-3</v>
          </cell>
          <cell r="O113">
            <v>1.6482533079962297E-4</v>
          </cell>
        </row>
        <row r="114">
          <cell r="A114" t="str">
            <v>F137M</v>
          </cell>
          <cell r="F114">
            <v>0.18621781806490301</v>
          </cell>
          <cell r="G114">
            <v>4.7291330685406925E-2</v>
          </cell>
          <cell r="H114">
            <v>0.18416258225745949</v>
          </cell>
          <cell r="I114">
            <v>0.22550301991375013</v>
          </cell>
          <cell r="J114">
            <v>0.34902346496724884</v>
          </cell>
          <cell r="K114">
            <v>3.0345801113298098E-3</v>
          </cell>
          <cell r="L114">
            <v>3.5309781620604811E-3</v>
          </cell>
          <cell r="M114">
            <v>4.5777260749042131E-4</v>
          </cell>
          <cell r="N114">
            <v>7.2983852026572635E-4</v>
          </cell>
          <cell r="O114">
            <v>4.861471008498384E-5</v>
          </cell>
        </row>
        <row r="115">
          <cell r="A115" t="str">
            <v>F138</v>
          </cell>
          <cell r="F115">
            <v>0.37237181207812547</v>
          </cell>
          <cell r="G115">
            <v>8.0871742245231998E-2</v>
          </cell>
          <cell r="H115">
            <v>0.16226100777265756</v>
          </cell>
          <cell r="I115">
            <v>0.16427544977473427</v>
          </cell>
          <cell r="J115">
            <v>0.205282793495288</v>
          </cell>
          <cell r="K115">
            <v>3.2145278586861114E-3</v>
          </cell>
          <cell r="L115">
            <v>1.0431970851991806E-2</v>
          </cell>
          <cell r="M115">
            <v>4.9561697401493483E-4</v>
          </cell>
          <cell r="N115">
            <v>7.2338771223411698E-4</v>
          </cell>
          <cell r="O115">
            <v>7.1691237035020438E-5</v>
          </cell>
        </row>
        <row r="116">
          <cell r="A116" t="str">
            <v>F138P</v>
          </cell>
          <cell r="F116">
            <v>0.14774603820981871</v>
          </cell>
          <cell r="G116">
            <v>4.1091936916051272E-2</v>
          </cell>
          <cell r="H116">
            <v>0.18854296196989839</v>
          </cell>
          <cell r="I116">
            <v>0.23450146867654548</v>
          </cell>
          <cell r="J116">
            <v>0.38430779088872224</v>
          </cell>
          <cell r="K116">
            <v>2.5996575946626924E-3</v>
          </cell>
          <cell r="L116">
            <v>6.799786080921498E-4</v>
          </cell>
          <cell r="M116">
            <v>4.1575571542991428E-4</v>
          </cell>
          <cell r="N116">
            <v>8.6000321970649228E-5</v>
          </cell>
          <cell r="O116">
            <v>2.8411098808565269E-5</v>
          </cell>
        </row>
        <row r="117">
          <cell r="A117" t="str">
            <v>F138T</v>
          </cell>
          <cell r="F117">
            <v>0.14887708630302227</v>
          </cell>
          <cell r="G117">
            <v>4.1387965673104085E-2</v>
          </cell>
          <cell r="H117">
            <v>0.18978993752297108</v>
          </cell>
          <cell r="I117">
            <v>0.23378690654613823</v>
          </cell>
          <cell r="J117">
            <v>0.382418851738557</v>
          </cell>
          <cell r="K117">
            <v>2.6008773388981814E-3</v>
          </cell>
          <cell r="L117">
            <v>6.1853627924989235E-4</v>
          </cell>
          <cell r="M117">
            <v>4.1491866493795866E-4</v>
          </cell>
          <cell r="N117">
            <v>7.8240074419752285E-5</v>
          </cell>
          <cell r="O117">
            <v>2.6679858701405144E-5</v>
          </cell>
        </row>
        <row r="118">
          <cell r="A118" t="str">
            <v>F138D</v>
          </cell>
          <cell r="F118">
            <v>0.43592086074507458</v>
          </cell>
          <cell r="G118">
            <v>9.8244239459466656E-2</v>
          </cell>
          <cell r="H118">
            <v>0.23932030415632813</v>
          </cell>
          <cell r="I118">
            <v>0.1775008425145507</v>
          </cell>
          <cell r="J118">
            <v>2.0152519004199284E-2</v>
          </cell>
          <cell r="K118">
            <v>3.643612697788861E-3</v>
          </cell>
          <cell r="L118">
            <v>2.3385783845666645E-2</v>
          </cell>
          <cell r="M118">
            <v>5.9819558969162749E-4</v>
          </cell>
          <cell r="N118">
            <v>1.1626026458393763E-3</v>
          </cell>
          <cell r="O118">
            <v>7.1039341394242217E-5</v>
          </cell>
        </row>
        <row r="119">
          <cell r="A119" t="str">
            <v>F138R</v>
          </cell>
          <cell r="F119">
            <v>0.78999375682302397</v>
          </cell>
          <cell r="G119">
            <v>0.14896493051624807</v>
          </cell>
          <cell r="H119">
            <v>3.2384004303801631E-2</v>
          </cell>
          <cell r="I119">
            <v>2.2618552559836923E-3</v>
          </cell>
          <cell r="J119">
            <v>1.0084989667533011E-3</v>
          </cell>
          <cell r="K119">
            <v>4.1149422770712703E-3</v>
          </cell>
          <cell r="L119">
            <v>1.8873853936012038E-2</v>
          </cell>
          <cell r="M119">
            <v>5.6819408569123975E-4</v>
          </cell>
          <cell r="N119">
            <v>1.6649019982254844E-3</v>
          </cell>
          <cell r="O119">
            <v>1.6506183718933488E-4</v>
          </cell>
        </row>
        <row r="120">
          <cell r="A120" t="str">
            <v>F138M</v>
          </cell>
          <cell r="F120">
            <v>0.14887708630302221</v>
          </cell>
          <cell r="G120">
            <v>4.1387965673104099E-2</v>
          </cell>
          <cell r="H120">
            <v>0.18978993752297121</v>
          </cell>
          <cell r="I120">
            <v>0.23378690654613807</v>
          </cell>
          <cell r="J120">
            <v>0.38241885173855716</v>
          </cell>
          <cell r="K120">
            <v>2.6008773388981805E-3</v>
          </cell>
          <cell r="L120">
            <v>6.1853627924989213E-4</v>
          </cell>
          <cell r="M120">
            <v>4.1491866493795822E-4</v>
          </cell>
          <cell r="N120">
            <v>7.8240074419752312E-5</v>
          </cell>
          <cell r="O120">
            <v>2.6679858701405141E-5</v>
          </cell>
        </row>
        <row r="121">
          <cell r="A121" t="str">
            <v>F140</v>
          </cell>
          <cell r="F121">
            <v>0.23815226621306002</v>
          </cell>
          <cell r="G121">
            <v>5.6411035230523196E-2</v>
          </cell>
          <cell r="H121">
            <v>0.19786795418667538</v>
          </cell>
          <cell r="I121">
            <v>0.20849824268074299</v>
          </cell>
          <cell r="J121">
            <v>0.29080048397817027</v>
          </cell>
          <cell r="K121">
            <v>3.3563170460402742E-3</v>
          </cell>
          <cell r="L121">
            <v>4.0742394941816959E-3</v>
          </cell>
          <cell r="M121">
            <v>5.117015008424948E-4</v>
          </cell>
          <cell r="N121">
            <v>2.8325941770376552E-4</v>
          </cell>
          <cell r="O121">
            <v>4.4500252060057401E-5</v>
          </cell>
        </row>
        <row r="122">
          <cell r="A122" t="str">
            <v>F140P</v>
          </cell>
          <cell r="F122">
            <v>0.14376905956668476</v>
          </cell>
          <cell r="G122">
            <v>4.0204088065559765E-2</v>
          </cell>
          <cell r="H122">
            <v>0.18641892826969553</v>
          </cell>
          <cell r="I122">
            <v>0.23657135567782572</v>
          </cell>
          <cell r="J122">
            <v>0.38913722072906565</v>
          </cell>
          <cell r="K122">
            <v>2.5965393994445522E-3</v>
          </cell>
          <cell r="L122">
            <v>7.5580657357137337E-4</v>
          </cell>
          <cell r="M122">
            <v>4.1780985451835885E-4</v>
          </cell>
          <cell r="N122">
            <v>9.7585116565109773E-5</v>
          </cell>
          <cell r="O122">
            <v>3.1606747069047882E-5</v>
          </cell>
        </row>
        <row r="123">
          <cell r="A123" t="str">
            <v>F140T</v>
          </cell>
          <cell r="F123">
            <v>0.14792110117644738</v>
          </cell>
          <cell r="G123">
            <v>3.9430017293458131E-2</v>
          </cell>
          <cell r="H123">
            <v>0.18765681965136286</v>
          </cell>
          <cell r="I123">
            <v>0.23599423616053303</v>
          </cell>
          <cell r="J123">
            <v>0.3854536576898584</v>
          </cell>
          <cell r="K123">
            <v>2.5665641449240809E-3</v>
          </cell>
          <cell r="L123">
            <v>4.5768425206354037E-4</v>
          </cell>
          <cell r="M123">
            <v>4.182255493285258E-4</v>
          </cell>
          <cell r="N123">
            <v>7.5108528240398444E-5</v>
          </cell>
          <cell r="O123">
            <v>2.6585553783690221E-5</v>
          </cell>
        </row>
        <row r="124">
          <cell r="A124" t="str">
            <v>F140D</v>
          </cell>
          <cell r="F124">
            <v>0.49305223612277632</v>
          </cell>
          <cell r="G124">
            <v>0.10186917025281157</v>
          </cell>
          <cell r="H124">
            <v>0.2408360510252715</v>
          </cell>
          <cell r="I124">
            <v>0.13432945757041753</v>
          </cell>
          <cell r="J124">
            <v>8.8084623235903832E-3</v>
          </cell>
          <cell r="K124">
            <v>5.6854547614183784E-3</v>
          </cell>
          <cell r="L124">
            <v>1.3740541661885819E-2</v>
          </cell>
          <cell r="M124">
            <v>7.9815380028933059E-4</v>
          </cell>
          <cell r="N124">
            <v>7.9769395741998816E-4</v>
          </cell>
          <cell r="O124">
            <v>8.2778524119264048E-5</v>
          </cell>
        </row>
        <row r="125">
          <cell r="A125" t="str">
            <v>F140R</v>
          </cell>
          <cell r="F125">
            <v>0.65258905827306357</v>
          </cell>
          <cell r="G125">
            <v>0.12618563757936543</v>
          </cell>
          <cell r="H125">
            <v>7.5050807227323421E-2</v>
          </cell>
          <cell r="I125">
            <v>5.3339974381507657E-2</v>
          </cell>
          <cell r="J125">
            <v>7.1602748857034423E-2</v>
          </cell>
          <cell r="K125">
            <v>3.8458427144462764E-3</v>
          </cell>
          <cell r="L125">
            <v>1.5390155983164101E-2</v>
          </cell>
          <cell r="M125">
            <v>5.3224597091436408E-4</v>
          </cell>
          <cell r="N125">
            <v>1.329591256572853E-3</v>
          </cell>
          <cell r="O125">
            <v>1.3393775660799651E-4</v>
          </cell>
        </row>
        <row r="126">
          <cell r="A126" t="str">
            <v>F140M</v>
          </cell>
          <cell r="F126">
            <v>0.18764195488954019</v>
          </cell>
          <cell r="G126">
            <v>4.7786205927784285E-2</v>
          </cell>
          <cell r="H126">
            <v>0.19032139424212671</v>
          </cell>
          <cell r="I126">
            <v>0.22394319609519589</v>
          </cell>
          <cell r="J126">
            <v>0.34369787452739192</v>
          </cell>
          <cell r="K126">
            <v>2.9962363541587824E-3</v>
          </cell>
          <cell r="L126">
            <v>2.7969190143657509E-3</v>
          </cell>
          <cell r="M126">
            <v>4.6415127576638986E-4</v>
          </cell>
          <cell r="N126">
            <v>3.1072758449044385E-4</v>
          </cell>
          <cell r="O126">
            <v>4.1340089179751678E-5</v>
          </cell>
        </row>
        <row r="127">
          <cell r="A127" t="str">
            <v>F141</v>
          </cell>
          <cell r="F127">
            <v>0.18649188253292701</v>
          </cell>
          <cell r="G127">
            <v>4.7334658775546289E-2</v>
          </cell>
          <cell r="H127">
            <v>0.18412127995687641</v>
          </cell>
          <cell r="I127">
            <v>0.22544221984701468</v>
          </cell>
          <cell r="J127">
            <v>0.34877835758777126</v>
          </cell>
          <cell r="K127">
            <v>3.0377632980001998E-3</v>
          </cell>
          <cell r="L127">
            <v>3.552354198297619E-3</v>
          </cell>
          <cell r="M127">
            <v>4.5808713648902986E-4</v>
          </cell>
          <cell r="N127">
            <v>7.346209648778141E-4</v>
          </cell>
          <cell r="O127">
            <v>4.8775702199813324E-5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abSelected="1" zoomScaleNormal="100" workbookViewId="0">
      <selection activeCell="E14" sqref="E14"/>
    </sheetView>
  </sheetViews>
  <sheetFormatPr defaultRowHeight="14.5" x14ac:dyDescent="0.35"/>
  <cols>
    <col min="1" max="1" width="3" customWidth="1"/>
    <col min="2" max="2" width="4.453125" customWidth="1"/>
    <col min="3" max="3" width="50.81640625" customWidth="1"/>
    <col min="4" max="4" width="8.7265625" customWidth="1"/>
    <col min="5" max="5" width="16" customWidth="1"/>
    <col min="6" max="6" width="15.1796875" customWidth="1"/>
    <col min="7" max="7" width="21.1796875" customWidth="1"/>
    <col min="8" max="8" width="12.81640625" customWidth="1"/>
  </cols>
  <sheetData>
    <row r="1" spans="2:8" ht="15" thickBot="1" x14ac:dyDescent="0.4"/>
    <row r="2" spans="2:8" ht="15" thickBot="1" x14ac:dyDescent="0.4">
      <c r="B2" s="1" t="s">
        <v>3</v>
      </c>
      <c r="C2" s="2"/>
      <c r="D2" s="3" t="s">
        <v>0</v>
      </c>
      <c r="E2" s="4">
        <v>106503513.39985698</v>
      </c>
      <c r="F2" s="5"/>
      <c r="G2" s="6"/>
    </row>
    <row r="3" spans="2:8" ht="7.5" customHeight="1" thickBot="1" x14ac:dyDescent="0.4">
      <c r="B3" s="7"/>
      <c r="C3" s="7"/>
      <c r="D3" s="8"/>
      <c r="E3" s="9"/>
      <c r="F3" s="10"/>
      <c r="G3" s="5"/>
    </row>
    <row r="4" spans="2:8" ht="15" thickBot="1" x14ac:dyDescent="0.4">
      <c r="B4" s="51" t="s">
        <v>4</v>
      </c>
      <c r="C4" s="2"/>
      <c r="D4" s="3" t="s">
        <v>0</v>
      </c>
      <c r="E4" s="4">
        <v>112160476.72586325</v>
      </c>
      <c r="F4" s="5"/>
      <c r="G4" s="6"/>
    </row>
    <row r="5" spans="2:8" ht="15" thickBot="1" x14ac:dyDescent="0.4">
      <c r="B5" s="47"/>
      <c r="C5" s="48"/>
      <c r="D5" s="49"/>
      <c r="E5" s="50"/>
      <c r="F5" s="5"/>
      <c r="G5" s="6"/>
    </row>
    <row r="6" spans="2:8" ht="43.5" x14ac:dyDescent="0.35">
      <c r="B6" s="11"/>
      <c r="C6" s="12"/>
      <c r="D6" s="13"/>
      <c r="E6" s="14" t="s">
        <v>1</v>
      </c>
      <c r="F6" s="15"/>
      <c r="G6" s="5"/>
    </row>
    <row r="7" spans="2:8" ht="7.5" customHeight="1" x14ac:dyDescent="0.35">
      <c r="B7" s="16"/>
      <c r="C7" s="17"/>
      <c r="D7" s="8"/>
      <c r="E7" s="18"/>
      <c r="F7" s="15"/>
      <c r="G7" s="5"/>
    </row>
    <row r="8" spans="2:8" ht="15" customHeight="1" x14ac:dyDescent="0.35">
      <c r="B8" s="16" t="s">
        <v>5</v>
      </c>
      <c r="C8" s="17"/>
      <c r="D8" s="19"/>
      <c r="E8" s="20"/>
      <c r="F8" s="21"/>
      <c r="G8" s="22"/>
      <c r="H8" s="23"/>
    </row>
    <row r="9" spans="2:8" ht="15" customHeight="1" x14ac:dyDescent="0.35">
      <c r="B9" s="24"/>
      <c r="C9" s="7" t="s">
        <v>6</v>
      </c>
      <c r="D9" s="8"/>
      <c r="E9" s="25">
        <f>'[34]WA NPC'!$F$295</f>
        <v>-1357952</v>
      </c>
      <c r="F9" s="21"/>
      <c r="G9" s="22"/>
      <c r="H9" s="23"/>
    </row>
    <row r="10" spans="2:8" ht="15" customHeight="1" x14ac:dyDescent="0.35">
      <c r="B10" s="24"/>
      <c r="C10" s="53" t="s">
        <v>9</v>
      </c>
      <c r="D10" s="8"/>
      <c r="E10" s="52">
        <f>(E4+E9-E17)*-1</f>
        <v>-8802524.7258632481</v>
      </c>
      <c r="F10" s="21"/>
      <c r="G10" s="22"/>
    </row>
    <row r="11" spans="2:8" ht="15" customHeight="1" x14ac:dyDescent="0.35">
      <c r="B11" s="24"/>
      <c r="C11" s="53"/>
      <c r="D11" s="8"/>
      <c r="E11" s="52"/>
      <c r="F11" s="19"/>
      <c r="G11" s="22"/>
    </row>
    <row r="12" spans="2:8" ht="7.5" customHeight="1" x14ac:dyDescent="0.35">
      <c r="B12" s="24"/>
      <c r="C12" s="7"/>
      <c r="D12" s="8"/>
      <c r="E12" s="27"/>
      <c r="F12" s="26"/>
      <c r="G12" s="22"/>
      <c r="H12" s="23"/>
    </row>
    <row r="13" spans="2:8" x14ac:dyDescent="0.35">
      <c r="B13" s="29"/>
      <c r="C13" s="30"/>
      <c r="D13" s="28" t="s">
        <v>2</v>
      </c>
      <c r="E13" s="31">
        <f>SUM(E9:E10)</f>
        <v>-10160476.725863248</v>
      </c>
      <c r="F13" s="26"/>
      <c r="G13" s="32"/>
    </row>
    <row r="14" spans="2:8" ht="7.5" customHeight="1" x14ac:dyDescent="0.35">
      <c r="B14" s="29"/>
      <c r="C14" s="30"/>
      <c r="D14" s="28"/>
      <c r="E14" s="31"/>
      <c r="F14" s="26"/>
      <c r="G14" s="32"/>
    </row>
    <row r="15" spans="2:8" ht="12.75" customHeight="1" x14ac:dyDescent="0.35">
      <c r="B15" s="33"/>
      <c r="C15" s="34"/>
      <c r="D15" s="9" t="s">
        <v>7</v>
      </c>
      <c r="E15" s="35">
        <f>E13</f>
        <v>-10160476.725863248</v>
      </c>
      <c r="F15" s="8"/>
      <c r="G15" s="5"/>
      <c r="H15" s="23"/>
    </row>
    <row r="16" spans="2:8" ht="7.5" customHeight="1" x14ac:dyDescent="0.35">
      <c r="B16" s="33"/>
      <c r="C16" s="34"/>
      <c r="D16" s="19"/>
      <c r="E16" s="36"/>
      <c r="F16" s="37"/>
      <c r="G16" s="5"/>
    </row>
    <row r="17" spans="1:7" ht="15" thickBot="1" x14ac:dyDescent="0.4">
      <c r="B17" s="38"/>
      <c r="C17" s="39" t="s">
        <v>8</v>
      </c>
      <c r="D17" s="40" t="s">
        <v>0</v>
      </c>
      <c r="E17" s="41">
        <v>102000000</v>
      </c>
      <c r="F17" s="5"/>
      <c r="G17" s="5"/>
    </row>
    <row r="18" spans="1:7" x14ac:dyDescent="0.35">
      <c r="B18" s="19"/>
      <c r="C18" s="19"/>
      <c r="D18" s="9"/>
      <c r="E18" s="10"/>
      <c r="F18" s="5"/>
      <c r="G18" s="5"/>
    </row>
    <row r="19" spans="1:7" x14ac:dyDescent="0.35">
      <c r="B19" s="6"/>
      <c r="C19" s="6"/>
      <c r="D19" s="42"/>
      <c r="E19" s="43"/>
      <c r="F19" s="5"/>
      <c r="G19" s="5"/>
    </row>
    <row r="20" spans="1:7" x14ac:dyDescent="0.35">
      <c r="A20" s="44"/>
      <c r="D20" s="45"/>
      <c r="G20" s="46"/>
    </row>
    <row r="21" spans="1:7" x14ac:dyDescent="0.35">
      <c r="A21" s="44"/>
      <c r="D21" s="45"/>
      <c r="G21" s="46"/>
    </row>
    <row r="22" spans="1:7" x14ac:dyDescent="0.35">
      <c r="A22" s="44"/>
      <c r="D22" s="45"/>
      <c r="G22" s="46"/>
    </row>
    <row r="23" spans="1:7" x14ac:dyDescent="0.35">
      <c r="D23" s="45"/>
    </row>
  </sheetData>
  <conditionalFormatting sqref="B15:C16">
    <cfRule type="cellIs" dxfId="0" priority="1" stopIfTrue="1" operator="equal">
      <formula>#REF!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2020-09-01T07:00:00+00:00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0A08E5D-78AD-4881-AC10-1DA75064170E}"/>
</file>

<file path=customXml/itemProps2.xml><?xml version="1.0" encoding="utf-8"?>
<ds:datastoreItem xmlns:ds="http://schemas.openxmlformats.org/officeDocument/2006/customXml" ds:itemID="{E7F3DF13-D984-4367-AF2D-5625E4918E67}"/>
</file>

<file path=customXml/itemProps3.xml><?xml version="1.0" encoding="utf-8"?>
<ds:datastoreItem xmlns:ds="http://schemas.openxmlformats.org/officeDocument/2006/customXml" ds:itemID="{CCC18B2F-D3E1-46E6-92BB-09FF16541F84}"/>
</file>

<file path=customXml/itemProps4.xml><?xml version="1.0" encoding="utf-8"?>
<ds:datastoreItem xmlns:ds="http://schemas.openxmlformats.org/officeDocument/2006/customXml" ds:itemID="{F41D0C24-1AC1-4203-B2C7-BC52F2F262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006</vt:lpstr>
    </vt:vector>
  </TitlesOfParts>
  <Company>PacifiCorp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Teresa</dc:creator>
  <cp:lastModifiedBy>Wilding, Michael</cp:lastModifiedBy>
  <dcterms:created xsi:type="dcterms:W3CDTF">2020-03-27T16:13:59Z</dcterms:created>
  <dcterms:modified xsi:type="dcterms:W3CDTF">2020-08-31T19:57:00Z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