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04871\Desktop\"/>
    </mc:Choice>
  </mc:AlternateContent>
  <xr:revisionPtr revIDLastSave="0" documentId="13_ncr:1_{8F349362-78A3-4B40-A243-52609B70304B}" xr6:coauthVersionLast="47" xr6:coauthVersionMax="47" xr10:uidLastSave="{00000000-0000-0000-0000-000000000000}"/>
  <bookViews>
    <workbookView xWindow="28680" yWindow="-120" windowWidth="29040" windowHeight="15840" xr2:uid="{7EDC396F-2D27-4F8D-932E-DD58B3BF20D0}"/>
  </bookViews>
  <sheets>
    <sheet name="REPORT_CURRENT" sheetId="6" r:id="rId1"/>
    <sheet name="REPORT_LASTMONTH_" sheetId="7" state="hidden" r:id="rId2"/>
    <sheet name="Sheet2" sheetId="5" state="hidden" r:id="rId3"/>
    <sheet name="Sheet1" sheetId="4" state="hidden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6" l="1"/>
  <c r="D15" i="6"/>
  <c r="B15" i="6"/>
  <c r="A18" i="6"/>
  <c r="A11" i="6"/>
  <c r="J37" i="6"/>
  <c r="I37" i="6"/>
  <c r="H37" i="6"/>
  <c r="G37" i="6"/>
  <c r="F37" i="6"/>
  <c r="E37" i="6"/>
  <c r="D37" i="6"/>
  <c r="C37" i="6"/>
  <c r="B37" i="6"/>
  <c r="K21" i="7"/>
  <c r="J21" i="7"/>
  <c r="J22" i="7" s="1"/>
  <c r="I21" i="7"/>
  <c r="H21" i="7"/>
  <c r="G21" i="7"/>
  <c r="F21" i="7"/>
  <c r="E21" i="7"/>
  <c r="D21" i="7"/>
  <c r="C21" i="7"/>
  <c r="B21" i="7"/>
  <c r="K14" i="7"/>
  <c r="J14" i="7"/>
  <c r="J15" i="7" s="1"/>
  <c r="I14" i="7"/>
  <c r="H14" i="7"/>
  <c r="G14" i="7"/>
  <c r="F14" i="7"/>
  <c r="E14" i="7"/>
  <c r="D14" i="7"/>
  <c r="C14" i="7"/>
  <c r="B14" i="7"/>
  <c r="D6" i="7"/>
  <c r="C6" i="7"/>
  <c r="D5" i="7"/>
  <c r="D4" i="7"/>
  <c r="D5" i="6"/>
  <c r="D6" i="6"/>
  <c r="C7" i="6"/>
  <c r="D7" i="6"/>
  <c r="C15" i="6"/>
  <c r="E15" i="6"/>
  <c r="F15" i="6"/>
  <c r="G15" i="6"/>
  <c r="H15" i="6"/>
  <c r="I15" i="6"/>
  <c r="J15" i="6"/>
  <c r="K15" i="6"/>
  <c r="B22" i="6"/>
  <c r="C22" i="6"/>
  <c r="D22" i="6"/>
  <c r="E22" i="6"/>
  <c r="F22" i="6"/>
  <c r="G22" i="6"/>
  <c r="H22" i="6"/>
  <c r="I22" i="6"/>
  <c r="J22" i="6"/>
  <c r="J16" i="6" l="1"/>
  <c r="J23" i="6"/>
  <c r="C33" i="7"/>
  <c r="B33" i="7"/>
  <c r="C32" i="7"/>
  <c r="B32" i="7"/>
  <c r="G29" i="7"/>
  <c r="F29" i="7"/>
  <c r="C34" i="6" l="1"/>
  <c r="B34" i="6"/>
  <c r="C33" i="6"/>
  <c r="B33" i="6"/>
  <c r="G30" i="6"/>
  <c r="F30" i="6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L2453" i="4"/>
  <c r="L2454" i="4"/>
  <c r="L2455" i="4"/>
  <c r="L2456" i="4"/>
  <c r="L2457" i="4"/>
  <c r="L2458" i="4"/>
  <c r="L2459" i="4"/>
  <c r="L2460" i="4"/>
  <c r="L2461" i="4"/>
  <c r="L2462" i="4"/>
  <c r="L2463" i="4"/>
  <c r="L2464" i="4"/>
  <c r="L2465" i="4"/>
  <c r="L2466" i="4"/>
  <c r="L2467" i="4"/>
  <c r="L2468" i="4"/>
  <c r="L2469" i="4"/>
  <c r="L2470" i="4"/>
  <c r="L2471" i="4"/>
  <c r="L2472" i="4"/>
  <c r="L2473" i="4"/>
  <c r="L2474" i="4"/>
  <c r="L2475" i="4"/>
  <c r="L2476" i="4"/>
  <c r="L2477" i="4"/>
  <c r="L2478" i="4"/>
  <c r="L2479" i="4"/>
  <c r="L2480" i="4"/>
  <c r="L2481" i="4"/>
  <c r="L2482" i="4"/>
  <c r="L2483" i="4"/>
  <c r="L2484" i="4"/>
  <c r="L2485" i="4"/>
  <c r="L2486" i="4"/>
  <c r="L2487" i="4"/>
  <c r="L2488" i="4"/>
  <c r="L2489" i="4"/>
  <c r="L2490" i="4"/>
  <c r="L2491" i="4"/>
  <c r="L2492" i="4"/>
  <c r="L2493" i="4"/>
  <c r="L2494" i="4"/>
  <c r="L2495" i="4"/>
  <c r="L2496" i="4"/>
  <c r="L2497" i="4"/>
  <c r="L2498" i="4"/>
  <c r="L2499" i="4"/>
  <c r="L2500" i="4"/>
  <c r="L2501" i="4"/>
  <c r="L2502" i="4"/>
  <c r="L2503" i="4"/>
  <c r="L2504" i="4"/>
  <c r="L2505" i="4"/>
  <c r="L2506" i="4"/>
  <c r="L2507" i="4"/>
  <c r="L2508" i="4"/>
  <c r="L2509" i="4"/>
  <c r="L2510" i="4"/>
  <c r="L2511" i="4"/>
  <c r="L2512" i="4"/>
  <c r="L2513" i="4"/>
  <c r="L2514" i="4"/>
  <c r="L2515" i="4"/>
  <c r="L2516" i="4"/>
  <c r="L2517" i="4"/>
  <c r="L2518" i="4"/>
  <c r="L2519" i="4"/>
  <c r="L2520" i="4"/>
  <c r="L2521" i="4"/>
  <c r="L2522" i="4"/>
  <c r="L2523" i="4"/>
  <c r="L2524" i="4"/>
  <c r="L2525" i="4"/>
  <c r="L2526" i="4"/>
  <c r="L2527" i="4"/>
  <c r="L2528" i="4"/>
  <c r="L2529" i="4"/>
  <c r="L2530" i="4"/>
  <c r="L2531" i="4"/>
  <c r="L2532" i="4"/>
  <c r="L2533" i="4"/>
  <c r="L2534" i="4"/>
  <c r="L2535" i="4"/>
  <c r="L2536" i="4"/>
  <c r="L2537" i="4"/>
  <c r="L2538" i="4"/>
  <c r="L2539" i="4"/>
  <c r="L2540" i="4"/>
  <c r="L2541" i="4"/>
  <c r="L2542" i="4"/>
  <c r="L2543" i="4"/>
  <c r="L2544" i="4"/>
  <c r="L2545" i="4"/>
  <c r="L2546" i="4"/>
  <c r="L2547" i="4"/>
  <c r="L2548" i="4"/>
  <c r="L2549" i="4"/>
  <c r="L2550" i="4"/>
  <c r="L2551" i="4"/>
  <c r="L2552" i="4"/>
  <c r="L2553" i="4"/>
  <c r="L2554" i="4"/>
  <c r="L2555" i="4"/>
  <c r="L2556" i="4"/>
  <c r="L2557" i="4"/>
  <c r="L2558" i="4"/>
  <c r="L2559" i="4"/>
  <c r="L2560" i="4"/>
  <c r="L2561" i="4"/>
  <c r="L2562" i="4"/>
  <c r="L2563" i="4"/>
  <c r="L2564" i="4"/>
  <c r="L2565" i="4"/>
  <c r="L2566" i="4"/>
  <c r="L2567" i="4"/>
  <c r="L2568" i="4"/>
  <c r="L2569" i="4"/>
  <c r="L2570" i="4"/>
  <c r="L2571" i="4"/>
  <c r="L2572" i="4"/>
  <c r="L2573" i="4"/>
  <c r="L2574" i="4"/>
  <c r="L2575" i="4"/>
  <c r="L2576" i="4"/>
  <c r="L2577" i="4"/>
  <c r="L2578" i="4"/>
  <c r="L2579" i="4"/>
  <c r="L2580" i="4"/>
  <c r="L2581" i="4"/>
  <c r="L2582" i="4"/>
  <c r="L2583" i="4"/>
  <c r="L2584" i="4"/>
  <c r="L2585" i="4"/>
  <c r="L2586" i="4"/>
  <c r="L2587" i="4"/>
  <c r="L2588" i="4"/>
  <c r="L2589" i="4"/>
  <c r="L2590" i="4"/>
  <c r="L2591" i="4"/>
  <c r="L2592" i="4"/>
  <c r="L2593" i="4"/>
  <c r="L2594" i="4"/>
  <c r="L2595" i="4"/>
  <c r="L2596" i="4"/>
  <c r="L2597" i="4"/>
  <c r="L2598" i="4"/>
  <c r="L2599" i="4"/>
  <c r="L2600" i="4"/>
  <c r="L2601" i="4"/>
  <c r="L2602" i="4"/>
  <c r="L2603" i="4"/>
  <c r="L2604" i="4"/>
  <c r="L2605" i="4"/>
  <c r="L2606" i="4"/>
  <c r="L2607" i="4"/>
  <c r="L2608" i="4"/>
  <c r="L2609" i="4"/>
  <c r="L2610" i="4"/>
  <c r="L2611" i="4"/>
  <c r="L2612" i="4"/>
  <c r="L2613" i="4"/>
  <c r="L2614" i="4"/>
  <c r="L2615" i="4"/>
  <c r="L2616" i="4"/>
  <c r="L2617" i="4"/>
  <c r="L2618" i="4"/>
  <c r="L2619" i="4"/>
  <c r="L2620" i="4"/>
  <c r="L2621" i="4"/>
  <c r="L2622" i="4"/>
  <c r="L2623" i="4"/>
  <c r="L2624" i="4"/>
  <c r="L2625" i="4"/>
  <c r="L2626" i="4"/>
  <c r="L2627" i="4"/>
  <c r="L2628" i="4"/>
  <c r="L2629" i="4"/>
  <c r="L2630" i="4"/>
  <c r="L2631" i="4"/>
  <c r="L2632" i="4"/>
  <c r="L2633" i="4"/>
  <c r="L2634" i="4"/>
  <c r="L2635" i="4"/>
  <c r="L2636" i="4"/>
  <c r="L2637" i="4"/>
  <c r="L2638" i="4"/>
  <c r="L2639" i="4"/>
  <c r="L2640" i="4"/>
  <c r="L2641" i="4"/>
  <c r="L2642" i="4"/>
  <c r="L2643" i="4"/>
  <c r="L2644" i="4"/>
  <c r="L2645" i="4"/>
  <c r="L2646" i="4"/>
  <c r="L2647" i="4"/>
  <c r="L2648" i="4"/>
  <c r="L2649" i="4"/>
  <c r="L2650" i="4"/>
  <c r="L2651" i="4"/>
  <c r="L2652" i="4"/>
  <c r="L2653" i="4"/>
  <c r="L2654" i="4"/>
  <c r="L2655" i="4"/>
  <c r="L2656" i="4"/>
  <c r="L2657" i="4"/>
  <c r="L2658" i="4"/>
  <c r="L2659" i="4"/>
  <c r="L2660" i="4"/>
  <c r="L2661" i="4"/>
  <c r="L2662" i="4"/>
  <c r="L2663" i="4"/>
  <c r="L2664" i="4"/>
  <c r="L2665" i="4"/>
  <c r="L2666" i="4"/>
  <c r="L2667" i="4"/>
  <c r="L2668" i="4"/>
  <c r="L2669" i="4"/>
  <c r="L2670" i="4"/>
  <c r="L2671" i="4"/>
  <c r="L2672" i="4"/>
  <c r="L2673" i="4"/>
  <c r="L2674" i="4"/>
  <c r="L2675" i="4"/>
  <c r="L2676" i="4"/>
  <c r="L2677" i="4"/>
  <c r="L2678" i="4"/>
  <c r="L2679" i="4"/>
  <c r="L2680" i="4"/>
  <c r="L2681" i="4"/>
  <c r="L2682" i="4"/>
  <c r="L2683" i="4"/>
  <c r="L2684" i="4"/>
  <c r="L2685" i="4"/>
  <c r="L2686" i="4"/>
  <c r="L2687" i="4"/>
  <c r="L2688" i="4"/>
  <c r="L2689" i="4"/>
  <c r="L2690" i="4"/>
  <c r="L2691" i="4"/>
  <c r="L2692" i="4"/>
  <c r="L2693" i="4"/>
  <c r="L2694" i="4"/>
  <c r="L2695" i="4"/>
  <c r="L2696" i="4"/>
  <c r="L2697" i="4"/>
  <c r="L2698" i="4"/>
  <c r="L2699" i="4"/>
  <c r="L2700" i="4"/>
  <c r="L2701" i="4"/>
  <c r="L2702" i="4"/>
  <c r="L2703" i="4"/>
  <c r="L2704" i="4"/>
  <c r="L2705" i="4"/>
  <c r="L2706" i="4"/>
  <c r="L2707" i="4"/>
  <c r="L2708" i="4"/>
  <c r="L2709" i="4"/>
  <c r="L2710" i="4"/>
  <c r="L2711" i="4"/>
  <c r="L2712" i="4"/>
  <c r="L2713" i="4"/>
  <c r="L2714" i="4"/>
  <c r="L2715" i="4"/>
  <c r="L2716" i="4"/>
  <c r="L2717" i="4"/>
  <c r="L2718" i="4"/>
  <c r="L2719" i="4"/>
  <c r="L2720" i="4"/>
  <c r="L2721" i="4"/>
  <c r="L2722" i="4"/>
  <c r="L2723" i="4"/>
  <c r="L2724" i="4"/>
  <c r="L2725" i="4"/>
  <c r="L2726" i="4"/>
  <c r="L2727" i="4"/>
  <c r="L2728" i="4"/>
  <c r="L2729" i="4"/>
  <c r="L2730" i="4"/>
  <c r="L2731" i="4"/>
  <c r="L2732" i="4"/>
  <c r="L2733" i="4"/>
  <c r="L2734" i="4"/>
  <c r="L2735" i="4"/>
  <c r="L2736" i="4"/>
  <c r="L2737" i="4"/>
  <c r="L2738" i="4"/>
  <c r="L2739" i="4"/>
  <c r="L2740" i="4"/>
  <c r="L2741" i="4"/>
  <c r="L2742" i="4"/>
  <c r="L2743" i="4"/>
  <c r="L2744" i="4"/>
  <c r="L2745" i="4"/>
  <c r="L2746" i="4"/>
  <c r="L2747" i="4"/>
  <c r="L2748" i="4"/>
  <c r="L2749" i="4"/>
  <c r="L2750" i="4"/>
  <c r="L2751" i="4"/>
  <c r="L2752" i="4"/>
  <c r="L2753" i="4"/>
  <c r="L2754" i="4"/>
  <c r="L2755" i="4"/>
  <c r="L2756" i="4"/>
  <c r="L2757" i="4"/>
  <c r="L2758" i="4"/>
  <c r="L2759" i="4"/>
  <c r="L2760" i="4"/>
  <c r="L2761" i="4"/>
  <c r="L2762" i="4"/>
  <c r="L2763" i="4"/>
  <c r="L2764" i="4"/>
  <c r="L2765" i="4"/>
  <c r="L2766" i="4"/>
  <c r="L2767" i="4"/>
  <c r="L2768" i="4"/>
  <c r="L2769" i="4"/>
  <c r="L2770" i="4"/>
  <c r="L2771" i="4"/>
  <c r="L2772" i="4"/>
  <c r="L2773" i="4"/>
  <c r="L2774" i="4"/>
  <c r="L2775" i="4"/>
  <c r="L2776" i="4"/>
  <c r="L2777" i="4"/>
  <c r="L2778" i="4"/>
  <c r="L2779" i="4"/>
  <c r="L2780" i="4"/>
  <c r="L2781" i="4"/>
  <c r="L2782" i="4"/>
  <c r="L2783" i="4"/>
  <c r="L2784" i="4"/>
  <c r="L2785" i="4"/>
  <c r="L2786" i="4"/>
  <c r="L2787" i="4"/>
  <c r="L2788" i="4"/>
  <c r="L2789" i="4"/>
  <c r="L2790" i="4"/>
  <c r="L2791" i="4"/>
  <c r="L2792" i="4"/>
  <c r="L2793" i="4"/>
  <c r="L2794" i="4"/>
  <c r="L2795" i="4"/>
  <c r="L2796" i="4"/>
  <c r="L2797" i="4"/>
  <c r="L2798" i="4"/>
  <c r="L2799" i="4"/>
  <c r="L2800" i="4"/>
  <c r="L2801" i="4"/>
  <c r="L2802" i="4"/>
  <c r="L2803" i="4"/>
  <c r="L2804" i="4"/>
  <c r="L2805" i="4"/>
  <c r="L2806" i="4"/>
  <c r="L2807" i="4"/>
  <c r="L2808" i="4"/>
  <c r="L2809" i="4"/>
  <c r="L2810" i="4"/>
  <c r="L2811" i="4"/>
  <c r="L2812" i="4"/>
  <c r="L2813" i="4"/>
  <c r="L2814" i="4"/>
  <c r="L2815" i="4"/>
  <c r="L2816" i="4"/>
  <c r="L2817" i="4"/>
  <c r="L2818" i="4"/>
  <c r="L2819" i="4"/>
  <c r="L2820" i="4"/>
  <c r="L2821" i="4"/>
  <c r="L2822" i="4"/>
  <c r="L2823" i="4"/>
  <c r="L2824" i="4"/>
  <c r="L2825" i="4"/>
  <c r="L2826" i="4"/>
  <c r="L2827" i="4"/>
  <c r="L2828" i="4"/>
  <c r="L2829" i="4"/>
  <c r="L2830" i="4"/>
  <c r="L2831" i="4"/>
  <c r="L2832" i="4"/>
  <c r="L2833" i="4"/>
  <c r="L2834" i="4"/>
  <c r="L2835" i="4"/>
  <c r="L2836" i="4"/>
  <c r="L2837" i="4"/>
  <c r="L2838" i="4"/>
  <c r="L2839" i="4"/>
  <c r="L2840" i="4"/>
  <c r="L2841" i="4"/>
  <c r="L2842" i="4"/>
  <c r="L2843" i="4"/>
  <c r="L2844" i="4"/>
  <c r="L2845" i="4"/>
  <c r="L2846" i="4"/>
  <c r="L2847" i="4"/>
  <c r="L2848" i="4"/>
  <c r="L2849" i="4"/>
  <c r="L2850" i="4"/>
  <c r="L2851" i="4"/>
  <c r="L2852" i="4"/>
  <c r="L2853" i="4"/>
  <c r="L2854" i="4"/>
  <c r="L2855" i="4"/>
  <c r="L2856" i="4"/>
  <c r="L2857" i="4"/>
  <c r="L2858" i="4"/>
  <c r="L2859" i="4"/>
  <c r="L2860" i="4"/>
  <c r="L2861" i="4"/>
  <c r="L2862" i="4"/>
  <c r="L2863" i="4"/>
  <c r="L2864" i="4"/>
  <c r="L2865" i="4"/>
  <c r="L2866" i="4"/>
  <c r="L2867" i="4"/>
  <c r="L2868" i="4"/>
  <c r="L2869" i="4"/>
  <c r="L2870" i="4"/>
  <c r="L2871" i="4"/>
  <c r="L2872" i="4"/>
  <c r="L2873" i="4"/>
  <c r="L2874" i="4"/>
  <c r="L2875" i="4"/>
  <c r="L2876" i="4"/>
  <c r="L2877" i="4"/>
  <c r="L2878" i="4"/>
  <c r="L2879" i="4"/>
  <c r="L2880" i="4"/>
  <c r="L2881" i="4"/>
  <c r="L2882" i="4"/>
  <c r="L2883" i="4"/>
  <c r="L2884" i="4"/>
  <c r="L2885" i="4"/>
  <c r="L2886" i="4"/>
  <c r="L2887" i="4"/>
  <c r="L2888" i="4"/>
  <c r="L2889" i="4"/>
  <c r="L2890" i="4"/>
  <c r="L2891" i="4"/>
  <c r="L2892" i="4"/>
  <c r="L2893" i="4"/>
  <c r="L2894" i="4"/>
  <c r="L2895" i="4"/>
  <c r="L2896" i="4"/>
  <c r="L2897" i="4"/>
  <c r="L2898" i="4"/>
  <c r="L2899" i="4"/>
  <c r="L2900" i="4"/>
  <c r="L2901" i="4"/>
  <c r="L2902" i="4"/>
  <c r="L2903" i="4"/>
  <c r="L2904" i="4"/>
  <c r="L2905" i="4"/>
  <c r="L2906" i="4"/>
  <c r="L2907" i="4"/>
  <c r="L2908" i="4"/>
  <c r="L2909" i="4"/>
  <c r="L2910" i="4"/>
  <c r="L2911" i="4"/>
  <c r="L2912" i="4"/>
  <c r="L2913" i="4"/>
  <c r="L2914" i="4"/>
  <c r="L2915" i="4"/>
  <c r="L2916" i="4"/>
  <c r="L2917" i="4"/>
  <c r="L2918" i="4"/>
  <c r="L2919" i="4"/>
  <c r="L2920" i="4"/>
  <c r="L2921" i="4"/>
  <c r="L2922" i="4"/>
  <c r="L2923" i="4"/>
  <c r="L2924" i="4"/>
  <c r="L2925" i="4"/>
  <c r="L2926" i="4"/>
  <c r="L2927" i="4"/>
  <c r="L2928" i="4"/>
  <c r="L2929" i="4"/>
  <c r="L2930" i="4"/>
  <c r="L2931" i="4"/>
  <c r="L2932" i="4"/>
  <c r="L2933" i="4"/>
  <c r="L2934" i="4"/>
  <c r="L2935" i="4"/>
  <c r="L2936" i="4"/>
  <c r="L2937" i="4"/>
  <c r="L2938" i="4"/>
  <c r="L2939" i="4"/>
  <c r="L2940" i="4"/>
  <c r="L2941" i="4"/>
  <c r="L2942" i="4"/>
  <c r="L2943" i="4"/>
  <c r="L2944" i="4"/>
  <c r="L2945" i="4"/>
  <c r="L2946" i="4"/>
  <c r="L2947" i="4"/>
  <c r="L2948" i="4"/>
  <c r="L2949" i="4"/>
  <c r="L2950" i="4"/>
  <c r="L2951" i="4"/>
  <c r="L2952" i="4"/>
  <c r="L2953" i="4"/>
  <c r="L2954" i="4"/>
  <c r="L2955" i="4"/>
  <c r="L2956" i="4"/>
  <c r="L2957" i="4"/>
  <c r="L2958" i="4"/>
  <c r="L2959" i="4"/>
  <c r="L2960" i="4"/>
  <c r="L2961" i="4"/>
  <c r="L2962" i="4"/>
  <c r="L2963" i="4"/>
  <c r="L2964" i="4"/>
  <c r="L2965" i="4"/>
  <c r="L2966" i="4"/>
  <c r="L2967" i="4"/>
  <c r="L2968" i="4"/>
  <c r="L2969" i="4"/>
  <c r="L2970" i="4"/>
  <c r="L2971" i="4"/>
  <c r="L2972" i="4"/>
  <c r="L2973" i="4"/>
  <c r="L2974" i="4"/>
  <c r="L2975" i="4"/>
  <c r="L2976" i="4"/>
  <c r="L2977" i="4"/>
  <c r="L2978" i="4"/>
  <c r="L2979" i="4"/>
  <c r="L2980" i="4"/>
  <c r="L2981" i="4"/>
  <c r="L2982" i="4"/>
  <c r="L2983" i="4"/>
  <c r="L2984" i="4"/>
  <c r="L2985" i="4"/>
  <c r="L2986" i="4"/>
  <c r="L2987" i="4"/>
  <c r="L2988" i="4"/>
  <c r="L2989" i="4"/>
  <c r="L2990" i="4"/>
  <c r="L2991" i="4"/>
  <c r="L2992" i="4"/>
  <c r="L2993" i="4"/>
  <c r="L2994" i="4"/>
  <c r="L2995" i="4"/>
  <c r="L2996" i="4"/>
  <c r="L2997" i="4"/>
  <c r="L2998" i="4"/>
  <c r="L2999" i="4"/>
  <c r="L3000" i="4"/>
  <c r="L3001" i="4"/>
  <c r="L3002" i="4"/>
  <c r="L3003" i="4"/>
  <c r="L3004" i="4"/>
  <c r="L3005" i="4"/>
  <c r="L3006" i="4"/>
  <c r="L3007" i="4"/>
  <c r="L3008" i="4"/>
  <c r="L3009" i="4"/>
  <c r="L3010" i="4"/>
  <c r="L3011" i="4"/>
  <c r="L3012" i="4"/>
  <c r="L3013" i="4"/>
  <c r="L3014" i="4"/>
  <c r="L3015" i="4"/>
  <c r="L3016" i="4"/>
  <c r="L3017" i="4"/>
  <c r="L3018" i="4"/>
  <c r="L3019" i="4"/>
  <c r="L3020" i="4"/>
  <c r="L3021" i="4"/>
  <c r="L3022" i="4"/>
  <c r="L3023" i="4"/>
  <c r="L3024" i="4"/>
  <c r="L3025" i="4"/>
  <c r="L3026" i="4"/>
  <c r="L3027" i="4"/>
  <c r="L3028" i="4"/>
  <c r="L3029" i="4"/>
  <c r="L3030" i="4"/>
  <c r="L3031" i="4"/>
  <c r="L3032" i="4"/>
  <c r="L3033" i="4"/>
  <c r="L3034" i="4"/>
  <c r="L3035" i="4"/>
  <c r="L3036" i="4"/>
  <c r="L3037" i="4"/>
  <c r="L3038" i="4"/>
  <c r="L3039" i="4"/>
  <c r="L3040" i="4"/>
  <c r="L3041" i="4"/>
  <c r="L3042" i="4"/>
  <c r="L3043" i="4"/>
  <c r="L3044" i="4"/>
  <c r="L3045" i="4"/>
  <c r="L3046" i="4"/>
  <c r="L3047" i="4"/>
  <c r="L3048" i="4"/>
  <c r="L3049" i="4"/>
  <c r="L3050" i="4"/>
  <c r="L3051" i="4"/>
  <c r="L3052" i="4"/>
  <c r="L3053" i="4"/>
  <c r="L3054" i="4"/>
  <c r="L3055" i="4"/>
  <c r="L3056" i="4"/>
  <c r="L3057" i="4"/>
  <c r="L3058" i="4"/>
  <c r="L3059" i="4"/>
  <c r="L3060" i="4"/>
  <c r="L3061" i="4"/>
  <c r="L3062" i="4"/>
  <c r="L3063" i="4"/>
  <c r="L3064" i="4"/>
  <c r="L3065" i="4"/>
  <c r="L3066" i="4"/>
  <c r="L3067" i="4"/>
  <c r="L3068" i="4"/>
  <c r="L3069" i="4"/>
  <c r="L3070" i="4"/>
  <c r="L3071" i="4"/>
  <c r="L3072" i="4"/>
  <c r="L3073" i="4"/>
  <c r="L3074" i="4"/>
  <c r="L3075" i="4"/>
  <c r="L3076" i="4"/>
  <c r="L3077" i="4"/>
  <c r="L3078" i="4"/>
  <c r="L3079" i="4"/>
  <c r="L3080" i="4"/>
  <c r="L3081" i="4"/>
  <c r="L3082" i="4"/>
  <c r="L3083" i="4"/>
  <c r="L3084" i="4"/>
  <c r="L3085" i="4"/>
  <c r="L3086" i="4"/>
  <c r="L3087" i="4"/>
  <c r="L3088" i="4"/>
  <c r="L3089" i="4"/>
  <c r="L3090" i="4"/>
  <c r="L3091" i="4"/>
  <c r="L3092" i="4"/>
  <c r="L3093" i="4"/>
  <c r="L3094" i="4"/>
  <c r="L3095" i="4"/>
  <c r="L3096" i="4"/>
  <c r="L3097" i="4"/>
  <c r="L3098" i="4"/>
  <c r="L3099" i="4"/>
  <c r="L3100" i="4"/>
  <c r="L3101" i="4"/>
  <c r="L3102" i="4"/>
  <c r="L3103" i="4"/>
  <c r="L3104" i="4"/>
  <c r="L3105" i="4"/>
  <c r="L3106" i="4"/>
  <c r="L3107" i="4"/>
  <c r="L3108" i="4"/>
  <c r="L3109" i="4"/>
  <c r="L3110" i="4"/>
  <c r="L3111" i="4"/>
  <c r="L3112" i="4"/>
  <c r="L3113" i="4"/>
  <c r="L3114" i="4"/>
  <c r="L3115" i="4"/>
  <c r="L3116" i="4"/>
  <c r="L3117" i="4"/>
  <c r="L3118" i="4"/>
  <c r="L3119" i="4"/>
  <c r="L3120" i="4"/>
  <c r="L3121" i="4"/>
  <c r="L3122" i="4"/>
  <c r="L3123" i="4"/>
  <c r="L3124" i="4"/>
  <c r="L3125" i="4"/>
  <c r="L3126" i="4"/>
  <c r="L3127" i="4"/>
  <c r="L3128" i="4"/>
  <c r="L3129" i="4"/>
  <c r="L3130" i="4"/>
  <c r="L3131" i="4"/>
  <c r="L3132" i="4"/>
  <c r="L3133" i="4"/>
  <c r="L3134" i="4"/>
  <c r="L3135" i="4"/>
  <c r="L3136" i="4"/>
  <c r="L3137" i="4"/>
  <c r="L3138" i="4"/>
  <c r="L3139" i="4"/>
  <c r="L3140" i="4"/>
  <c r="L3141" i="4"/>
  <c r="L3142" i="4"/>
  <c r="L3143" i="4"/>
  <c r="L3144" i="4"/>
  <c r="L3145" i="4"/>
  <c r="L3146" i="4"/>
  <c r="L3147" i="4"/>
  <c r="L3148" i="4"/>
  <c r="L3149" i="4"/>
  <c r="L3150" i="4"/>
  <c r="L3151" i="4"/>
  <c r="L3152" i="4"/>
  <c r="L3153" i="4"/>
  <c r="L3154" i="4"/>
  <c r="L3155" i="4"/>
  <c r="L3156" i="4"/>
  <c r="L3157" i="4"/>
  <c r="L3158" i="4"/>
  <c r="L3159" i="4"/>
  <c r="L3160" i="4"/>
  <c r="L3161" i="4"/>
  <c r="L3162" i="4"/>
  <c r="L3163" i="4"/>
  <c r="L3164" i="4"/>
  <c r="L3165" i="4"/>
  <c r="L3166" i="4"/>
  <c r="L3167" i="4"/>
  <c r="L3168" i="4"/>
  <c r="L3169" i="4"/>
  <c r="L3170" i="4"/>
  <c r="L3171" i="4"/>
  <c r="L3172" i="4"/>
  <c r="L3173" i="4"/>
  <c r="L3174" i="4"/>
  <c r="L3175" i="4"/>
  <c r="L3176" i="4"/>
  <c r="L3177" i="4"/>
  <c r="L3178" i="4"/>
  <c r="L3179" i="4"/>
  <c r="L3180" i="4"/>
  <c r="L3181" i="4"/>
  <c r="L3182" i="4"/>
  <c r="L3183" i="4"/>
  <c r="L3184" i="4"/>
  <c r="L3185" i="4"/>
  <c r="L3186" i="4"/>
  <c r="L3187" i="4"/>
  <c r="L3188" i="4"/>
  <c r="L3189" i="4"/>
  <c r="L3190" i="4"/>
  <c r="L3191" i="4"/>
  <c r="L3192" i="4"/>
  <c r="L3193" i="4"/>
  <c r="L3194" i="4"/>
  <c r="L3195" i="4"/>
  <c r="L3196" i="4"/>
  <c r="L3197" i="4"/>
  <c r="L3198" i="4"/>
  <c r="L3199" i="4"/>
  <c r="L3200" i="4"/>
  <c r="L3201" i="4"/>
  <c r="L3202" i="4"/>
  <c r="L3203" i="4"/>
  <c r="L3204" i="4"/>
  <c r="L3205" i="4"/>
  <c r="L3206" i="4"/>
  <c r="L3207" i="4"/>
  <c r="L3208" i="4"/>
  <c r="L3209" i="4"/>
  <c r="L3210" i="4"/>
  <c r="L3211" i="4"/>
  <c r="L3212" i="4"/>
  <c r="L3213" i="4"/>
  <c r="L3214" i="4"/>
  <c r="L3215" i="4"/>
  <c r="L3216" i="4"/>
  <c r="L3217" i="4"/>
  <c r="L3218" i="4"/>
  <c r="L3219" i="4"/>
  <c r="L3220" i="4"/>
  <c r="L3221" i="4"/>
  <c r="L3222" i="4"/>
  <c r="L3223" i="4"/>
  <c r="L3224" i="4"/>
  <c r="L3225" i="4"/>
  <c r="L3226" i="4"/>
  <c r="L3227" i="4"/>
  <c r="L3228" i="4"/>
  <c r="L3229" i="4"/>
  <c r="L3230" i="4"/>
  <c r="L3231" i="4"/>
  <c r="L3232" i="4"/>
  <c r="L3233" i="4"/>
  <c r="L3234" i="4"/>
  <c r="L3235" i="4"/>
  <c r="L3236" i="4"/>
  <c r="L3237" i="4"/>
  <c r="L3238" i="4"/>
  <c r="L3239" i="4"/>
  <c r="L3240" i="4"/>
  <c r="L3241" i="4"/>
  <c r="L3242" i="4"/>
  <c r="L3243" i="4"/>
  <c r="L3244" i="4"/>
  <c r="L3245" i="4"/>
  <c r="L3246" i="4"/>
  <c r="L3247" i="4"/>
  <c r="L3248" i="4"/>
  <c r="L3249" i="4"/>
  <c r="L3250" i="4"/>
  <c r="L3251" i="4"/>
  <c r="L3252" i="4"/>
  <c r="L3253" i="4"/>
  <c r="L3254" i="4"/>
  <c r="L3255" i="4"/>
  <c r="L3256" i="4"/>
  <c r="L3257" i="4"/>
  <c r="L3258" i="4"/>
  <c r="L3259" i="4"/>
  <c r="L3260" i="4"/>
  <c r="L3261" i="4"/>
  <c r="L3262" i="4"/>
  <c r="L3263" i="4"/>
  <c r="L3264" i="4"/>
  <c r="L3265" i="4"/>
  <c r="L3266" i="4"/>
  <c r="L3267" i="4"/>
  <c r="L3268" i="4"/>
  <c r="L3269" i="4"/>
  <c r="L3270" i="4"/>
  <c r="L3271" i="4"/>
  <c r="L3272" i="4"/>
  <c r="L3273" i="4"/>
  <c r="L3274" i="4"/>
  <c r="L3275" i="4"/>
  <c r="L3276" i="4"/>
  <c r="L3277" i="4"/>
  <c r="L3278" i="4"/>
  <c r="L3279" i="4"/>
  <c r="L3280" i="4"/>
  <c r="L3281" i="4"/>
  <c r="L3282" i="4"/>
  <c r="L3283" i="4"/>
  <c r="L3284" i="4"/>
  <c r="L3285" i="4"/>
  <c r="L3286" i="4"/>
  <c r="L3287" i="4"/>
  <c r="L3288" i="4"/>
  <c r="L3289" i="4"/>
  <c r="L3290" i="4"/>
  <c r="L3291" i="4"/>
  <c r="L3292" i="4"/>
  <c r="L3293" i="4"/>
  <c r="L3294" i="4"/>
  <c r="L3295" i="4"/>
  <c r="L3296" i="4"/>
  <c r="L3297" i="4"/>
  <c r="L3298" i="4"/>
  <c r="L3299" i="4"/>
  <c r="L3300" i="4"/>
  <c r="L3301" i="4"/>
  <c r="L3302" i="4"/>
  <c r="L3303" i="4"/>
  <c r="L3304" i="4"/>
  <c r="L3305" i="4"/>
  <c r="L3306" i="4"/>
  <c r="L3307" i="4"/>
  <c r="L3308" i="4"/>
  <c r="L3309" i="4"/>
  <c r="L3310" i="4"/>
  <c r="L3311" i="4"/>
  <c r="L3312" i="4"/>
  <c r="L3313" i="4"/>
  <c r="L3314" i="4"/>
  <c r="L3315" i="4"/>
  <c r="L3316" i="4"/>
  <c r="L3317" i="4"/>
  <c r="L3318" i="4"/>
  <c r="L3319" i="4"/>
  <c r="L3320" i="4"/>
  <c r="L3321" i="4"/>
  <c r="L3322" i="4"/>
  <c r="L3323" i="4"/>
  <c r="L3324" i="4"/>
  <c r="L3325" i="4"/>
  <c r="L3326" i="4"/>
  <c r="L3327" i="4"/>
  <c r="L3328" i="4"/>
  <c r="L3329" i="4"/>
  <c r="L3330" i="4"/>
  <c r="L3331" i="4"/>
  <c r="L3332" i="4"/>
  <c r="L3333" i="4"/>
  <c r="L3334" i="4"/>
  <c r="L3335" i="4"/>
  <c r="L3336" i="4"/>
  <c r="L3337" i="4"/>
  <c r="L3338" i="4"/>
  <c r="L3339" i="4"/>
  <c r="L3340" i="4"/>
  <c r="L3341" i="4"/>
  <c r="L3342" i="4"/>
  <c r="L3343" i="4"/>
  <c r="L3344" i="4"/>
  <c r="L3345" i="4"/>
  <c r="L3346" i="4"/>
  <c r="L3347" i="4"/>
  <c r="L3348" i="4"/>
  <c r="L3349" i="4"/>
  <c r="L3350" i="4"/>
  <c r="L3351" i="4"/>
  <c r="L3352" i="4"/>
  <c r="L3353" i="4"/>
  <c r="L3354" i="4"/>
  <c r="L3355" i="4"/>
  <c r="L3356" i="4"/>
  <c r="L3357" i="4"/>
  <c r="L3358" i="4"/>
  <c r="L3359" i="4"/>
  <c r="L3360" i="4"/>
  <c r="L3361" i="4"/>
  <c r="L3362" i="4"/>
  <c r="L3363" i="4"/>
  <c r="L3364" i="4"/>
  <c r="L3365" i="4"/>
  <c r="L3366" i="4"/>
  <c r="L3367" i="4"/>
  <c r="L3368" i="4"/>
  <c r="L3369" i="4"/>
  <c r="L3370" i="4"/>
  <c r="L3371" i="4"/>
  <c r="L3372" i="4"/>
  <c r="L3373" i="4"/>
  <c r="L3374" i="4"/>
  <c r="L3375" i="4"/>
  <c r="L3376" i="4"/>
  <c r="L3377" i="4"/>
  <c r="L3378" i="4"/>
  <c r="L3379" i="4"/>
  <c r="L3380" i="4"/>
  <c r="L3381" i="4"/>
  <c r="L3382" i="4"/>
  <c r="L3383" i="4"/>
  <c r="L3384" i="4"/>
  <c r="L3385" i="4"/>
  <c r="L3386" i="4"/>
  <c r="L3387" i="4"/>
  <c r="L3388" i="4"/>
  <c r="L3389" i="4"/>
  <c r="L3390" i="4"/>
  <c r="L3391" i="4"/>
  <c r="L3392" i="4"/>
  <c r="L3393" i="4"/>
  <c r="L3394" i="4"/>
  <c r="L3395" i="4"/>
  <c r="L3396" i="4"/>
  <c r="L3397" i="4"/>
  <c r="L3398" i="4"/>
  <c r="L3399" i="4"/>
  <c r="L3400" i="4"/>
  <c r="L3401" i="4"/>
  <c r="L3402" i="4"/>
  <c r="L3403" i="4"/>
  <c r="L3404" i="4"/>
  <c r="L3405" i="4"/>
  <c r="L3406" i="4"/>
  <c r="L3407" i="4"/>
  <c r="L3408" i="4"/>
  <c r="L3409" i="4"/>
  <c r="L3410" i="4"/>
  <c r="L3411" i="4"/>
  <c r="L3412" i="4"/>
  <c r="L3413" i="4"/>
  <c r="L3414" i="4"/>
  <c r="L3415" i="4"/>
  <c r="L3416" i="4"/>
  <c r="L3417" i="4"/>
  <c r="L3418" i="4"/>
  <c r="L3419" i="4"/>
  <c r="L3420" i="4"/>
  <c r="L3421" i="4"/>
  <c r="L3422" i="4"/>
  <c r="L3423" i="4"/>
  <c r="L3424" i="4"/>
  <c r="L3425" i="4"/>
  <c r="L3426" i="4"/>
  <c r="L3427" i="4"/>
  <c r="L3428" i="4"/>
  <c r="L3429" i="4"/>
  <c r="L3430" i="4"/>
  <c r="L3431" i="4"/>
  <c r="L3432" i="4"/>
  <c r="L3433" i="4"/>
  <c r="L3434" i="4"/>
  <c r="L3435" i="4"/>
  <c r="L3436" i="4"/>
  <c r="L3437" i="4"/>
  <c r="L3438" i="4"/>
  <c r="L3439" i="4"/>
  <c r="L3440" i="4"/>
  <c r="L3441" i="4"/>
  <c r="L3442" i="4"/>
  <c r="L3443" i="4"/>
  <c r="L3444" i="4"/>
  <c r="L3445" i="4"/>
  <c r="L3446" i="4"/>
  <c r="L3447" i="4"/>
  <c r="L3448" i="4"/>
  <c r="L3449" i="4"/>
  <c r="L3450" i="4"/>
  <c r="L3451" i="4"/>
  <c r="L3452" i="4"/>
  <c r="L3453" i="4"/>
  <c r="L3454" i="4"/>
  <c r="L3455" i="4"/>
  <c r="L3456" i="4"/>
  <c r="L3457" i="4"/>
  <c r="L3458" i="4"/>
  <c r="L3459" i="4"/>
  <c r="L3460" i="4"/>
  <c r="L3461" i="4"/>
  <c r="L3462" i="4"/>
  <c r="L3463" i="4"/>
  <c r="L3464" i="4"/>
  <c r="L3465" i="4"/>
  <c r="L3466" i="4"/>
  <c r="L3467" i="4"/>
  <c r="L3468" i="4"/>
  <c r="L3469" i="4"/>
  <c r="L3470" i="4"/>
  <c r="L3471" i="4"/>
  <c r="L3472" i="4"/>
  <c r="L3473" i="4"/>
  <c r="L3474" i="4"/>
  <c r="L3475" i="4"/>
  <c r="L3476" i="4"/>
  <c r="L3477" i="4"/>
  <c r="L3478" i="4"/>
  <c r="L3479" i="4"/>
  <c r="L3480" i="4"/>
  <c r="L3481" i="4"/>
  <c r="L3482" i="4"/>
  <c r="L3483" i="4"/>
  <c r="L3484" i="4"/>
  <c r="L3485" i="4"/>
  <c r="L3486" i="4"/>
  <c r="L3487" i="4"/>
  <c r="L3488" i="4"/>
  <c r="L3489" i="4"/>
  <c r="L3490" i="4"/>
  <c r="L3491" i="4"/>
  <c r="L3492" i="4"/>
  <c r="L3493" i="4"/>
  <c r="L3494" i="4"/>
  <c r="L3495" i="4"/>
  <c r="L3496" i="4"/>
  <c r="L3497" i="4"/>
  <c r="L3498" i="4"/>
  <c r="L3499" i="4"/>
  <c r="L3500" i="4"/>
  <c r="L3501" i="4"/>
  <c r="L3502" i="4"/>
  <c r="L3503" i="4"/>
  <c r="L3504" i="4"/>
  <c r="L3505" i="4"/>
  <c r="L3506" i="4"/>
  <c r="L3507" i="4"/>
  <c r="L3508" i="4"/>
  <c r="L3509" i="4"/>
  <c r="L3510" i="4"/>
  <c r="L3511" i="4"/>
  <c r="L3512" i="4"/>
  <c r="L3513" i="4"/>
  <c r="L3514" i="4"/>
  <c r="L3515" i="4"/>
  <c r="L3516" i="4"/>
  <c r="L3517" i="4"/>
  <c r="L3518" i="4"/>
  <c r="L3519" i="4"/>
  <c r="L3520" i="4"/>
  <c r="L3521" i="4"/>
  <c r="L3522" i="4"/>
  <c r="L3523" i="4"/>
  <c r="L3524" i="4"/>
  <c r="L3525" i="4"/>
  <c r="L3526" i="4"/>
  <c r="L3527" i="4"/>
  <c r="L3528" i="4"/>
  <c r="L3529" i="4"/>
  <c r="L3530" i="4"/>
  <c r="L3531" i="4"/>
  <c r="L3532" i="4"/>
  <c r="L3533" i="4"/>
  <c r="L3534" i="4"/>
  <c r="L3535" i="4"/>
  <c r="L3536" i="4"/>
  <c r="L3537" i="4"/>
  <c r="L3538" i="4"/>
  <c r="L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tc={4A3D1872-0043-4E95-95F9-96F7C8E3372E}</author>
    <author>tc={262492E9-B487-45E3-9A11-49FC1A3ABBD3}</author>
    <author>tc={77FEBFD6-C3A2-4E9A-B67A-C23A5DE0C127}</author>
  </authors>
  <commentList>
    <comment ref="E4" authorId="0" shapeId="0" xr:uid="{4A3D1872-0043-4E95-95F9-96F7C8E3372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WA_TERM_COVID_EAP_MONTHLY2</t>
      </text>
    </comment>
    <comment ref="A11" authorId="1" shapeId="0" xr:uid="{262492E9-B487-45E3-9A11-49FC1A3ABBD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</t>
      </text>
    </comment>
    <comment ref="A18" authorId="2" shapeId="0" xr:uid="{77FEBFD6-C3A2-4E9A-B67A-C23A5DE0C127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WA_ARREARS_UNIQUE1_MNTHLY2_EAP3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tc={1D74938B-0C38-4696-922E-7682543B90CE}</author>
    <author>tc={66B2297D-D8BA-4910-AAFF-79BF07AB1565}</author>
    <author>tc={A4A4DF8F-9329-4B33-AE3A-E3D29D6D4BBE}</author>
  </authors>
  <commentList>
    <comment ref="E3" authorId="0" shapeId="0" xr:uid="{1D74938B-0C38-4696-922E-7682543B90C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WA_TERM_COVID_EAP_MONTHLY2</t>
      </text>
    </comment>
    <comment ref="A10" authorId="1" shapeId="0" xr:uid="{66B2297D-D8BA-4910-AAFF-79BF07AB1565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</t>
      </text>
    </comment>
    <comment ref="A17" authorId="2" shapeId="0" xr:uid="{A4A4DF8F-9329-4B33-AE3A-E3D29D6D4BB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WA_ARREARS_UNIQUE1_MNTHLY2_EAP3</t>
      </text>
    </comment>
  </commentList>
</comments>
</file>

<file path=xl/sharedStrings.xml><?xml version="1.0" encoding="utf-8"?>
<sst xmlns="http://schemas.openxmlformats.org/spreadsheetml/2006/main" count="24897" uniqueCount="7492">
  <si>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</si>
  <si>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</si>
  <si>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</si>
  <si>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</si>
  <si>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</si>
  <si>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 Benefits</t>
  </si>
  <si>
    <t>Number of accounts</t>
  </si>
  <si>
    <t>Average Benefits</t>
  </si>
  <si>
    <t xml:space="preserve">Reporting Month: </t>
  </si>
  <si>
    <t>RES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</si>
  <si>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</si>
  <si>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</si>
  <si>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</si>
  <si>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</si>
  <si>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</si>
  <si>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</si>
  <si>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</si>
  <si>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</si>
  <si>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</si>
  <si>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</si>
  <si>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</si>
  <si>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 xml:space="preserve">* only provided RES and small commercial customers in arrears. </t>
  </si>
  <si>
    <t>N/A</t>
  </si>
  <si>
    <t>31-60 days</t>
  </si>
  <si>
    <t>61-90 days</t>
  </si>
  <si>
    <t>Counts</t>
  </si>
  <si>
    <t>Dollars</t>
  </si>
  <si>
    <t>91-120 days(A)</t>
  </si>
  <si>
    <t>91+ days(b)</t>
  </si>
  <si>
    <t>SUM(a)</t>
  </si>
  <si>
    <t>SUM(b)</t>
  </si>
  <si>
    <t>Mcnay</t>
  </si>
  <si>
    <t>31-60</t>
  </si>
  <si>
    <t>61-90</t>
  </si>
  <si>
    <t>91-120</t>
  </si>
  <si>
    <t>*LI defined as any EAP payment recepient from 10/01/2019 - current.</t>
  </si>
  <si>
    <t>c/f</t>
  </si>
  <si>
    <t>CUSTID</t>
  </si>
  <si>
    <t>FNAME</t>
  </si>
  <si>
    <t>LNAME</t>
  </si>
  <si>
    <t>ADDRESS</t>
  </si>
  <si>
    <t>CITY</t>
  </si>
  <si>
    <t>STATE</t>
  </si>
  <si>
    <t>ZIP</t>
  </si>
  <si>
    <t>ZIP4</t>
  </si>
  <si>
    <t>ARREARS</t>
  </si>
  <si>
    <t>COMMITMENT</t>
  </si>
  <si>
    <t>EFFECTIVEDT</t>
  </si>
  <si>
    <t>AGENCY</t>
  </si>
  <si>
    <t>TYPE</t>
  </si>
  <si>
    <t>CARMEN</t>
  </si>
  <si>
    <t xml:space="preserve"> MOORE</t>
  </si>
  <si>
    <t xml:space="preserve">1121  E  VIOLA  AVE    STE  308  </t>
  </si>
  <si>
    <t xml:space="preserve">YAKIMA              </t>
  </si>
  <si>
    <t>WA</t>
  </si>
  <si>
    <t>Pacific Power</t>
  </si>
  <si>
    <t>Automatic Grant</t>
  </si>
  <si>
    <t>MELANIE</t>
  </si>
  <si>
    <t>J CORDOVA</t>
  </si>
  <si>
    <t xml:space="preserve">2917    CASTLEVALE  RD    #  A  </t>
  </si>
  <si>
    <t>RAYNE</t>
  </si>
  <si>
    <t xml:space="preserve"> MCMANAMON</t>
  </si>
  <si>
    <t xml:space="preserve">40  S  CLINTON  ST        </t>
  </si>
  <si>
    <t xml:space="preserve">WALLA WALLA         </t>
  </si>
  <si>
    <t>ALVA</t>
  </si>
  <si>
    <t xml:space="preserve">NUNEZ </t>
  </si>
  <si>
    <t>500 UNIVERSITY PKWY APT W-561</t>
  </si>
  <si>
    <t>YAKIMA</t>
  </si>
  <si>
    <t>OIC</t>
  </si>
  <si>
    <t>Arrearage Forgiveness Grant</t>
  </si>
  <si>
    <t>MARIA</t>
  </si>
  <si>
    <t>A MEDINA</t>
  </si>
  <si>
    <t xml:space="preserve">2705  W  LINCOLN  AVE    APT  207  </t>
  </si>
  <si>
    <t>JOYCE</t>
  </si>
  <si>
    <t>BURLESON</t>
  </si>
  <si>
    <t>3601 FAIRBANKS AVE APT # J157</t>
  </si>
  <si>
    <t>EDUARDO</t>
  </si>
  <si>
    <t xml:space="preserve"> DE LEON MENDOZA</t>
  </si>
  <si>
    <t xml:space="preserve">306    NEALY  RD    APT  3  </t>
  </si>
  <si>
    <t xml:space="preserve">GRANDVIEW           </t>
  </si>
  <si>
    <t xml:space="preserve">CHRIS </t>
  </si>
  <si>
    <t>SZATKOWSKI</t>
  </si>
  <si>
    <t>916 S. 18TH AVENUE</t>
  </si>
  <si>
    <t>Maria</t>
  </si>
  <si>
    <t>Mendoza</t>
  </si>
  <si>
    <t>304 S. 8th St.</t>
  </si>
  <si>
    <t>Sunnyside</t>
  </si>
  <si>
    <t>NCAC</t>
  </si>
  <si>
    <t>ELIZABETH</t>
  </si>
  <si>
    <t>A SCABBYORBE</t>
  </si>
  <si>
    <t xml:space="preserve">680    CAMPBELL  RD        </t>
  </si>
  <si>
    <t xml:space="preserve">WAPATO              </t>
  </si>
  <si>
    <t>ROSA</t>
  </si>
  <si>
    <t xml:space="preserve"> MARTINEZ</t>
  </si>
  <si>
    <t xml:space="preserve">1107  N  4TH  ST        </t>
  </si>
  <si>
    <t>SOCORRO</t>
  </si>
  <si>
    <t xml:space="preserve"> GAONA</t>
  </si>
  <si>
    <t xml:space="preserve">41    CHARLOTTE  RD        </t>
  </si>
  <si>
    <t xml:space="preserve">COWICHE             </t>
  </si>
  <si>
    <t>STEPHANIE</t>
  </si>
  <si>
    <t>HARRIS</t>
  </si>
  <si>
    <t>1950 MELROSE ST #D4</t>
  </si>
  <si>
    <t>WALLA WALLA</t>
  </si>
  <si>
    <t>BMAC</t>
  </si>
  <si>
    <t>JAN</t>
  </si>
  <si>
    <t xml:space="preserve"> LEMIRAND</t>
  </si>
  <si>
    <t xml:space="preserve">369    CATHERINE  ST    APT  112  </t>
  </si>
  <si>
    <t>LEE</t>
  </si>
  <si>
    <t xml:space="preserve"> ARQUETTE</t>
  </si>
  <si>
    <t xml:space="preserve">201    COUCH  LN        </t>
  </si>
  <si>
    <t>SARA</t>
  </si>
  <si>
    <t xml:space="preserve"> ALLEN</t>
  </si>
  <si>
    <t xml:space="preserve">611    SAGE  AVE        </t>
  </si>
  <si>
    <t xml:space="preserve">SELAH               </t>
  </si>
  <si>
    <t>WILLIAM</t>
  </si>
  <si>
    <t xml:space="preserve"> RASBERRY</t>
  </si>
  <si>
    <t xml:space="preserve">116  W  C  ST        </t>
  </si>
  <si>
    <t>MIKE</t>
  </si>
  <si>
    <t xml:space="preserve"> GOPHER</t>
  </si>
  <si>
    <t xml:space="preserve">608    QUEEN  AVE        </t>
  </si>
  <si>
    <t>JAMES</t>
  </si>
  <si>
    <t>WATTE</t>
  </si>
  <si>
    <t>1885 MAIN ST</t>
  </si>
  <si>
    <t>POMEROY</t>
  </si>
  <si>
    <t>RYAN</t>
  </si>
  <si>
    <t xml:space="preserve"> STAUFFER</t>
  </si>
  <si>
    <t xml:space="preserve">1200  SE  BROADWAY  AVE    APT  K  </t>
  </si>
  <si>
    <t xml:space="preserve">COLLEGE PLACE       </t>
  </si>
  <si>
    <t>DIANA</t>
  </si>
  <si>
    <t>ALVAREZ</t>
  </si>
  <si>
    <t>406N 92ND AVE</t>
  </si>
  <si>
    <t>Guadalupe</t>
  </si>
  <si>
    <t>Moreno</t>
  </si>
  <si>
    <t>601 Granger Ave Apt C</t>
  </si>
  <si>
    <t>Granger</t>
  </si>
  <si>
    <t xml:space="preserve">WA </t>
  </si>
  <si>
    <t>HELEN</t>
  </si>
  <si>
    <t>PIERRE</t>
  </si>
  <si>
    <t>209 S FAIR AVE APT 2</t>
  </si>
  <si>
    <t>ADRIANA</t>
  </si>
  <si>
    <t xml:space="preserve"> SAAVEDRA</t>
  </si>
  <si>
    <t xml:space="preserve">2205    BUTTERFIELD  RD    UNIT  2  </t>
  </si>
  <si>
    <t>CLAUDIA</t>
  </si>
  <si>
    <t xml:space="preserve"> GUZMAN</t>
  </si>
  <si>
    <t xml:space="preserve">330  N  16TH  ST    APT  L3  </t>
  </si>
  <si>
    <t xml:space="preserve">SUNNYSIDE           </t>
  </si>
  <si>
    <t>ALPHONSO</t>
  </si>
  <si>
    <t xml:space="preserve"> MERCER</t>
  </si>
  <si>
    <t xml:space="preserve">1705    GORDON  RD    APT  88  </t>
  </si>
  <si>
    <t>PAULA</t>
  </si>
  <si>
    <t xml:space="preserve"> GLENCROSS</t>
  </si>
  <si>
    <t xml:space="preserve">554  S  HUSSEY  ST        </t>
  </si>
  <si>
    <t xml:space="preserve">KAREN </t>
  </si>
  <si>
    <t>HEFLIN</t>
  </si>
  <si>
    <t>1711 MAIN ST</t>
  </si>
  <si>
    <t>DAVID</t>
  </si>
  <si>
    <t>BROWN</t>
  </si>
  <si>
    <t>517 CAYUSE ST #103</t>
  </si>
  <si>
    <t>FLOR</t>
  </si>
  <si>
    <t xml:space="preserve"> PEREZ</t>
  </si>
  <si>
    <t xml:space="preserve">815    EDGEWOOD  ST        </t>
  </si>
  <si>
    <t>GRISELDA</t>
  </si>
  <si>
    <t>LEMUS ARREVALO</t>
  </si>
  <si>
    <t>1109 PLEASANT AVE</t>
  </si>
  <si>
    <t>SOPHIE</t>
  </si>
  <si>
    <t xml:space="preserve"> HOPTOWIT</t>
  </si>
  <si>
    <t xml:space="preserve">3790    SHIELDS  RD        </t>
  </si>
  <si>
    <t>GUADALUPE</t>
  </si>
  <si>
    <t>MENDOZA</t>
  </si>
  <si>
    <t>12407 MEADOWBROOK RD</t>
  </si>
  <si>
    <t>MICHAELA</t>
  </si>
  <si>
    <t xml:space="preserve"> SAUVE</t>
  </si>
  <si>
    <t xml:space="preserve">611  S  3RD  ST        </t>
  </si>
  <si>
    <t>THERESA</t>
  </si>
  <si>
    <t>L DOW</t>
  </si>
  <si>
    <t xml:space="preserve">731  SE  4TH  ST    APT  B  </t>
  </si>
  <si>
    <t>ANGELIQUE</t>
  </si>
  <si>
    <t xml:space="preserve"> BURRELL</t>
  </si>
  <si>
    <t xml:space="preserve">4500  W  NOB HILL  BLVD    APT  B3  </t>
  </si>
  <si>
    <t>ANGELA</t>
  </si>
  <si>
    <t xml:space="preserve"> RODRIGUEZ</t>
  </si>
  <si>
    <t xml:space="preserve">141    BUSH  ST        </t>
  </si>
  <si>
    <t>VICTORIA</t>
  </si>
  <si>
    <t xml:space="preserve"> JONES</t>
  </si>
  <si>
    <t xml:space="preserve">2871  N  TRACK  RD        </t>
  </si>
  <si>
    <t>FAUSTINO</t>
  </si>
  <si>
    <t xml:space="preserve"> VEGA</t>
  </si>
  <si>
    <t xml:space="preserve">250    MORROW  LN        </t>
  </si>
  <si>
    <t xml:space="preserve">BUENA               </t>
  </si>
  <si>
    <t>ARACELI</t>
  </si>
  <si>
    <t xml:space="preserve"> REYES</t>
  </si>
  <si>
    <t xml:space="preserve">1213    QUEEN  AVE        </t>
  </si>
  <si>
    <t>JAMIE</t>
  </si>
  <si>
    <t>A DAVIS</t>
  </si>
  <si>
    <t xml:space="preserve">1306  S  11TH  AVE        </t>
  </si>
  <si>
    <t>MARIO</t>
  </si>
  <si>
    <t>HERNANDEZ</t>
  </si>
  <si>
    <t>1613 S FAIR AVE</t>
  </si>
  <si>
    <t>Rosa Maria</t>
  </si>
  <si>
    <t>Rosas Amescua</t>
  </si>
  <si>
    <t>701 S Satus Ave</t>
  </si>
  <si>
    <t>Wapato</t>
  </si>
  <si>
    <t>TISHA</t>
  </si>
  <si>
    <t xml:space="preserve"> FROMAN</t>
  </si>
  <si>
    <t xml:space="preserve">207    ROSE  ST        </t>
  </si>
  <si>
    <t xml:space="preserve">UNION GAP           </t>
  </si>
  <si>
    <t>DULCE</t>
  </si>
  <si>
    <t>MUNGUIA</t>
  </si>
  <si>
    <t>1410 S 16TH ST #A</t>
  </si>
  <si>
    <t>BRIANA</t>
  </si>
  <si>
    <t xml:space="preserve"> GELL</t>
  </si>
  <si>
    <t xml:space="preserve">14592    DOUGLAS  RD        </t>
  </si>
  <si>
    <t xml:space="preserve">SELENE </t>
  </si>
  <si>
    <t>JERONIMO</t>
  </si>
  <si>
    <t>2000 W. LINCOLN AVE #36</t>
  </si>
  <si>
    <t>TEODORO</t>
  </si>
  <si>
    <t xml:space="preserve"> ORTIZ</t>
  </si>
  <si>
    <t xml:space="preserve">505    F  AVE    APT  D  </t>
  </si>
  <si>
    <t xml:space="preserve">GRANGER             </t>
  </si>
  <si>
    <t>JENNY</t>
  </si>
  <si>
    <t>STILWELL</t>
  </si>
  <si>
    <t>506 E ALDER ST</t>
  </si>
  <si>
    <t>JOSHUA</t>
  </si>
  <si>
    <t>BLOOM</t>
  </si>
  <si>
    <t>4601 W POWERHOUSE RD APT 9</t>
  </si>
  <si>
    <t>ANTONIA</t>
  </si>
  <si>
    <t xml:space="preserve"> CRUZ</t>
  </si>
  <si>
    <t xml:space="preserve">313 1/2  S  ELM  ST        </t>
  </si>
  <si>
    <t xml:space="preserve">TOPPENISH           </t>
  </si>
  <si>
    <t xml:space="preserve"> MORA</t>
  </si>
  <si>
    <t xml:space="preserve">412  N  CAMAS  AVE        </t>
  </si>
  <si>
    <t>JORGE</t>
  </si>
  <si>
    <t xml:space="preserve"> BENGOCHEA</t>
  </si>
  <si>
    <t xml:space="preserve">11101  N  TRACK  RD        </t>
  </si>
  <si>
    <t>ANDREW</t>
  </si>
  <si>
    <t>G MELLING</t>
  </si>
  <si>
    <t xml:space="preserve">214  E  CHERRY  ST    APT  103  </t>
  </si>
  <si>
    <t>CYNTHIA</t>
  </si>
  <si>
    <t>L WILLIAMS</t>
  </si>
  <si>
    <t xml:space="preserve">711  W  WALNUT  ST    APT  107  </t>
  </si>
  <si>
    <t>LORENA</t>
  </si>
  <si>
    <t xml:space="preserve"> OLIVERA</t>
  </si>
  <si>
    <t xml:space="preserve">1709  S  13TH  ST        </t>
  </si>
  <si>
    <t>BERTHA</t>
  </si>
  <si>
    <t>ALICIA LOPEZ</t>
  </si>
  <si>
    <t xml:space="preserve">812  S  NACHES  AVE        </t>
  </si>
  <si>
    <t>SUSAN</t>
  </si>
  <si>
    <t xml:space="preserve"> CORPUZ</t>
  </si>
  <si>
    <t xml:space="preserve">5870    CAMPBELL  RD        </t>
  </si>
  <si>
    <t>JUAN</t>
  </si>
  <si>
    <t>PABLO ROSAS</t>
  </si>
  <si>
    <t xml:space="preserve">1302    CHERRY  AVE        </t>
  </si>
  <si>
    <t>Angelica</t>
  </si>
  <si>
    <t>Olmedo</t>
  </si>
  <si>
    <t>310 Yakima Valley Hwy Unit 15</t>
  </si>
  <si>
    <t>Maribel</t>
  </si>
  <si>
    <t>Ramirez</t>
  </si>
  <si>
    <t>201 N. 10th Street Apt #2</t>
  </si>
  <si>
    <t>Yakima</t>
  </si>
  <si>
    <t>ALICIA</t>
  </si>
  <si>
    <t>LEDESMAN</t>
  </si>
  <si>
    <t>71 FARMLAND RD #108</t>
  </si>
  <si>
    <t>STACI</t>
  </si>
  <si>
    <t>RUIZ</t>
  </si>
  <si>
    <t>4502 TIETON DR #B</t>
  </si>
  <si>
    <t>RAMONA</t>
  </si>
  <si>
    <t xml:space="preserve"> BARAJAS</t>
  </si>
  <si>
    <t xml:space="preserve">607  S  SATUS  AVE        </t>
  </si>
  <si>
    <t>GRACIA</t>
  </si>
  <si>
    <t>CORREA</t>
  </si>
  <si>
    <t>302 EAST N ST TRLR 2</t>
  </si>
  <si>
    <t>JOHN</t>
  </si>
  <si>
    <t>A RUIZ</t>
  </si>
  <si>
    <t xml:space="preserve">5381    LARUE  RD        </t>
  </si>
  <si>
    <t>TONIA</t>
  </si>
  <si>
    <t xml:space="preserve"> POLK</t>
  </si>
  <si>
    <t xml:space="preserve">711  W  WALNUT  ST    APT  207  </t>
  </si>
  <si>
    <t>ERICA</t>
  </si>
  <si>
    <t xml:space="preserve"> CORONADO</t>
  </si>
  <si>
    <t xml:space="preserve">248  S  TAUSICK  WAY        </t>
  </si>
  <si>
    <t>EDITH</t>
  </si>
  <si>
    <t>FRAGOSO RIOS</t>
  </si>
  <si>
    <t xml:space="preserve">706  W  8TH  ST        </t>
  </si>
  <si>
    <t>KIM</t>
  </si>
  <si>
    <t>A DOWNING</t>
  </si>
  <si>
    <t xml:space="preserve">179  N  WILBUR  AVE    APT  9  </t>
  </si>
  <si>
    <t>GARCIA</t>
  </si>
  <si>
    <t>1768 EVERGREEN ST</t>
  </si>
  <si>
    <t>LAURA</t>
  </si>
  <si>
    <t xml:space="preserve"> GUTIERREZ ESPANA</t>
  </si>
  <si>
    <t xml:space="preserve">507  S  12TH  ST    APT  A  </t>
  </si>
  <si>
    <t>DUANE</t>
  </si>
  <si>
    <t>M HOBBS</t>
  </si>
  <si>
    <t xml:space="preserve">20    EAGAN  ST    APT  3  </t>
  </si>
  <si>
    <t>AUREA</t>
  </si>
  <si>
    <t xml:space="preserve"> TAPIA</t>
  </si>
  <si>
    <t xml:space="preserve">506  W  4TH  ST        </t>
  </si>
  <si>
    <t>Pablo</t>
  </si>
  <si>
    <t>Peralta</t>
  </si>
  <si>
    <t>508 McClain Dr Apt B</t>
  </si>
  <si>
    <t>sunnyside</t>
  </si>
  <si>
    <t>T PERALTA</t>
  </si>
  <si>
    <t xml:space="preserve">11223  N  TRACK  RD        </t>
  </si>
  <si>
    <t>ANA</t>
  </si>
  <si>
    <t>LAURA SANCHEZ</t>
  </si>
  <si>
    <t xml:space="preserve">1000    KATERI  LN    APT  B12  </t>
  </si>
  <si>
    <t>NANCY</t>
  </si>
  <si>
    <t>WELCH-MANUEL</t>
  </si>
  <si>
    <t>1618 E BEECH ST APT C316</t>
  </si>
  <si>
    <t>TASHEENA</t>
  </si>
  <si>
    <t xml:space="preserve"> RUBIO</t>
  </si>
  <si>
    <t xml:space="preserve">1206  S  13TH  AVE        </t>
  </si>
  <si>
    <t>HOLLY</t>
  </si>
  <si>
    <t xml:space="preserve"> FREASE</t>
  </si>
  <si>
    <t xml:space="preserve">700  S  5TH  ST    BLDG  C-109  </t>
  </si>
  <si>
    <t xml:space="preserve">DAYTON              </t>
  </si>
  <si>
    <t>ANNA</t>
  </si>
  <si>
    <t xml:space="preserve"> GOMEZ GOMEZ</t>
  </si>
  <si>
    <t xml:space="preserve">1119    PLEASANT  AVE        </t>
  </si>
  <si>
    <t>DE CARMEN ORTIZ MOJICA</t>
  </si>
  <si>
    <t xml:space="preserve">120  S  13TH  ST    APT  F-4  </t>
  </si>
  <si>
    <t>MICHELLE</t>
  </si>
  <si>
    <t>M ARMAS MAHAN</t>
  </si>
  <si>
    <t xml:space="preserve">1309  W  LINCOLN  AVE        </t>
  </si>
  <si>
    <t>LE LAND</t>
  </si>
  <si>
    <t>CHILES</t>
  </si>
  <si>
    <t>503 S 2ND AVE #1</t>
  </si>
  <si>
    <t>Mireya</t>
  </si>
  <si>
    <t>Navarro</t>
  </si>
  <si>
    <t>135 Kamiakin Ave</t>
  </si>
  <si>
    <t>CESAR</t>
  </si>
  <si>
    <t xml:space="preserve">1113  N  4TH  ST    APT  A  </t>
  </si>
  <si>
    <t>GLORIA</t>
  </si>
  <si>
    <t xml:space="preserve"> MENDOZA</t>
  </si>
  <si>
    <t xml:space="preserve">1291  S  CAMAS  AVE    APT  6  </t>
  </si>
  <si>
    <t>TAMMY</t>
  </si>
  <si>
    <t>L ADAMS</t>
  </si>
  <si>
    <t xml:space="preserve">108  W  RICHMOND  AVE        </t>
  </si>
  <si>
    <t>WILKERSON</t>
  </si>
  <si>
    <t>713 HATHAWAT ST</t>
  </si>
  <si>
    <t>TARA</t>
  </si>
  <si>
    <t>HARRELL</t>
  </si>
  <si>
    <t>1410 JEFFERSON AVE #G</t>
  </si>
  <si>
    <t>HARRY</t>
  </si>
  <si>
    <t xml:space="preserve"> ROMERO</t>
  </si>
  <si>
    <t xml:space="preserve">625    WELLINGTON  AVE    APT  F1  </t>
  </si>
  <si>
    <t>IVORY</t>
  </si>
  <si>
    <t>SOLIZ</t>
  </si>
  <si>
    <t>1801 BIRCH ST UNIT 1</t>
  </si>
  <si>
    <t>ZAIDA</t>
  </si>
  <si>
    <t>Y BIRRUETA CISNEROS</t>
  </si>
  <si>
    <t xml:space="preserve">1010    QUEEN  AVE        </t>
  </si>
  <si>
    <t>JARED</t>
  </si>
  <si>
    <t>L SAMPSON</t>
  </si>
  <si>
    <t xml:space="preserve">7750    YOST  RD        </t>
  </si>
  <si>
    <t>MARISOL</t>
  </si>
  <si>
    <t>OLIVARES</t>
  </si>
  <si>
    <t>521 EDITH AVE</t>
  </si>
  <si>
    <t>NOE</t>
  </si>
  <si>
    <t xml:space="preserve"> ROJAS</t>
  </si>
  <si>
    <t xml:space="preserve">1002  S  7TH  ST        </t>
  </si>
  <si>
    <t>SILVESTER</t>
  </si>
  <si>
    <t>F CANSECO</t>
  </si>
  <si>
    <t xml:space="preserve">601    WASHINGTON  ST    APT  3  </t>
  </si>
  <si>
    <t>DANETTE</t>
  </si>
  <si>
    <t>M ALONZO</t>
  </si>
  <si>
    <t xml:space="preserve">3913    MOUNTAINVIEW  AVE        </t>
  </si>
  <si>
    <t>OMAR</t>
  </si>
  <si>
    <t>DELGADO</t>
  </si>
  <si>
    <t>1411 S 14TH AVE</t>
  </si>
  <si>
    <t>NORMA</t>
  </si>
  <si>
    <t>A CHAIDEZ</t>
  </si>
  <si>
    <t xml:space="preserve">1204  E  EDISON  AVE    APT  3  </t>
  </si>
  <si>
    <t>MARISELA</t>
  </si>
  <si>
    <t xml:space="preserve"> MERAZ RAMOS</t>
  </si>
  <si>
    <t xml:space="preserve">315  N  BEECH  ST        </t>
  </si>
  <si>
    <t>LUCY</t>
  </si>
  <si>
    <t xml:space="preserve"> GONZALEZ</t>
  </si>
  <si>
    <t xml:space="preserve">517    CAYUSE  ST    APT  301  </t>
  </si>
  <si>
    <t>GIORGINA</t>
  </si>
  <si>
    <t xml:space="preserve"> SALGADO</t>
  </si>
  <si>
    <t xml:space="preserve">361  W  HUDSON  RD        </t>
  </si>
  <si>
    <t>HEATHER</t>
  </si>
  <si>
    <t>ISAMAN</t>
  </si>
  <si>
    <t>520 S 3RD AVE</t>
  </si>
  <si>
    <t>ESTRADA</t>
  </si>
  <si>
    <t>308 S 10TH ST #B</t>
  </si>
  <si>
    <t>JESSICA</t>
  </si>
  <si>
    <t xml:space="preserve"> GUEVARA</t>
  </si>
  <si>
    <t xml:space="preserve">140    NORTH  ST        </t>
  </si>
  <si>
    <t>GABRIELA</t>
  </si>
  <si>
    <t xml:space="preserve"> JUAREZ</t>
  </si>
  <si>
    <t xml:space="preserve">1314    BROWNE  AVE    APT  3  </t>
  </si>
  <si>
    <t>MARK</t>
  </si>
  <si>
    <t xml:space="preserve"> LANDE</t>
  </si>
  <si>
    <t xml:space="preserve">1705    GORDON  RD    APT  56  </t>
  </si>
  <si>
    <t>JENNIFER Y</t>
  </si>
  <si>
    <t>THAYER</t>
  </si>
  <si>
    <t>2007 LEDWICH AVE</t>
  </si>
  <si>
    <t>UNION GAP</t>
  </si>
  <si>
    <t>DALLAS</t>
  </si>
  <si>
    <t>E HOXIE</t>
  </si>
  <si>
    <t xml:space="preserve">1011 1/2  N  NACHES  AVE        </t>
  </si>
  <si>
    <t>BIANCA</t>
  </si>
  <si>
    <t xml:space="preserve"> RAMIREZ</t>
  </si>
  <si>
    <t xml:space="preserve">606  S  JUNIPER  ST    APT  7  </t>
  </si>
  <si>
    <t>RANDALL</t>
  </si>
  <si>
    <t>WILSON</t>
  </si>
  <si>
    <t>2805 S WILEY RD</t>
  </si>
  <si>
    <t>KARLA</t>
  </si>
  <si>
    <t xml:space="preserve"> SPRAGUE</t>
  </si>
  <si>
    <t xml:space="preserve">323  E  PINE  ST        </t>
  </si>
  <si>
    <t>YESENIA</t>
  </si>
  <si>
    <t xml:space="preserve">301    E  AVE    APT  D18  </t>
  </si>
  <si>
    <t>FANNI</t>
  </si>
  <si>
    <t xml:space="preserve">706 1/2  N  2ND  ST        </t>
  </si>
  <si>
    <t>PATRICIA</t>
  </si>
  <si>
    <t xml:space="preserve"> ORTEGA</t>
  </si>
  <si>
    <t xml:space="preserve">305    WESTRIDGE  DR        </t>
  </si>
  <si>
    <t>LIZETH</t>
  </si>
  <si>
    <t xml:space="preserve"> MARIN</t>
  </si>
  <si>
    <t xml:space="preserve">1260    SAGE  CT        </t>
  </si>
  <si>
    <t>MARCO A</t>
  </si>
  <si>
    <t>RODRIGUEZ</t>
  </si>
  <si>
    <t>52 W WASHINGTON AVE</t>
  </si>
  <si>
    <t>SHERRY</t>
  </si>
  <si>
    <t>L GOMEZ</t>
  </si>
  <si>
    <t xml:space="preserve">715    TENNANT  LN    TRLR  4  </t>
  </si>
  <si>
    <t>MARLEN</t>
  </si>
  <si>
    <t xml:space="preserve"> ROSAS</t>
  </si>
  <si>
    <t xml:space="preserve">1700    CASCADE  WAY    APT  20  </t>
  </si>
  <si>
    <t>VITALINA</t>
  </si>
  <si>
    <t xml:space="preserve">1415  W  YAKIMA  AVE    APT  D  </t>
  </si>
  <si>
    <t>JOSE</t>
  </si>
  <si>
    <t>ANTONIO MUNGUIA</t>
  </si>
  <si>
    <t xml:space="preserve">1510    MCKINLEY  AVE        </t>
  </si>
  <si>
    <t>LINDA</t>
  </si>
  <si>
    <t>TEMPLE</t>
  </si>
  <si>
    <t>41 OLD STAGE WAY</t>
  </si>
  <si>
    <t>ROBYN</t>
  </si>
  <si>
    <t>ELAINE DUNLEAVY</t>
  </si>
  <si>
    <t xml:space="preserve">534  S  3RD  AVE    APT  C103  </t>
  </si>
  <si>
    <t>FRED</t>
  </si>
  <si>
    <t xml:space="preserve"> THURMOND</t>
  </si>
  <si>
    <t xml:space="preserve">1305    JEFFERSON  AVE        </t>
  </si>
  <si>
    <t>MARTHA</t>
  </si>
  <si>
    <t>MONTES-BARRIOS</t>
  </si>
  <si>
    <t>1609 FRUITVALE BLVD TRL 19</t>
  </si>
  <si>
    <t>Barragan</t>
  </si>
  <si>
    <t>514 N Gadena St.</t>
  </si>
  <si>
    <t>Toppenish</t>
  </si>
  <si>
    <t>EMILIANNE</t>
  </si>
  <si>
    <t>HAGAR</t>
  </si>
  <si>
    <t>525 DETOUR RD</t>
  </si>
  <si>
    <t>CALLY</t>
  </si>
  <si>
    <t>A SCHNIEDER</t>
  </si>
  <si>
    <t xml:space="preserve">204  SE  4TH  ST        </t>
  </si>
  <si>
    <t>MISTY</t>
  </si>
  <si>
    <t>D MARTINEZ</t>
  </si>
  <si>
    <t xml:space="preserve">180    DONELSON  LN        </t>
  </si>
  <si>
    <t>JENNIFER</t>
  </si>
  <si>
    <t>C MARTINEZ</t>
  </si>
  <si>
    <t xml:space="preserve">1107  W  CHESTNUT  ST    APT  L  </t>
  </si>
  <si>
    <t>SUSANA</t>
  </si>
  <si>
    <t xml:space="preserve"> CARBAJAL</t>
  </si>
  <si>
    <t xml:space="preserve">1700    CASCADE  WAY    APT  37  </t>
  </si>
  <si>
    <t>L COOMBES</t>
  </si>
  <si>
    <t xml:space="preserve">919  N  8TH  AVE    APT  A  </t>
  </si>
  <si>
    <t>LOUIS</t>
  </si>
  <si>
    <t xml:space="preserve"> LONGEE</t>
  </si>
  <si>
    <t xml:space="preserve">801  S  TIETON  AVE        </t>
  </si>
  <si>
    <t xml:space="preserve">405  N  5TH  AVE        </t>
  </si>
  <si>
    <t>DANIEL</t>
  </si>
  <si>
    <t xml:space="preserve"> BOGGS</t>
  </si>
  <si>
    <t xml:space="preserve">36539    HIGHWAY 12      SPC  7  </t>
  </si>
  <si>
    <t>Sandoval</t>
  </si>
  <si>
    <t>129 Pleasant Ave Apt A6</t>
  </si>
  <si>
    <t>Grandview</t>
  </si>
  <si>
    <t>DAY</t>
  </si>
  <si>
    <t>1121 E VIOLA AVE APT 227</t>
  </si>
  <si>
    <t>Silvia</t>
  </si>
  <si>
    <t>Ruiz</t>
  </si>
  <si>
    <t>602 1/2 Alder St</t>
  </si>
  <si>
    <t>RUSSEL</t>
  </si>
  <si>
    <t>OLIPHANT</t>
  </si>
  <si>
    <t>751 OLD RIVER RD</t>
  </si>
  <si>
    <t xml:space="preserve">NACHES </t>
  </si>
  <si>
    <t>BRADLEY</t>
  </si>
  <si>
    <t xml:space="preserve"> GRAHAM</t>
  </si>
  <si>
    <t xml:space="preserve">42    RANCHO VILLA          </t>
  </si>
  <si>
    <t>JANELLE</t>
  </si>
  <si>
    <t>CRUZ</t>
  </si>
  <si>
    <t>213 S FAIR AVE APT 306</t>
  </si>
  <si>
    <t>DARLENE</t>
  </si>
  <si>
    <t>A CARPENTER</t>
  </si>
  <si>
    <t xml:space="preserve">211  E  JACKSON  ST    APT  3A  </t>
  </si>
  <si>
    <t>Sara</t>
  </si>
  <si>
    <t>Espericueta</t>
  </si>
  <si>
    <t>1311 S. 11th St. Apt. B</t>
  </si>
  <si>
    <t>PEARLITA</t>
  </si>
  <si>
    <t>C CISNEROS</t>
  </si>
  <si>
    <t xml:space="preserve">931    LIBERTY  RD        </t>
  </si>
  <si>
    <t>MARIBEL</t>
  </si>
  <si>
    <t>RODRIGUEZ HERNANDEZ</t>
  </si>
  <si>
    <t xml:space="preserve">1112  E  SPRUCE  ST    APT  202  </t>
  </si>
  <si>
    <t>DANA</t>
  </si>
  <si>
    <t xml:space="preserve"> BETSCH</t>
  </si>
  <si>
    <t xml:space="preserve">8201    WESTBROOK  AVE        </t>
  </si>
  <si>
    <t>ANNALICIA</t>
  </si>
  <si>
    <t>1113 CHERRY AVENUE APT 6</t>
  </si>
  <si>
    <t>ANDRADE</t>
  </si>
  <si>
    <t>1116 QUEEN AVE</t>
  </si>
  <si>
    <t>JEANIE</t>
  </si>
  <si>
    <t>E SAMUELS</t>
  </si>
  <si>
    <t xml:space="preserve">516 1/2  SE  SCENIC VIEW  DR        </t>
  </si>
  <si>
    <t>JULIAN</t>
  </si>
  <si>
    <t>M DAHL</t>
  </si>
  <si>
    <t xml:space="preserve">228  SE  6TH  ST    APT  B  </t>
  </si>
  <si>
    <t>BOURSAW</t>
  </si>
  <si>
    <t>1710 E MEAD AVE</t>
  </si>
  <si>
    <t>Anabella</t>
  </si>
  <si>
    <t>Garfias</t>
  </si>
  <si>
    <t>301 E Ave Apt F41</t>
  </si>
  <si>
    <t>Jose</t>
  </si>
  <si>
    <t>Lopez</t>
  </si>
  <si>
    <t>905 Franklin Ave #5</t>
  </si>
  <si>
    <t>Rosa</t>
  </si>
  <si>
    <t>Rivera</t>
  </si>
  <si>
    <t>316 N 10th St</t>
  </si>
  <si>
    <t>FILEMON</t>
  </si>
  <si>
    <t>VELAZQUEZ</t>
  </si>
  <si>
    <t>2211 S 52ND AVE</t>
  </si>
  <si>
    <t>RONALD</t>
  </si>
  <si>
    <t>B HOWARD</t>
  </si>
  <si>
    <t xml:space="preserve">120  W  2ND  ST    #  B1  </t>
  </si>
  <si>
    <t xml:space="preserve">WAITSBURG           </t>
  </si>
  <si>
    <t>T'AUJANAE</t>
  </si>
  <si>
    <t xml:space="preserve"> WILLIAMS</t>
  </si>
  <si>
    <t xml:space="preserve">809  S  9TH  ST    APT  3  </t>
  </si>
  <si>
    <t>MAGGIE</t>
  </si>
  <si>
    <t xml:space="preserve"> MARCEAU</t>
  </si>
  <si>
    <t xml:space="preserve">2341  W  WAPATO  RD        </t>
  </si>
  <si>
    <t>SANDRA</t>
  </si>
  <si>
    <t>ARREOLA</t>
  </si>
  <si>
    <t>525 N 6TH AVE</t>
  </si>
  <si>
    <t>MARGO</t>
  </si>
  <si>
    <t xml:space="preserve"> TEEIS-JAMES</t>
  </si>
  <si>
    <t xml:space="preserve">28    MARTY SOUTH  DR        </t>
  </si>
  <si>
    <t>ANTONIO MADRIGAL</t>
  </si>
  <si>
    <t xml:space="preserve">617  E  SOUTH HILL  RD        </t>
  </si>
  <si>
    <t>Stephanie</t>
  </si>
  <si>
    <t>Ceja</t>
  </si>
  <si>
    <t>320 W Elmwood Ln #B</t>
  </si>
  <si>
    <t>STEVEN</t>
  </si>
  <si>
    <t>SPRINGSTED</t>
  </si>
  <si>
    <t>210 E OAK ST</t>
  </si>
  <si>
    <t>ALEJANDRO</t>
  </si>
  <si>
    <t xml:space="preserve"> CORTEZ</t>
  </si>
  <si>
    <t xml:space="preserve">910  S  17TH  AVE        </t>
  </si>
  <si>
    <t>J RAMSEY</t>
  </si>
  <si>
    <t xml:space="preserve">1014  S  9TH  ST    APT  2  </t>
  </si>
  <si>
    <t xml:space="preserve"> MARQUEZ</t>
  </si>
  <si>
    <t xml:space="preserve">506  S  WASCO  AVE    APT  28  </t>
  </si>
  <si>
    <t>MARGARITA</t>
  </si>
  <si>
    <t xml:space="preserve"> MIRANDA</t>
  </si>
  <si>
    <t xml:space="preserve">603    CENTRAL  AVE    APT  59  </t>
  </si>
  <si>
    <t>JUSTIN</t>
  </si>
  <si>
    <t xml:space="preserve"> ROWLEY</t>
  </si>
  <si>
    <t xml:space="preserve">371    BUENA LOOP  RD        </t>
  </si>
  <si>
    <t xml:space="preserve">ZILLAH              </t>
  </si>
  <si>
    <t>C ESQUIVEL</t>
  </si>
  <si>
    <t>6010 MIERAS RD</t>
  </si>
  <si>
    <t>RACHEL</t>
  </si>
  <si>
    <t>MILLER</t>
  </si>
  <si>
    <t>251 HALES DR</t>
  </si>
  <si>
    <t>SELAH</t>
  </si>
  <si>
    <t>SIERRA</t>
  </si>
  <si>
    <t>R LOMELI</t>
  </si>
  <si>
    <t xml:space="preserve">534  S  PALOUSE  ST    APT  7  </t>
  </si>
  <si>
    <t>REINA</t>
  </si>
  <si>
    <t xml:space="preserve"> PASTOR</t>
  </si>
  <si>
    <t xml:space="preserve">918    FENTON  ST    APT  102  </t>
  </si>
  <si>
    <t>KAWIKA</t>
  </si>
  <si>
    <t>JACKSON</t>
  </si>
  <si>
    <t>453 S 8TH AVE</t>
  </si>
  <si>
    <t>BLANCA</t>
  </si>
  <si>
    <t xml:space="preserve">110    BIRCH  AVE        </t>
  </si>
  <si>
    <t>HEIDI</t>
  </si>
  <si>
    <t xml:space="preserve"> DECCIO</t>
  </si>
  <si>
    <t xml:space="preserve">275    WOODLAND  AVE    APT  K  </t>
  </si>
  <si>
    <t>SAMANTHA</t>
  </si>
  <si>
    <t xml:space="preserve"> MEJIA</t>
  </si>
  <si>
    <t xml:space="preserve">810  N  6TH  AVE    APT  120  </t>
  </si>
  <si>
    <t>KIANA</t>
  </si>
  <si>
    <t>BIEKER</t>
  </si>
  <si>
    <t>835 SE MOCKINGBIRD DR</t>
  </si>
  <si>
    <t>COLLEGE PLACE</t>
  </si>
  <si>
    <t>ANTHONY</t>
  </si>
  <si>
    <t xml:space="preserve"> NIETO SR</t>
  </si>
  <si>
    <t xml:space="preserve">305  E  DAYTON  AVE    #  B  </t>
  </si>
  <si>
    <t>KATHERINE</t>
  </si>
  <si>
    <t xml:space="preserve"> STARK</t>
  </si>
  <si>
    <t xml:space="preserve">3421  E  EDISON  RD        </t>
  </si>
  <si>
    <t>LUIS</t>
  </si>
  <si>
    <t xml:space="preserve"> GRIS VIZCARRA</t>
  </si>
  <si>
    <t xml:space="preserve">131    PARKLAND  DR    TRLR  15  </t>
  </si>
  <si>
    <t>ANNA MARIE</t>
  </si>
  <si>
    <t>BERMUDEZ</t>
  </si>
  <si>
    <t>108 N 7TH ST APT 4</t>
  </si>
  <si>
    <t xml:space="preserve"> BUSTOS</t>
  </si>
  <si>
    <t xml:space="preserve">1517  S  2ND  AVE        </t>
  </si>
  <si>
    <t>ROBERTA</t>
  </si>
  <si>
    <t>BROCKER</t>
  </si>
  <si>
    <t>1117 HAMM AVE APT A</t>
  </si>
  <si>
    <t>LETICIA</t>
  </si>
  <si>
    <t xml:space="preserve"> GARCIA</t>
  </si>
  <si>
    <t xml:space="preserve">4601  W  POWERHOUSE  RD    APT  92  </t>
  </si>
  <si>
    <t>Magaly</t>
  </si>
  <si>
    <t>Venegas</t>
  </si>
  <si>
    <t>351 Yakima St</t>
  </si>
  <si>
    <t>Parker</t>
  </si>
  <si>
    <t xml:space="preserve"> NUNEZ</t>
  </si>
  <si>
    <t xml:space="preserve">220  NE  ROSE  ST        </t>
  </si>
  <si>
    <t xml:space="preserve"> SOLORIO</t>
  </si>
  <si>
    <t xml:space="preserve">1702  S  8TH  AVE    TRLR  B  </t>
  </si>
  <si>
    <t>TIFFANI</t>
  </si>
  <si>
    <t xml:space="preserve"> MALLARD</t>
  </si>
  <si>
    <t xml:space="preserve">534  N  6TH  AVE        </t>
  </si>
  <si>
    <t xml:space="preserve">MARIA </t>
  </si>
  <si>
    <t>FAJARDO</t>
  </si>
  <si>
    <t>1618 E BEECH ST APT 301</t>
  </si>
  <si>
    <t>ANDRES</t>
  </si>
  <si>
    <t>CERDA-MUNGUIA</t>
  </si>
  <si>
    <t>809 N 26TH AVE</t>
  </si>
  <si>
    <t>Chavez</t>
  </si>
  <si>
    <t>324 N. 13th St.</t>
  </si>
  <si>
    <t xml:space="preserve"> CEJA</t>
  </si>
  <si>
    <t xml:space="preserve">320    ELMWOOD  RD        </t>
  </si>
  <si>
    <t>RICKY</t>
  </si>
  <si>
    <t xml:space="preserve"> STARR</t>
  </si>
  <si>
    <t xml:space="preserve">4    MARTY SOUTH  DR        </t>
  </si>
  <si>
    <t>BRIDGETTE</t>
  </si>
  <si>
    <t xml:space="preserve"> BONE</t>
  </si>
  <si>
    <t xml:space="preserve">1303    GARFIELD  AVE    APT  2  </t>
  </si>
  <si>
    <t>LUCIA</t>
  </si>
  <si>
    <t xml:space="preserve"> ARELLANES</t>
  </si>
  <si>
    <t xml:space="preserve">610  N  3RD  AVE    APT  2  </t>
  </si>
  <si>
    <t>DONNA</t>
  </si>
  <si>
    <t>LAMARCHE</t>
  </si>
  <si>
    <t>1908 GRANT ST</t>
  </si>
  <si>
    <t>BOYD</t>
  </si>
  <si>
    <t>SHERRI</t>
  </si>
  <si>
    <t>1324 COLUMBIA ST</t>
  </si>
  <si>
    <t>RICARDA</t>
  </si>
  <si>
    <t xml:space="preserve"> ZAVALA</t>
  </si>
  <si>
    <t xml:space="preserve">611  S  DIVISION  ST        </t>
  </si>
  <si>
    <t>TERESA</t>
  </si>
  <si>
    <t>VALENCIA MANZO</t>
  </si>
  <si>
    <t xml:space="preserve">1102    SIMPSON  LN        </t>
  </si>
  <si>
    <t>CASSIE</t>
  </si>
  <si>
    <t>LUCAS</t>
  </si>
  <si>
    <t>1244 Westbrook Loop#A</t>
  </si>
  <si>
    <t>ERIC</t>
  </si>
  <si>
    <t xml:space="preserve"> KISHWALK</t>
  </si>
  <si>
    <t xml:space="preserve">151    CAMPBELL  RD        </t>
  </si>
  <si>
    <t>SILVIA</t>
  </si>
  <si>
    <t xml:space="preserve"> CASTRO</t>
  </si>
  <si>
    <t xml:space="preserve">707    GUYETTE  LN    APT  A  </t>
  </si>
  <si>
    <t>Judi</t>
  </si>
  <si>
    <t>Montes</t>
  </si>
  <si>
    <t>400 Dean Ave</t>
  </si>
  <si>
    <t>IMELDA</t>
  </si>
  <si>
    <t>GONZALEZ</t>
  </si>
  <si>
    <t>1618 E BEECH ST APT 306</t>
  </si>
  <si>
    <t>ANITA</t>
  </si>
  <si>
    <t>TABARES</t>
  </si>
  <si>
    <t>4002 4TH STREET</t>
  </si>
  <si>
    <t>YARELY</t>
  </si>
  <si>
    <t>GODOY GOMEZ</t>
  </si>
  <si>
    <t>305 E P ST UNIT2</t>
  </si>
  <si>
    <t>NORA</t>
  </si>
  <si>
    <t>A CARDENAS</t>
  </si>
  <si>
    <t xml:space="preserve">906    MCCLAIN  DR        </t>
  </si>
  <si>
    <t xml:space="preserve">MIKE </t>
  </si>
  <si>
    <t>PETERSON</t>
  </si>
  <si>
    <t>202 S 64TH AVE</t>
  </si>
  <si>
    <t>JUAN RUIZ SANCHEZ</t>
  </si>
  <si>
    <t xml:space="preserve">40    ROBISON  RD        </t>
  </si>
  <si>
    <t>LARRY</t>
  </si>
  <si>
    <t xml:space="preserve"> SLATON</t>
  </si>
  <si>
    <t xml:space="preserve">1618  E  BEECH  ST    APT  306  </t>
  </si>
  <si>
    <t>FRIPP</t>
  </si>
  <si>
    <t>9960 HIGHWAY 12 APT 1-A</t>
  </si>
  <si>
    <t xml:space="preserve">Naches </t>
  </si>
  <si>
    <t>MELISSA</t>
  </si>
  <si>
    <t>NELSON</t>
  </si>
  <si>
    <t>169 N WILBUR AVE #20</t>
  </si>
  <si>
    <t xml:space="preserve"> ARANDA</t>
  </si>
  <si>
    <t xml:space="preserve">1250    JONES  RD        </t>
  </si>
  <si>
    <t>M NASH</t>
  </si>
  <si>
    <t xml:space="preserve">520    CURTIS  ST        </t>
  </si>
  <si>
    <t xml:space="preserve">WHITE SWAN          </t>
  </si>
  <si>
    <t>CASEY</t>
  </si>
  <si>
    <t>D TEAFORD</t>
  </si>
  <si>
    <t xml:space="preserve">710  S  COLLEGE  AVE    APT  D  </t>
  </si>
  <si>
    <t>MEAGAN</t>
  </si>
  <si>
    <t>PAULLIN</t>
  </si>
  <si>
    <t>4712 HILLCREST DR</t>
  </si>
  <si>
    <t>LUCINA</t>
  </si>
  <si>
    <t xml:space="preserve">703  S  DIVISION  ST        </t>
  </si>
  <si>
    <t xml:space="preserve">1403  S  13TH  ST        </t>
  </si>
  <si>
    <t>MAIRA</t>
  </si>
  <si>
    <t xml:space="preserve"> GALARZA</t>
  </si>
  <si>
    <t xml:space="preserve">807  S  2ND  AVE        </t>
  </si>
  <si>
    <t>YAMILET</t>
  </si>
  <si>
    <t>MENDEZ</t>
  </si>
  <si>
    <t>1102 N NACHES AVE</t>
  </si>
  <si>
    <t xml:space="preserve"> MEZA</t>
  </si>
  <si>
    <t xml:space="preserve">4004  W  WALNUT  ST    APT  11  </t>
  </si>
  <si>
    <t>DINAH</t>
  </si>
  <si>
    <t>MORRISON</t>
  </si>
  <si>
    <t>1904 PLEASANT ST</t>
  </si>
  <si>
    <t>BONIFACIO</t>
  </si>
  <si>
    <t>209 N 4TH AVE #5</t>
  </si>
  <si>
    <t>L BARAJAS</t>
  </si>
  <si>
    <t xml:space="preserve">1121  E  VIOLA  AVE    APT  123  </t>
  </si>
  <si>
    <t>AMY</t>
  </si>
  <si>
    <t>M LNENICKA</t>
  </si>
  <si>
    <t xml:space="preserve">70    MADDOX  ST        </t>
  </si>
  <si>
    <t xml:space="preserve">NACHES              </t>
  </si>
  <si>
    <t>YOUNG</t>
  </si>
  <si>
    <t>20 EAGAN ST #3</t>
  </si>
  <si>
    <t>DUSTIN</t>
  </si>
  <si>
    <t>PETER CARR</t>
  </si>
  <si>
    <t xml:space="preserve">1312  S  13TH  AVE        </t>
  </si>
  <si>
    <t xml:space="preserve">ALEXIS </t>
  </si>
  <si>
    <t>DIMMER</t>
  </si>
  <si>
    <t>7431 SADDLEBROOK LOOP #B</t>
  </si>
  <si>
    <t>H IRACHETA</t>
  </si>
  <si>
    <t xml:space="preserve">1623  S  1ST  AVE        </t>
  </si>
  <si>
    <t>Darrell</t>
  </si>
  <si>
    <t>Kleinow</t>
  </si>
  <si>
    <t xml:space="preserve">1614 S 16th St. </t>
  </si>
  <si>
    <t>RAUL</t>
  </si>
  <si>
    <t xml:space="preserve">131    PARKLAND  DR    TRLR  115  </t>
  </si>
  <si>
    <t>TRINA</t>
  </si>
  <si>
    <t xml:space="preserve"> LUNA</t>
  </si>
  <si>
    <t xml:space="preserve">1790    SELAH LOOP  RD    TRLR  92  </t>
  </si>
  <si>
    <t>MURISSA</t>
  </si>
  <si>
    <t xml:space="preserve"> GARZA</t>
  </si>
  <si>
    <t xml:space="preserve">215  S  FAIR  AVE    APT  110  </t>
  </si>
  <si>
    <t>MATA NEMECIO</t>
  </si>
  <si>
    <t xml:space="preserve">9001    YAKIMA VALLEY  HWY    #  7B  </t>
  </si>
  <si>
    <t>FIGUEROA</t>
  </si>
  <si>
    <t>8507 ASPEN RD</t>
  </si>
  <si>
    <t xml:space="preserve">Gloria </t>
  </si>
  <si>
    <t>Martinez</t>
  </si>
  <si>
    <t>50 Burr St</t>
  </si>
  <si>
    <t>Buena</t>
  </si>
  <si>
    <t>ESAU</t>
  </si>
  <si>
    <t>TELLO DUARTE</t>
  </si>
  <si>
    <t xml:space="preserve">1000    KATERI  LN    APT  A1  </t>
  </si>
  <si>
    <t>MAGDALENA</t>
  </si>
  <si>
    <t xml:space="preserve">1201  W  WASHINGTON  AVE    UNIT  78  </t>
  </si>
  <si>
    <t>LEIGH OLSON</t>
  </si>
  <si>
    <t xml:space="preserve">260  N  SPOKANE  ST    APT  104  </t>
  </si>
  <si>
    <t>IRMA</t>
  </si>
  <si>
    <t xml:space="preserve"> MARMOLEJO ALCALA</t>
  </si>
  <si>
    <t xml:space="preserve">510  S  6TH  AVE        </t>
  </si>
  <si>
    <t xml:space="preserve"> ROSALES</t>
  </si>
  <si>
    <t xml:space="preserve">111  S  6TH  ST    LOWR    </t>
  </si>
  <si>
    <t>Mercedes</t>
  </si>
  <si>
    <t>Bravo</t>
  </si>
  <si>
    <t>1015 S 11TH St # B</t>
  </si>
  <si>
    <t>LUCIANO</t>
  </si>
  <si>
    <t xml:space="preserve"> CASTORENA</t>
  </si>
  <si>
    <t xml:space="preserve">609  W  MOORE  ST        </t>
  </si>
  <si>
    <t xml:space="preserve">JEANETTE </t>
  </si>
  <si>
    <t>NESS</t>
  </si>
  <si>
    <t>527 E MAPLE ST</t>
  </si>
  <si>
    <t>MARSHALL</t>
  </si>
  <si>
    <t xml:space="preserve"> HERNANDEZ</t>
  </si>
  <si>
    <t xml:space="preserve">301  W  COMMERCIAL  ST    #  C2  </t>
  </si>
  <si>
    <t>LUZ</t>
  </si>
  <si>
    <t>DEL CARMEN TAPIA</t>
  </si>
  <si>
    <t xml:space="preserve">1618  E  BEECH  ST    APT  324  </t>
  </si>
  <si>
    <t>LILIANA</t>
  </si>
  <si>
    <t xml:space="preserve"> CRUZ JUAREZ</t>
  </si>
  <si>
    <t xml:space="preserve">701    ELLENSBURG  AVE    UNIT  F6  </t>
  </si>
  <si>
    <t>RAMON</t>
  </si>
  <si>
    <t xml:space="preserve">1022  E  CHESTNUT  AVE    APT  105  </t>
  </si>
  <si>
    <t xml:space="preserve"> ROCHA</t>
  </si>
  <si>
    <t xml:space="preserve">611    JEFFERSON  AVE        </t>
  </si>
  <si>
    <t>JONATHAN</t>
  </si>
  <si>
    <t>W HARRELL</t>
  </si>
  <si>
    <t xml:space="preserve">1315    MODOC  ST        </t>
  </si>
  <si>
    <t>BEVERLY</t>
  </si>
  <si>
    <t>J BALES</t>
  </si>
  <si>
    <t xml:space="preserve">305  W  MAIN  ST    APT  D  </t>
  </si>
  <si>
    <t>QUIARA</t>
  </si>
  <si>
    <t>AVALOS</t>
  </si>
  <si>
    <t>733 NEWELL ST #B</t>
  </si>
  <si>
    <t xml:space="preserve"> NEAL</t>
  </si>
  <si>
    <t xml:space="preserve">713    SPRAGUE  AVE        </t>
  </si>
  <si>
    <t>DANIELLE</t>
  </si>
  <si>
    <t>YORK</t>
  </si>
  <si>
    <t>180 CLEMANS VIEW RD</t>
  </si>
  <si>
    <t>LUIS JUAN DE LA CRUZ</t>
  </si>
  <si>
    <t xml:space="preserve">2611    FAIRBANKS  AVE        </t>
  </si>
  <si>
    <t>SKYE</t>
  </si>
  <si>
    <t xml:space="preserve"> NEGRETE</t>
  </si>
  <si>
    <t xml:space="preserve">810  N  6TH  AVE    APT  129  </t>
  </si>
  <si>
    <t>TERRI</t>
  </si>
  <si>
    <t xml:space="preserve"> HAMMAR</t>
  </si>
  <si>
    <t xml:space="preserve">804  N  25TH  AVE        </t>
  </si>
  <si>
    <t>MICHAEL</t>
  </si>
  <si>
    <t>J WOLFSON</t>
  </si>
  <si>
    <t xml:space="preserve">209  N  B  ST        </t>
  </si>
  <si>
    <t xml:space="preserve">PRESCOTT            </t>
  </si>
  <si>
    <t>NORA M</t>
  </si>
  <si>
    <t>PRITCHARD</t>
  </si>
  <si>
    <t>1220 CHERRY AVE APT 1</t>
  </si>
  <si>
    <t>THOMPSON</t>
  </si>
  <si>
    <t>1527 PORTLAND AVE</t>
  </si>
  <si>
    <t>CRISTINA</t>
  </si>
  <si>
    <t xml:space="preserve"> TISCARENO</t>
  </si>
  <si>
    <t xml:space="preserve">721  SE  4TH  ST    APT  E  </t>
  </si>
  <si>
    <t>BRIE</t>
  </si>
  <si>
    <t>K DANNON</t>
  </si>
  <si>
    <t xml:space="preserve">420  W  ALDER  ST    APT  21  </t>
  </si>
  <si>
    <t xml:space="preserve"> MURAVEZ</t>
  </si>
  <si>
    <t xml:space="preserve">1821    PLAZA  WAY    APT  55E  </t>
  </si>
  <si>
    <t xml:space="preserve"> SOLORZANO</t>
  </si>
  <si>
    <t xml:space="preserve">2018    PARISH  ST        </t>
  </si>
  <si>
    <t>Veronica</t>
  </si>
  <si>
    <t>Sanchez</t>
  </si>
  <si>
    <t>301 Cedar St</t>
  </si>
  <si>
    <t>BECERRA</t>
  </si>
  <si>
    <t>1711 WILLOW ST APT C</t>
  </si>
  <si>
    <t>RAFAEL</t>
  </si>
  <si>
    <t xml:space="preserve"> VALENCIA CASTILLO</t>
  </si>
  <si>
    <t xml:space="preserve">5240    BEAM  RD        </t>
  </si>
  <si>
    <t xml:space="preserve"> GORHAM</t>
  </si>
  <si>
    <t xml:space="preserve">208    LOCUST  ST        </t>
  </si>
  <si>
    <t>RICARDO</t>
  </si>
  <si>
    <t xml:space="preserve">205    PLEASANT  AVE    UNIT  5  </t>
  </si>
  <si>
    <t>L KUTCH</t>
  </si>
  <si>
    <t xml:space="preserve">3015  S  90TH  AVE        </t>
  </si>
  <si>
    <t>MARTIN</t>
  </si>
  <si>
    <t xml:space="preserve"> QUESADA ROMERO</t>
  </si>
  <si>
    <t xml:space="preserve">240    1ST  ST        </t>
  </si>
  <si>
    <t>VANESSA</t>
  </si>
  <si>
    <t xml:space="preserve">406 1/2    CEMETERY  RD        </t>
  </si>
  <si>
    <t>MARY</t>
  </si>
  <si>
    <t xml:space="preserve"> WATLAMET</t>
  </si>
  <si>
    <t xml:space="preserve">4231  W  WAPATO  RD        </t>
  </si>
  <si>
    <t>LAWRENCE</t>
  </si>
  <si>
    <t>L SOHAPPY</t>
  </si>
  <si>
    <t xml:space="preserve">1920    PROGRESSIVE  RD        </t>
  </si>
  <si>
    <t>OLLIE</t>
  </si>
  <si>
    <t xml:space="preserve"> MAXWELL</t>
  </si>
  <si>
    <t xml:space="preserve">410    CHASE  AVE    APT  207  </t>
  </si>
  <si>
    <t>VALERIE</t>
  </si>
  <si>
    <t xml:space="preserve"> ROYBAL</t>
  </si>
  <si>
    <t xml:space="preserve">931  E  POMONA  RD        </t>
  </si>
  <si>
    <t>ROGELIO</t>
  </si>
  <si>
    <t>LUGO</t>
  </si>
  <si>
    <t>404 S 6TH ST</t>
  </si>
  <si>
    <t>CATALINA</t>
  </si>
  <si>
    <t>FARIAS</t>
  </si>
  <si>
    <t>302 E N ST TRLR #65</t>
  </si>
  <si>
    <t>Laura</t>
  </si>
  <si>
    <t>Bradley</t>
  </si>
  <si>
    <t>811 2ND AVE # 10</t>
  </si>
  <si>
    <t>Zillah</t>
  </si>
  <si>
    <t>GUILLERMO</t>
  </si>
  <si>
    <t>D MENDOZA</t>
  </si>
  <si>
    <t xml:space="preserve">308  N  E  ST        </t>
  </si>
  <si>
    <t>ANGEL</t>
  </si>
  <si>
    <t xml:space="preserve"> NIEVES</t>
  </si>
  <si>
    <t xml:space="preserve">106  W  ELIZABETH  ST        </t>
  </si>
  <si>
    <t>ZUNIGA</t>
  </si>
  <si>
    <t>2023 PARISH ST</t>
  </si>
  <si>
    <t>PAT</t>
  </si>
  <si>
    <t xml:space="preserve"> GRIFFITH</t>
  </si>
  <si>
    <t xml:space="preserve">2109    STATE  ST    #  A  </t>
  </si>
  <si>
    <t xml:space="preserve">POMEROY             </t>
  </si>
  <si>
    <t xml:space="preserve"> MEDINA</t>
  </si>
  <si>
    <t xml:space="preserve">2205    BUTTERFIELD  RD    UNIT  39  </t>
  </si>
  <si>
    <t>GOMEZ</t>
  </si>
  <si>
    <t>2107 S 8TH AVE</t>
  </si>
  <si>
    <t>AURELIA</t>
  </si>
  <si>
    <t>M GARZA</t>
  </si>
  <si>
    <t xml:space="preserve">31    HOME ACRES  RD        </t>
  </si>
  <si>
    <t>Victoria</t>
  </si>
  <si>
    <t>Aceves</t>
  </si>
  <si>
    <t>208 N F St</t>
  </si>
  <si>
    <t>Manuela</t>
  </si>
  <si>
    <t>Galaviz</t>
  </si>
  <si>
    <t>600 S. La Pierre Rd Apt 3</t>
  </si>
  <si>
    <t>MIREYA</t>
  </si>
  <si>
    <t xml:space="preserve"> LOPEZ</t>
  </si>
  <si>
    <t xml:space="preserve">915    PLEASANT  AVE        </t>
  </si>
  <si>
    <t>GABRIELLA</t>
  </si>
  <si>
    <t xml:space="preserve"> RAMOS</t>
  </si>
  <si>
    <t xml:space="preserve">205    ASH  ST        </t>
  </si>
  <si>
    <t>ERIKA</t>
  </si>
  <si>
    <t xml:space="preserve"> PONCE</t>
  </si>
  <si>
    <t xml:space="preserve">1201  W  MAPLE  ST        </t>
  </si>
  <si>
    <t xml:space="preserve">BURBANK             </t>
  </si>
  <si>
    <t>JAZMIN</t>
  </si>
  <si>
    <t xml:space="preserve">617  N  5TH  AVE        </t>
  </si>
  <si>
    <t xml:space="preserve"> OROZCO</t>
  </si>
  <si>
    <t xml:space="preserve">915  N  15TH  AVE    TRLR  39  </t>
  </si>
  <si>
    <t>ALCANTAR</t>
  </si>
  <si>
    <t>13 S 9TH AVE #7</t>
  </si>
  <si>
    <t>MERRY</t>
  </si>
  <si>
    <t>K COLVIN</t>
  </si>
  <si>
    <t xml:space="preserve">10402    HUGHES  RD        </t>
  </si>
  <si>
    <t>MARTA</t>
  </si>
  <si>
    <t>COSTILLA</t>
  </si>
  <si>
    <t>17031 COTTONWOOD CANYON RD</t>
  </si>
  <si>
    <t>SIVONNEY ROCIO</t>
  </si>
  <si>
    <t>MORENO RUIZ</t>
  </si>
  <si>
    <t>1205 E SPRUCE ST APT #216</t>
  </si>
  <si>
    <t>SANDIVEL</t>
  </si>
  <si>
    <t>ADELENE BRAVO</t>
  </si>
  <si>
    <t xml:space="preserve">819    GUYETTE  LN    BLDG  A-101  </t>
  </si>
  <si>
    <t>STEPHENS</t>
  </si>
  <si>
    <t>3902 W NOB HILL BLVD APT2</t>
  </si>
  <si>
    <t>SAMUEL</t>
  </si>
  <si>
    <t xml:space="preserve">515    WASHINGTON  ST        </t>
  </si>
  <si>
    <t xml:space="preserve">TIETON              </t>
  </si>
  <si>
    <t xml:space="preserve">Esteban </t>
  </si>
  <si>
    <t>Galvez</t>
  </si>
  <si>
    <t>131 Parkland Dr Trlr 39</t>
  </si>
  <si>
    <t>GERMAINE</t>
  </si>
  <si>
    <t>L LOUIS</t>
  </si>
  <si>
    <t xml:space="preserve">121    PISCOE  AVE        </t>
  </si>
  <si>
    <t>DEANNA</t>
  </si>
  <si>
    <t xml:space="preserve"> DOSS</t>
  </si>
  <si>
    <t xml:space="preserve">30    CHESTNUT  RD        </t>
  </si>
  <si>
    <t>TIFFANY</t>
  </si>
  <si>
    <t>DEHART</t>
  </si>
  <si>
    <t>1500 W MEAD AVE APT 30</t>
  </si>
  <si>
    <t>JANET</t>
  </si>
  <si>
    <t>M RAMSEY</t>
  </si>
  <si>
    <t xml:space="preserve">1111    COTTONWOOD CANYON  RD        </t>
  </si>
  <si>
    <t xml:space="preserve"> NAPOLES</t>
  </si>
  <si>
    <t xml:space="preserve">111    JORDAN WAY  RD        </t>
  </si>
  <si>
    <t xml:space="preserve"> FETTIG</t>
  </si>
  <si>
    <t xml:space="preserve">244  S  TAUSICK  WAY        </t>
  </si>
  <si>
    <t>BERENISE</t>
  </si>
  <si>
    <t>PADILLA</t>
  </si>
  <si>
    <t>4107 W VIOLA AVE APT A</t>
  </si>
  <si>
    <t>STEVENS</t>
  </si>
  <si>
    <t>1410 DRUMHELLER ST #B</t>
  </si>
  <si>
    <t>C ROARK</t>
  </si>
  <si>
    <t xml:space="preserve">430    BUFFALO  RD        </t>
  </si>
  <si>
    <t>RUDY</t>
  </si>
  <si>
    <t>TORRES</t>
  </si>
  <si>
    <t>118 N 50TH AVE #E-228</t>
  </si>
  <si>
    <t>Morales</t>
  </si>
  <si>
    <t>1412 Jackson Ave</t>
  </si>
  <si>
    <t xml:space="preserve"> DURAN</t>
  </si>
  <si>
    <t xml:space="preserve">1340    UMATILLA  ST        </t>
  </si>
  <si>
    <t xml:space="preserve"> VELASQUEZ</t>
  </si>
  <si>
    <t xml:space="preserve">809  S  NACHES  AVE        </t>
  </si>
  <si>
    <t>KENNETH</t>
  </si>
  <si>
    <t>E MOORE</t>
  </si>
  <si>
    <t xml:space="preserve">630    FRISCO  ST    APT  4  </t>
  </si>
  <si>
    <t>SYLVIA</t>
  </si>
  <si>
    <t xml:space="preserve"> CAMACHO</t>
  </si>
  <si>
    <t xml:space="preserve">204    MAIN  ST    UNIT  4  </t>
  </si>
  <si>
    <t xml:space="preserve">MABTON              </t>
  </si>
  <si>
    <t>SHERYL</t>
  </si>
  <si>
    <t xml:space="preserve"> CONWAY</t>
  </si>
  <si>
    <t xml:space="preserve">146    COLUMBIA  RD        </t>
  </si>
  <si>
    <t>VALENCIA-BARAGAN</t>
  </si>
  <si>
    <t>712 S 6TH ST.</t>
  </si>
  <si>
    <t>F NELSEN</t>
  </si>
  <si>
    <t xml:space="preserve">1950    MELROSE  ST    APT  C8  </t>
  </si>
  <si>
    <t>BUFFY</t>
  </si>
  <si>
    <t xml:space="preserve"> TILLEQUOTS</t>
  </si>
  <si>
    <t xml:space="preserve">232    FINDLEY  RD        </t>
  </si>
  <si>
    <t>M MORONES</t>
  </si>
  <si>
    <t xml:space="preserve">1110    GARFIELD  AVE        </t>
  </si>
  <si>
    <t>Sylvia</t>
  </si>
  <si>
    <t>Aguilar</t>
  </si>
  <si>
    <t>104 Fern St</t>
  </si>
  <si>
    <t>Mabton</t>
  </si>
  <si>
    <t>EMILY</t>
  </si>
  <si>
    <t xml:space="preserve"> SANCHEZ</t>
  </si>
  <si>
    <t xml:space="preserve">509    DONALD  RD    APT  1  </t>
  </si>
  <si>
    <t>CONSTANCE</t>
  </si>
  <si>
    <t>YALE</t>
  </si>
  <si>
    <t>175 BRADLEY ST</t>
  </si>
  <si>
    <t>KAYLYNN</t>
  </si>
  <si>
    <t xml:space="preserve"> WABAUNSEE</t>
  </si>
  <si>
    <t xml:space="preserve">440    ORCHARD  WAY        </t>
  </si>
  <si>
    <t xml:space="preserve">CARISSA </t>
  </si>
  <si>
    <t>SANDVIG</t>
  </si>
  <si>
    <t>711 W WALNUT ST APT 216</t>
  </si>
  <si>
    <t xml:space="preserve">102    NICKA  RD        </t>
  </si>
  <si>
    <t>GUILLERMINA</t>
  </si>
  <si>
    <t xml:space="preserve"> MERAZ</t>
  </si>
  <si>
    <t xml:space="preserve">1700    CASCADE  WAY    APT  59  </t>
  </si>
  <si>
    <t>GERARDO</t>
  </si>
  <si>
    <t xml:space="preserve"> CASTILLO</t>
  </si>
  <si>
    <t xml:space="preserve">810  N  6TH  AVE    APT  117  </t>
  </si>
  <si>
    <t>RAQUEL</t>
  </si>
  <si>
    <t xml:space="preserve"> OSEGUERA</t>
  </si>
  <si>
    <t xml:space="preserve">35  N  F  ST        </t>
  </si>
  <si>
    <t>ESMERALDA</t>
  </si>
  <si>
    <t xml:space="preserve"> OCHOA</t>
  </si>
  <si>
    <t xml:space="preserve">1116    ROOSEVELT  CT        </t>
  </si>
  <si>
    <t>EVELIA</t>
  </si>
  <si>
    <t xml:space="preserve">814    GUYETTE  LN    APT  D  </t>
  </si>
  <si>
    <t>DIEGO</t>
  </si>
  <si>
    <t xml:space="preserve">611  N  4TH  ST        </t>
  </si>
  <si>
    <t xml:space="preserve"> CARDENAS</t>
  </si>
  <si>
    <t xml:space="preserve">330  N  16TH  ST    APT  G1  </t>
  </si>
  <si>
    <t>CHRISTINA</t>
  </si>
  <si>
    <t>MEJIA</t>
  </si>
  <si>
    <t>801 S 8TH AVE</t>
  </si>
  <si>
    <t>Josefina</t>
  </si>
  <si>
    <t>1002 CrestHill St. Apt E8</t>
  </si>
  <si>
    <t>Martha</t>
  </si>
  <si>
    <t>Cervantes</t>
  </si>
  <si>
    <t>30 Lowry Rd</t>
  </si>
  <si>
    <t>Outlook</t>
  </si>
  <si>
    <t>TRINIDAD CORTEZ</t>
  </si>
  <si>
    <t xml:space="preserve">252    KNUTSON  RD        </t>
  </si>
  <si>
    <t>MARIE</t>
  </si>
  <si>
    <t>WIDMYER</t>
  </si>
  <si>
    <t>117 MOBILE HOME AVE</t>
  </si>
  <si>
    <t>SHEILA</t>
  </si>
  <si>
    <t xml:space="preserve"> KEARN</t>
  </si>
  <si>
    <t xml:space="preserve">1231    FRANCIS  AVE        </t>
  </si>
  <si>
    <t>DEBBIE</t>
  </si>
  <si>
    <t>C GALINDO</t>
  </si>
  <si>
    <t xml:space="preserve">510  S  CAMAS  AVE        </t>
  </si>
  <si>
    <t>FELIPE</t>
  </si>
  <si>
    <t>R JARDINEZ</t>
  </si>
  <si>
    <t xml:space="preserve">1907    LILAC  LN        </t>
  </si>
  <si>
    <t>ANDREA</t>
  </si>
  <si>
    <t>M RODRIGUEZ</t>
  </si>
  <si>
    <t xml:space="preserve">1211    THACKER  RD        </t>
  </si>
  <si>
    <t>KRISTEN</t>
  </si>
  <si>
    <t>SCHIPPERS</t>
  </si>
  <si>
    <t>1950 MELROSE ST #B6</t>
  </si>
  <si>
    <t>CRYSTAL</t>
  </si>
  <si>
    <t xml:space="preserve"> MINDUS</t>
  </si>
  <si>
    <t xml:space="preserve">450  W  MAPLE  ST    APT  C  </t>
  </si>
  <si>
    <t>ROSE</t>
  </si>
  <si>
    <t xml:space="preserve"> RISLEY</t>
  </si>
  <si>
    <t xml:space="preserve">416    VICTORY  LN        </t>
  </si>
  <si>
    <t xml:space="preserve"> TALAVERA</t>
  </si>
  <si>
    <t xml:space="preserve">915  N  15TH  AVE    TRLR  28  </t>
  </si>
  <si>
    <t>ERICKA</t>
  </si>
  <si>
    <t>L TAYLOR</t>
  </si>
  <si>
    <t xml:space="preserve">3209    WEBSTER  AVE        </t>
  </si>
  <si>
    <t>ALARIC</t>
  </si>
  <si>
    <t xml:space="preserve"> BARNEY</t>
  </si>
  <si>
    <t xml:space="preserve">1390    WESLEY  RD        </t>
  </si>
  <si>
    <t>DAISHA</t>
  </si>
  <si>
    <t xml:space="preserve"> JACKSON</t>
  </si>
  <si>
    <t xml:space="preserve">534  S  3RD  AVE    #  C104  </t>
  </si>
  <si>
    <t>NICOLE</t>
  </si>
  <si>
    <t xml:space="preserve"> SERNA</t>
  </si>
  <si>
    <t xml:space="preserve">4102    STORM  AVE    APT  2  </t>
  </si>
  <si>
    <t xml:space="preserve">Paul </t>
  </si>
  <si>
    <t>Copeland</t>
  </si>
  <si>
    <t>46 Leisure Hill Drive</t>
  </si>
  <si>
    <t>LAMONT</t>
  </si>
  <si>
    <t>1610 S 2ND AVE #1</t>
  </si>
  <si>
    <t>SOLORZANO GOMEZ</t>
  </si>
  <si>
    <t xml:space="preserve">708  E  ADAMS  ST        </t>
  </si>
  <si>
    <t>Dulce</t>
  </si>
  <si>
    <t>Mancias</t>
  </si>
  <si>
    <t>313 Nicolai Ave</t>
  </si>
  <si>
    <t xml:space="preserve">3421    ROSENKRANZ  RD        </t>
  </si>
  <si>
    <t>MCCARTNEY</t>
  </si>
  <si>
    <t>102 N 77TH AVE</t>
  </si>
  <si>
    <t>SHAWNA</t>
  </si>
  <si>
    <t>L HOPTOWIT</t>
  </si>
  <si>
    <t xml:space="preserve">606  S  JUNIPER  ST    APT  1  </t>
  </si>
  <si>
    <t>FUENTES</t>
  </si>
  <si>
    <t>2205 S 18TH ST TRL 44</t>
  </si>
  <si>
    <t>EZEQUIEL</t>
  </si>
  <si>
    <t xml:space="preserve"> ZUNIGA</t>
  </si>
  <si>
    <t xml:space="preserve">893    BUENA  RD        </t>
  </si>
  <si>
    <t>CHRISTY</t>
  </si>
  <si>
    <t>MOORE</t>
  </si>
  <si>
    <t>2035 LARK DR</t>
  </si>
  <si>
    <t>1010 S 9TH ST APT 104</t>
  </si>
  <si>
    <t>NITA</t>
  </si>
  <si>
    <t xml:space="preserve"> HARTSHORN</t>
  </si>
  <si>
    <t xml:space="preserve">1117  S  1ST  AVE        </t>
  </si>
  <si>
    <t xml:space="preserve">51    1ST  ST    #  A  </t>
  </si>
  <si>
    <t>GUADALUPE SORIA</t>
  </si>
  <si>
    <t xml:space="preserve">435  S  8TH  AVE        </t>
  </si>
  <si>
    <t>Aurora</t>
  </si>
  <si>
    <t>40 Home Acres Rd.</t>
  </si>
  <si>
    <t>SUGHEY</t>
  </si>
  <si>
    <t>810 N 6TH AVE APT 139</t>
  </si>
  <si>
    <t>NELLY</t>
  </si>
  <si>
    <t xml:space="preserve">MONTES </t>
  </si>
  <si>
    <t>1501 W LINCOLN AVE</t>
  </si>
  <si>
    <t>RICK</t>
  </si>
  <si>
    <t xml:space="preserve"> BARELA</t>
  </si>
  <si>
    <t xml:space="preserve">1010  S  9TH  ST    APT  302  </t>
  </si>
  <si>
    <t>Celina</t>
  </si>
  <si>
    <t>Gudino</t>
  </si>
  <si>
    <t>1700 Cascade Way #83</t>
  </si>
  <si>
    <t xml:space="preserve"> ENEAS</t>
  </si>
  <si>
    <t xml:space="preserve">231  N  BROWN  RD        </t>
  </si>
  <si>
    <t>Angelica Maria</t>
  </si>
  <si>
    <t>Luna</t>
  </si>
  <si>
    <t>1481 W Wapato Rd</t>
  </si>
  <si>
    <t xml:space="preserve">1121    KEARNEY  AVE        </t>
  </si>
  <si>
    <t>EMMA</t>
  </si>
  <si>
    <t xml:space="preserve">320  NE  C  ST    APT  A  </t>
  </si>
  <si>
    <t>JUDITH</t>
  </si>
  <si>
    <t xml:space="preserve"> COSBY</t>
  </si>
  <si>
    <t xml:space="preserve">542    JUNIPER  ST        </t>
  </si>
  <si>
    <t xml:space="preserve"> TELLES</t>
  </si>
  <si>
    <t xml:space="preserve">4810    MODESTO  WAY        </t>
  </si>
  <si>
    <t>KRISHNA</t>
  </si>
  <si>
    <t>I RAY</t>
  </si>
  <si>
    <t xml:space="preserve">2350    YAKIMA VALLEY  HWY        </t>
  </si>
  <si>
    <t>BETHLYN</t>
  </si>
  <si>
    <t xml:space="preserve"> ROWE</t>
  </si>
  <si>
    <t xml:space="preserve">59000    US HIGHWAY 97          </t>
  </si>
  <si>
    <t>MARTINEZ</t>
  </si>
  <si>
    <t xml:space="preserve">1109 WILLOW ST </t>
  </si>
  <si>
    <t>FRANCISCO</t>
  </si>
  <si>
    <t>CASTRO</t>
  </si>
  <si>
    <t>3362 DESMARAIS RD</t>
  </si>
  <si>
    <t>MOXEE</t>
  </si>
  <si>
    <t>JOAQUIN</t>
  </si>
  <si>
    <t>F CASTILLO</t>
  </si>
  <si>
    <t xml:space="preserve">803  E  ALDER  ST        </t>
  </si>
  <si>
    <t>RAYMUNDO</t>
  </si>
  <si>
    <t xml:space="preserve"> CERVANTES</t>
  </si>
  <si>
    <t xml:space="preserve">1263    SAGE  CT        </t>
  </si>
  <si>
    <t xml:space="preserve"> KNOLL</t>
  </si>
  <si>
    <t xml:space="preserve">212  SE  BIRCH  AVE        </t>
  </si>
  <si>
    <t>TRAVIS</t>
  </si>
  <si>
    <t xml:space="preserve"> CHADWICK</t>
  </si>
  <si>
    <t xml:space="preserve">605  E  ALDER  ST    APT  3  </t>
  </si>
  <si>
    <t>BRUCE</t>
  </si>
  <si>
    <t>BURROW-FLOYD</t>
  </si>
  <si>
    <t>2120 CORNELL AVE</t>
  </si>
  <si>
    <t>TINA</t>
  </si>
  <si>
    <t xml:space="preserve"> SUAREZ</t>
  </si>
  <si>
    <t xml:space="preserve">1112  E  SPRUCE  ST    APT  201  </t>
  </si>
  <si>
    <t>WOJNOSKI</t>
  </si>
  <si>
    <t xml:space="preserve">3602 HOWARD AVE </t>
  </si>
  <si>
    <t xml:space="preserve">171    STARK  RD    TRLR  9  </t>
  </si>
  <si>
    <t>MARICRUZ</t>
  </si>
  <si>
    <t>CORRAL</t>
  </si>
  <si>
    <t>3412 3RD ST</t>
  </si>
  <si>
    <t>L SCHANEMAN</t>
  </si>
  <si>
    <t xml:space="preserve">316  N  7TH  ST    APT  3A  </t>
  </si>
  <si>
    <t>M SADLER</t>
  </si>
  <si>
    <t xml:space="preserve">119    FREEDOM  LN        </t>
  </si>
  <si>
    <t>CHANTEL</t>
  </si>
  <si>
    <t xml:space="preserve"> PETERS</t>
  </si>
  <si>
    <t xml:space="preserve">1280    HARRAH  RD        </t>
  </si>
  <si>
    <t>ALEXIA</t>
  </si>
  <si>
    <t>RIVERA</t>
  </si>
  <si>
    <t>108 SW 9TH ST</t>
  </si>
  <si>
    <t>J WRAY</t>
  </si>
  <si>
    <t xml:space="preserve">16596    COTTONWOOD CANYON  RD        </t>
  </si>
  <si>
    <t>ANCELMO</t>
  </si>
  <si>
    <t>V CHAVEZ</t>
  </si>
  <si>
    <t xml:space="preserve">711  S  ALDER  ST        </t>
  </si>
  <si>
    <t>Ernesto</t>
  </si>
  <si>
    <t>Garcia</t>
  </si>
  <si>
    <t>452 W Madison Ave</t>
  </si>
  <si>
    <t>Hilda</t>
  </si>
  <si>
    <t>Pena</t>
  </si>
  <si>
    <t>916 Washington Ave Apt B</t>
  </si>
  <si>
    <t>413 S Simcoe Ave Unit C</t>
  </si>
  <si>
    <t>JOEDIE</t>
  </si>
  <si>
    <t>HOSLEY</t>
  </si>
  <si>
    <t>20 TERI RD</t>
  </si>
  <si>
    <t>BURBANK</t>
  </si>
  <si>
    <t xml:space="preserve"> VITAL</t>
  </si>
  <si>
    <t xml:space="preserve">402  E  DAYTON  AVE        </t>
  </si>
  <si>
    <t xml:space="preserve">ROSA </t>
  </si>
  <si>
    <t>RAMIREZ</t>
  </si>
  <si>
    <t>42 PROCESSOR LN</t>
  </si>
  <si>
    <t>COWICHE</t>
  </si>
  <si>
    <t>AMANDA</t>
  </si>
  <si>
    <t>M DILLS</t>
  </si>
  <si>
    <t xml:space="preserve">361    ROBBINS  RD    #  RESID  </t>
  </si>
  <si>
    <t>JULIA</t>
  </si>
  <si>
    <t>ARD</t>
  </si>
  <si>
    <t>212 WILLARD ST</t>
  </si>
  <si>
    <t>IRENE</t>
  </si>
  <si>
    <t>LANGLOSS</t>
  </si>
  <si>
    <t>611 N 4TH AVE APT #3</t>
  </si>
  <si>
    <t>RITA</t>
  </si>
  <si>
    <t xml:space="preserve">3804    CLINTON  WAY    UNIT  A  </t>
  </si>
  <si>
    <t>KYLE</t>
  </si>
  <si>
    <t>ANTHONY SNIDER</t>
  </si>
  <si>
    <t xml:space="preserve">502    HENNESSY  RD        </t>
  </si>
  <si>
    <t>TERRY</t>
  </si>
  <si>
    <t xml:space="preserve"> ELLENWOOD</t>
  </si>
  <si>
    <t xml:space="preserve">113  S  6TH  ST    APT  3  </t>
  </si>
  <si>
    <t>RAMIRO</t>
  </si>
  <si>
    <t xml:space="preserve">1440    UNIVERSITY  ST    APT  D  </t>
  </si>
  <si>
    <t>CARRY</t>
  </si>
  <si>
    <t>L DENNIS</t>
  </si>
  <si>
    <t xml:space="preserve">906  S  42ND  AVE    APT  B  </t>
  </si>
  <si>
    <t>ISABEL</t>
  </si>
  <si>
    <t xml:space="preserve"> BLANCO</t>
  </si>
  <si>
    <t xml:space="preserve">1240    KNOWLES  RD        </t>
  </si>
  <si>
    <t xml:space="preserve">OUTLOOK             </t>
  </si>
  <si>
    <t>R CARRON</t>
  </si>
  <si>
    <t xml:space="preserve">420    CATHERINE  ST    APT  9  </t>
  </si>
  <si>
    <t>VERONICA</t>
  </si>
  <si>
    <t>B CHAVEZ</t>
  </si>
  <si>
    <t xml:space="preserve">1319  S  13TH  ST        </t>
  </si>
  <si>
    <t>BERENICE</t>
  </si>
  <si>
    <t xml:space="preserve">405    NICKA  RD    APT  D103  </t>
  </si>
  <si>
    <t xml:space="preserve">MERCEDES </t>
  </si>
  <si>
    <t>RIVAS CARDOZA</t>
  </si>
  <si>
    <t>619 ROCKY RD</t>
  </si>
  <si>
    <t>ARMANDO</t>
  </si>
  <si>
    <t>GEOVANI CARMONA</t>
  </si>
  <si>
    <t xml:space="preserve">7401    OCCIDENTAL  RD        </t>
  </si>
  <si>
    <t>MARICELA</t>
  </si>
  <si>
    <t xml:space="preserve"> SALAS</t>
  </si>
  <si>
    <t xml:space="preserve">810  N  6TH  AVE    APT  114  </t>
  </si>
  <si>
    <t xml:space="preserve">2651    GURLEY  RD        </t>
  </si>
  <si>
    <t xml:space="preserve"> ANGEL</t>
  </si>
  <si>
    <t xml:space="preserve">107  N  MARTONICK  LN        </t>
  </si>
  <si>
    <t>FELIX</t>
  </si>
  <si>
    <t>J RIOJAS</t>
  </si>
  <si>
    <t xml:space="preserve">515  N  25TH  AVE        </t>
  </si>
  <si>
    <t>Lorraine</t>
  </si>
  <si>
    <t>Robinson</t>
  </si>
  <si>
    <t>710 State Route 821 Unit 129</t>
  </si>
  <si>
    <t>Pedro</t>
  </si>
  <si>
    <t>Saldana</t>
  </si>
  <si>
    <t>51 Braden Rd #A</t>
  </si>
  <si>
    <t xml:space="preserve"> BROWN</t>
  </si>
  <si>
    <t xml:space="preserve">238  NE  DAMSON  PL    APT  D  </t>
  </si>
  <si>
    <t>DOMINIQUE</t>
  </si>
  <si>
    <t xml:space="preserve"> SAMPSON</t>
  </si>
  <si>
    <t xml:space="preserve">941    WINAWAY  RD        </t>
  </si>
  <si>
    <t>ANA MARIA</t>
  </si>
  <si>
    <t>SANTOS SALINAS</t>
  </si>
  <si>
    <t>503 S 4TH ST</t>
  </si>
  <si>
    <t xml:space="preserve">300    WILSON  HWY    UNIT  30  </t>
  </si>
  <si>
    <t>CAMACHO</t>
  </si>
  <si>
    <t>510½ W WILLOW ST</t>
  </si>
  <si>
    <t>ALBERTO</t>
  </si>
  <si>
    <t xml:space="preserve"> BRAVO</t>
  </si>
  <si>
    <t xml:space="preserve">404  E  WINE COUNTRY  RD        </t>
  </si>
  <si>
    <t xml:space="preserve"> ABUNDIZ</t>
  </si>
  <si>
    <t xml:space="preserve">920  S  25TH  AVE        </t>
  </si>
  <si>
    <t>L JOHNSON</t>
  </si>
  <si>
    <t xml:space="preserve">1710    BARKES  RD        </t>
  </si>
  <si>
    <t xml:space="preserve">HARRAH              </t>
  </si>
  <si>
    <t>LYDIA</t>
  </si>
  <si>
    <t xml:space="preserve"> MAESTAS</t>
  </si>
  <si>
    <t xml:space="preserve">9001    YAKIMA VALLEY  HWY    #  4B  </t>
  </si>
  <si>
    <t>VILMA</t>
  </si>
  <si>
    <t xml:space="preserve"> CAMARILLO</t>
  </si>
  <si>
    <t xml:space="preserve">1804  E  VIOLA  AVE        </t>
  </si>
  <si>
    <t>906 W. Logan Ave Apt 4</t>
  </si>
  <si>
    <t>TAYLOR</t>
  </si>
  <si>
    <t>1392 COLUMBIA ST</t>
  </si>
  <si>
    <t>REGINALD</t>
  </si>
  <si>
    <t xml:space="preserve"> WHITEFOOT</t>
  </si>
  <si>
    <t xml:space="preserve">509    DONALD  RD    APT  5  </t>
  </si>
  <si>
    <t>LYNSE D</t>
  </si>
  <si>
    <t>TRUJILLO</t>
  </si>
  <si>
    <t>1010 PLEASANT AVE</t>
  </si>
  <si>
    <t xml:space="preserve">700    MCCLAIN  DR    UNIT  B2  </t>
  </si>
  <si>
    <t>YULIANA</t>
  </si>
  <si>
    <t xml:space="preserve">316    NICOLAI  AVE        </t>
  </si>
  <si>
    <t>Yuliana</t>
  </si>
  <si>
    <t xml:space="preserve">510 C St Unit 9 </t>
  </si>
  <si>
    <t>MANUEL LEPE</t>
  </si>
  <si>
    <t xml:space="preserve">360    HALL  RD        </t>
  </si>
  <si>
    <t>ALEXANDRIA</t>
  </si>
  <si>
    <t xml:space="preserve"> PARKER</t>
  </si>
  <si>
    <t xml:space="preserve">1910  W  PRASCH  AVE        </t>
  </si>
  <si>
    <t>ULLAS</t>
  </si>
  <si>
    <t>2008 S 5TH AVE</t>
  </si>
  <si>
    <t>BELINDA</t>
  </si>
  <si>
    <t xml:space="preserve"> PERALEZ</t>
  </si>
  <si>
    <t xml:space="preserve">1403  S  15TH  AVE        </t>
  </si>
  <si>
    <t xml:space="preserve">1006    NACHES  AVE    #  10A  </t>
  </si>
  <si>
    <t>BARBARA</t>
  </si>
  <si>
    <t xml:space="preserve"> SEELEY</t>
  </si>
  <si>
    <t xml:space="preserve">2219  E  ISAACS  AVE    #  L24  </t>
  </si>
  <si>
    <t>BRIGIDA</t>
  </si>
  <si>
    <t xml:space="preserve">1210    CHERRY  AVE        </t>
  </si>
  <si>
    <t>DEVON</t>
  </si>
  <si>
    <t xml:space="preserve"> OLIVER</t>
  </si>
  <si>
    <t xml:space="preserve">724  E  TIETAN  ST        </t>
  </si>
  <si>
    <t xml:space="preserve"> PEREZ-GARCIA</t>
  </si>
  <si>
    <t xml:space="preserve">513  N  PALOUSE  ST        </t>
  </si>
  <si>
    <t>STEPHEN</t>
  </si>
  <si>
    <t>T CARLTON</t>
  </si>
  <si>
    <t xml:space="preserve">405    POPLAR  AVE    APT  1  </t>
  </si>
  <si>
    <t xml:space="preserve"> GUTIERREZ</t>
  </si>
  <si>
    <t xml:space="preserve">101    8TH  ST        </t>
  </si>
  <si>
    <t>TOM</t>
  </si>
  <si>
    <t>D DAWSON</t>
  </si>
  <si>
    <t xml:space="preserve">702    HATHAWAY  ST        </t>
  </si>
  <si>
    <t>CHIQUI</t>
  </si>
  <si>
    <t>704 S 16TH AVE</t>
  </si>
  <si>
    <t>A HOOPER</t>
  </si>
  <si>
    <t xml:space="preserve">7312    EVANS  RD        </t>
  </si>
  <si>
    <t>SANDY</t>
  </si>
  <si>
    <t>Y SOLARZANO</t>
  </si>
  <si>
    <t xml:space="preserve">502  E  1ST  AVE    APT  15  </t>
  </si>
  <si>
    <t>CHRISTOPHER</t>
  </si>
  <si>
    <t>J DEERY</t>
  </si>
  <si>
    <t xml:space="preserve">711 1/2  S  3RD  AVE        </t>
  </si>
  <si>
    <t>LEON</t>
  </si>
  <si>
    <t xml:space="preserve"> FRANK</t>
  </si>
  <si>
    <t xml:space="preserve">5360    HARRAH  RD        </t>
  </si>
  <si>
    <t>TIM</t>
  </si>
  <si>
    <t xml:space="preserve"> THORP</t>
  </si>
  <si>
    <t xml:space="preserve">523  N  CHESTNUT  ST        </t>
  </si>
  <si>
    <t>WAYNE</t>
  </si>
  <si>
    <t xml:space="preserve"> JOHNSON</t>
  </si>
  <si>
    <t xml:space="preserve">9  S  6TH  ST    APT  3  </t>
  </si>
  <si>
    <t>EDED</t>
  </si>
  <si>
    <t xml:space="preserve">712  E  RACE  ST        </t>
  </si>
  <si>
    <t>PADILLA LINARES</t>
  </si>
  <si>
    <t xml:space="preserve">104  S  8TH  ST        </t>
  </si>
  <si>
    <t>ALLISON</t>
  </si>
  <si>
    <t xml:space="preserve"> GANUELAS</t>
  </si>
  <si>
    <t xml:space="preserve">506  S  WASCO  AVE    APT  18  </t>
  </si>
  <si>
    <t>NOEMI</t>
  </si>
  <si>
    <t>VALDEZ</t>
  </si>
  <si>
    <t>1331 W PINE ST TRL 3</t>
  </si>
  <si>
    <t>KELLI</t>
  </si>
  <si>
    <t xml:space="preserve"> AUXIER</t>
  </si>
  <si>
    <t xml:space="preserve">633    LEWIS  ST        </t>
  </si>
  <si>
    <t>G ROCHAT</t>
  </si>
  <si>
    <t xml:space="preserve">115  E  SUMACH  ST    APT  C  </t>
  </si>
  <si>
    <t xml:space="preserve"> CADE</t>
  </si>
  <si>
    <t xml:space="preserve">560    OLD COWICHE  RD        </t>
  </si>
  <si>
    <t>BILELMAR</t>
  </si>
  <si>
    <t xml:space="preserve"> TAVIRA</t>
  </si>
  <si>
    <t xml:space="preserve">1700    CASCADE  WAY    APT  14  </t>
  </si>
  <si>
    <t>DONALD</t>
  </si>
  <si>
    <t>FRY</t>
  </si>
  <si>
    <t>41 OPAL LN</t>
  </si>
  <si>
    <t>SENAIDA</t>
  </si>
  <si>
    <t>135 S WILBUR AVE #F3</t>
  </si>
  <si>
    <t xml:space="preserve">16  S  G  ST        </t>
  </si>
  <si>
    <t>ELSA</t>
  </si>
  <si>
    <t xml:space="preserve">1650    CEMETERY  RD        </t>
  </si>
  <si>
    <t>YAJAIRA</t>
  </si>
  <si>
    <t xml:space="preserve"> RAMIREZ DELGADO</t>
  </si>
  <si>
    <t xml:space="preserve">809    6TH  AVE        </t>
  </si>
  <si>
    <t>MARBELLA</t>
  </si>
  <si>
    <t xml:space="preserve"> TORRES</t>
  </si>
  <si>
    <t xml:space="preserve">1214    WILLOW  ST    APT  47  </t>
  </si>
  <si>
    <t>ROSALINDA</t>
  </si>
  <si>
    <t xml:space="preserve">2905    MCKINLEY  AVE        </t>
  </si>
  <si>
    <t>VICKY</t>
  </si>
  <si>
    <t xml:space="preserve"> AMARO</t>
  </si>
  <si>
    <t xml:space="preserve">827    ISMO  LOOP        </t>
  </si>
  <si>
    <t>Margaret</t>
  </si>
  <si>
    <t>Estrada</t>
  </si>
  <si>
    <t>509 Donald Rd #22</t>
  </si>
  <si>
    <t xml:space="preserve">1091    ROUSE  RD        </t>
  </si>
  <si>
    <t>ALEXIS</t>
  </si>
  <si>
    <t xml:space="preserve"> NAJERA</t>
  </si>
  <si>
    <t xml:space="preserve">322    CEDAR  ST        </t>
  </si>
  <si>
    <t>DAVINA</t>
  </si>
  <si>
    <t xml:space="preserve"> JIM</t>
  </si>
  <si>
    <t xml:space="preserve">35  N  B  ST        </t>
  </si>
  <si>
    <t xml:space="preserve"> MARIN MARTINEZ</t>
  </si>
  <si>
    <t xml:space="preserve">53    HOME ACRES  RD        </t>
  </si>
  <si>
    <t>ELENA</t>
  </si>
  <si>
    <t xml:space="preserve"> GONZALES</t>
  </si>
  <si>
    <t xml:space="preserve">554  S  5TH  ST    APT  212  </t>
  </si>
  <si>
    <t>CARMENLITA</t>
  </si>
  <si>
    <t xml:space="preserve"> SOLIS</t>
  </si>
  <si>
    <t xml:space="preserve">610    GRANDRIDGE  RD    APT  A4  </t>
  </si>
  <si>
    <t>DAVID RYAN</t>
  </si>
  <si>
    <t>JOHNSON</t>
  </si>
  <si>
    <t>608 N 11TH ST</t>
  </si>
  <si>
    <t>CHAUNDRA</t>
  </si>
  <si>
    <t xml:space="preserve"> AMBROSE</t>
  </si>
  <si>
    <t xml:space="preserve">10111    ORCHARD  AVE        </t>
  </si>
  <si>
    <t>EVODIO</t>
  </si>
  <si>
    <t xml:space="preserve">1301 1/2  S  4TH  AVE        </t>
  </si>
  <si>
    <t>LILIA</t>
  </si>
  <si>
    <t xml:space="preserve">503  S  NACHES  AVE        </t>
  </si>
  <si>
    <t>ELLEN</t>
  </si>
  <si>
    <t>DONTIGNEY</t>
  </si>
  <si>
    <t>11947 WIDE HOLLOW RD</t>
  </si>
  <si>
    <t>LAUREN</t>
  </si>
  <si>
    <t>M HANEY</t>
  </si>
  <si>
    <t xml:space="preserve">318    WHITMAN  ST    APT  3  </t>
  </si>
  <si>
    <t>Shaniah</t>
  </si>
  <si>
    <t>Verduzco</t>
  </si>
  <si>
    <t>810 Grandridge Rd Apt D201</t>
  </si>
  <si>
    <t>GONZALO</t>
  </si>
  <si>
    <t xml:space="preserve"> MENDEZ</t>
  </si>
  <si>
    <t xml:space="preserve">814    GUYETTE  LN    APT  A  </t>
  </si>
  <si>
    <t>NELDA</t>
  </si>
  <si>
    <t>1015 S 48TH AVE APT 17</t>
  </si>
  <si>
    <t>Lourdes</t>
  </si>
  <si>
    <t>Vazquez</t>
  </si>
  <si>
    <t>701 Woods Rd Apt A</t>
  </si>
  <si>
    <t xml:space="preserve"> QUESADA</t>
  </si>
  <si>
    <t xml:space="preserve">1502  W  LINCOLN  AVE        </t>
  </si>
  <si>
    <t>Elaine</t>
  </si>
  <si>
    <t>Simmons</t>
  </si>
  <si>
    <t>1325 Saul Rd Apt 24</t>
  </si>
  <si>
    <t>A HERNANDEZ</t>
  </si>
  <si>
    <t xml:space="preserve">67    ROSS  WAY        </t>
  </si>
  <si>
    <t xml:space="preserve">WALLULA             </t>
  </si>
  <si>
    <t>CORBIN</t>
  </si>
  <si>
    <t xml:space="preserve"> CANITES</t>
  </si>
  <si>
    <t xml:space="preserve">1013  W  CHESTNUT  ST    #  A  </t>
  </si>
  <si>
    <t xml:space="preserve"> MORSE</t>
  </si>
  <si>
    <t xml:space="preserve">1825    PLEASANT  ST        </t>
  </si>
  <si>
    <t>AVILA</t>
  </si>
  <si>
    <t>1208 WILLOW ST APT 1</t>
  </si>
  <si>
    <t xml:space="preserve"> TITH-ESPANA</t>
  </si>
  <si>
    <t xml:space="preserve">527    EDITH  AVE        </t>
  </si>
  <si>
    <t>ASHLEY</t>
  </si>
  <si>
    <t>RAMUCO-ESPINO</t>
  </si>
  <si>
    <t>239 UNION ST</t>
  </si>
  <si>
    <t>Michael</t>
  </si>
  <si>
    <t>Nielsen</t>
  </si>
  <si>
    <t>1416 Harrison Ave</t>
  </si>
  <si>
    <t>ELVIRA</t>
  </si>
  <si>
    <t xml:space="preserve">306    SUNNYSIDE  AVE        </t>
  </si>
  <si>
    <t xml:space="preserve"> FRANCO</t>
  </si>
  <si>
    <t xml:space="preserve">420  W  ALDER  ST    APT  8  </t>
  </si>
  <si>
    <t>EDGAR</t>
  </si>
  <si>
    <t xml:space="preserve"> ALVAREZ</t>
  </si>
  <si>
    <t xml:space="preserve">1601  S  13TH  AVE        </t>
  </si>
  <si>
    <t>DALILA</t>
  </si>
  <si>
    <t xml:space="preserve"> HERRERA</t>
  </si>
  <si>
    <t xml:space="preserve">1500  S  6TH  ST    APT  E  </t>
  </si>
  <si>
    <t>SAYRA</t>
  </si>
  <si>
    <t xml:space="preserve"> IZAZAGA</t>
  </si>
  <si>
    <t xml:space="preserve">1302    WILLOW  ST        </t>
  </si>
  <si>
    <t>SHANNON</t>
  </si>
  <si>
    <t xml:space="preserve">810  N  6TH  AVE    APT  108  </t>
  </si>
  <si>
    <t xml:space="preserve">10202    OCCIDENTAL  RD        </t>
  </si>
  <si>
    <t>SARINA</t>
  </si>
  <si>
    <t xml:space="preserve"> MARTIN</t>
  </si>
  <si>
    <t xml:space="preserve">8  S  11TH  AVE    APT  6A  </t>
  </si>
  <si>
    <t xml:space="preserve"> MC GUFFEY</t>
  </si>
  <si>
    <t xml:space="preserve">1917    RIVERSIDE  RD        </t>
  </si>
  <si>
    <t>LATOYA</t>
  </si>
  <si>
    <t>L RODRIGUEZ</t>
  </si>
  <si>
    <t xml:space="preserve">1271    HARRAH  RD        </t>
  </si>
  <si>
    <t>VICTOR</t>
  </si>
  <si>
    <t xml:space="preserve">1305 1/2  W  LINCOLN  AVE        </t>
  </si>
  <si>
    <t>BURRIS</t>
  </si>
  <si>
    <t>1205 N 2ND ST APT#18</t>
  </si>
  <si>
    <t xml:space="preserve">YAKIMA </t>
  </si>
  <si>
    <t xml:space="preserve"> BEAMAN</t>
  </si>
  <si>
    <t xml:space="preserve">917  S  8TH  AVE        </t>
  </si>
  <si>
    <t>Criselia</t>
  </si>
  <si>
    <t>Gutierrez</t>
  </si>
  <si>
    <t>1311 Holaday Rd</t>
  </si>
  <si>
    <t>MARIAH</t>
  </si>
  <si>
    <t xml:space="preserve"> LEAVITT</t>
  </si>
  <si>
    <t xml:space="preserve">53    SAMANTHA  CT        </t>
  </si>
  <si>
    <t>YOLANDA</t>
  </si>
  <si>
    <t xml:space="preserve"> BAUTISTA</t>
  </si>
  <si>
    <t xml:space="preserve">1520  S  6TH  ST    APT  E  </t>
  </si>
  <si>
    <t>J CARVER</t>
  </si>
  <si>
    <t xml:space="preserve">614    COUNTRY VILLAGE  CT    #  8  </t>
  </si>
  <si>
    <t xml:space="preserve"> GILLUM</t>
  </si>
  <si>
    <t xml:space="preserve">522  W  CAMERON  CT    TRLR  13  </t>
  </si>
  <si>
    <t>RHONDA</t>
  </si>
  <si>
    <t>L MOORE</t>
  </si>
  <si>
    <t xml:space="preserve">1106  S  11TH  AVE        </t>
  </si>
  <si>
    <t>1315 ISAACS AVE</t>
  </si>
  <si>
    <t xml:space="preserve"> REAVIS</t>
  </si>
  <si>
    <t xml:space="preserve">238    KOOSKOOSKIE  RD        </t>
  </si>
  <si>
    <t xml:space="preserve">3906    4TH  ST        </t>
  </si>
  <si>
    <t>QUIMBY</t>
  </si>
  <si>
    <t>SHAW</t>
  </si>
  <si>
    <t>118 N 50TH AVE UNIT C315</t>
  </si>
  <si>
    <t>HEATH</t>
  </si>
  <si>
    <t>1609 FRUOITVALE BLV TRL.6</t>
  </si>
  <si>
    <t>Coria</t>
  </si>
  <si>
    <t>702 S Wapato Rd</t>
  </si>
  <si>
    <t>BAUTISTA</t>
  </si>
  <si>
    <t>101 E ATHANUM RD APT#6</t>
  </si>
  <si>
    <t>M LYTLE</t>
  </si>
  <si>
    <t xml:space="preserve">390    6TH  ST        </t>
  </si>
  <si>
    <t>CUEVAS</t>
  </si>
  <si>
    <t>402 W PIERCE  ST APT #3</t>
  </si>
  <si>
    <t xml:space="preserve">NATASHA </t>
  </si>
  <si>
    <t>ELLIS</t>
  </si>
  <si>
    <t>1012 CORNELL AVE APT 13</t>
  </si>
  <si>
    <t>JASON</t>
  </si>
  <si>
    <t xml:space="preserve"> SANSOM</t>
  </si>
  <si>
    <t xml:space="preserve">511  S  2ND  AVE        </t>
  </si>
  <si>
    <t>YUDILIN</t>
  </si>
  <si>
    <t>CARMONA</t>
  </si>
  <si>
    <t>213 S FAIR AVENUE APT 307</t>
  </si>
  <si>
    <t>BERENICCE</t>
  </si>
  <si>
    <t>AGUINIGA</t>
  </si>
  <si>
    <t>1020  S 31ST AVE</t>
  </si>
  <si>
    <t>MARIELA</t>
  </si>
  <si>
    <t>BARAJAS GARCIA</t>
  </si>
  <si>
    <t xml:space="preserve">161    BURR  ST    #  5 1/2  </t>
  </si>
  <si>
    <t>Jeremy</t>
  </si>
  <si>
    <t>Rodriguez</t>
  </si>
  <si>
    <t>2530 Price Rd</t>
  </si>
  <si>
    <t xml:space="preserve">EDUARDO </t>
  </si>
  <si>
    <t>1930 DILLEY RD</t>
  </si>
  <si>
    <t>TIETON</t>
  </si>
  <si>
    <t xml:space="preserve"> BASS</t>
  </si>
  <si>
    <t xml:space="preserve">7641    BRANCH  RD        </t>
  </si>
  <si>
    <t>MANJARREZ</t>
  </si>
  <si>
    <t>711 W WALNUT ST APT 110</t>
  </si>
  <si>
    <t xml:space="preserve"> HANSON</t>
  </si>
  <si>
    <t xml:space="preserve">7610  W  NOB HILL  BLVD    UNIT  233  </t>
  </si>
  <si>
    <t xml:space="preserve">FLORES </t>
  </si>
  <si>
    <t>310 N 3RD AVE APT 2</t>
  </si>
  <si>
    <t>RANDY</t>
  </si>
  <si>
    <t>D SCHOLL</t>
  </si>
  <si>
    <t xml:space="preserve">1011 1/2  S  8TH  ST    #  A  </t>
  </si>
  <si>
    <t>ENRIQUE</t>
  </si>
  <si>
    <t>A COLBERT</t>
  </si>
  <si>
    <t xml:space="preserve">1003  S  33RD  AVE        </t>
  </si>
  <si>
    <t xml:space="preserve"> SANCHEY</t>
  </si>
  <si>
    <t xml:space="preserve">3224    GOODMAN  RD        </t>
  </si>
  <si>
    <t>ALEX</t>
  </si>
  <si>
    <t xml:space="preserve">1806  W  5TH  ST        </t>
  </si>
  <si>
    <t>R ROCHA</t>
  </si>
  <si>
    <t xml:space="preserve">6  S  10TH  ST        </t>
  </si>
  <si>
    <t>DERRELL</t>
  </si>
  <si>
    <t xml:space="preserve"> PARTIN</t>
  </si>
  <si>
    <t xml:space="preserve">369    CATHERINE  ST    APT  208  </t>
  </si>
  <si>
    <t>CORONA</t>
  </si>
  <si>
    <t>1809 PLAZA WAY #10</t>
  </si>
  <si>
    <t xml:space="preserve"> HOTSON</t>
  </si>
  <si>
    <t xml:space="preserve">502  S  5TH  ST    APT  12  </t>
  </si>
  <si>
    <t>YERALDINE</t>
  </si>
  <si>
    <t xml:space="preserve"> RIVERA</t>
  </si>
  <si>
    <t xml:space="preserve">1313 1/2  S  6TH  ST        </t>
  </si>
  <si>
    <t>DENISE</t>
  </si>
  <si>
    <t xml:space="preserve"> HARO</t>
  </si>
  <si>
    <t xml:space="preserve">1001    DIVISION  RD        </t>
  </si>
  <si>
    <t>LORRINE</t>
  </si>
  <si>
    <t>PEREZ</t>
  </si>
  <si>
    <t>526 W ALDER ST</t>
  </si>
  <si>
    <t>GAVINO</t>
  </si>
  <si>
    <t xml:space="preserve"> AYALA</t>
  </si>
  <si>
    <t xml:space="preserve">1311    HARRISON  AVE        </t>
  </si>
  <si>
    <t>JIMINEZ LUNA</t>
  </si>
  <si>
    <t xml:space="preserve">1702    RUDKIN  RD    UNIT  5  </t>
  </si>
  <si>
    <t>MARISA</t>
  </si>
  <si>
    <t>A VERDUSCO</t>
  </si>
  <si>
    <t xml:space="preserve">1719  S  8TH  AVE        </t>
  </si>
  <si>
    <t>CONNIE</t>
  </si>
  <si>
    <t xml:space="preserve"> CHAVEZ</t>
  </si>
  <si>
    <t xml:space="preserve">1317  S  4TH  AVE        </t>
  </si>
  <si>
    <t>LADIO</t>
  </si>
  <si>
    <t xml:space="preserve">918  S  6TH  AVE        </t>
  </si>
  <si>
    <t>BREANNA</t>
  </si>
  <si>
    <t>FLOOK</t>
  </si>
  <si>
    <t>1500 W MEAD AVE APT #81</t>
  </si>
  <si>
    <t>Esmeralda</t>
  </si>
  <si>
    <t>Romero</t>
  </si>
  <si>
    <t>301 E 3rd St #6</t>
  </si>
  <si>
    <t>DELFINA</t>
  </si>
  <si>
    <t xml:space="preserve">4003    AVALANCHE  AVE        </t>
  </si>
  <si>
    <t>KASSANDRA</t>
  </si>
  <si>
    <t xml:space="preserve"> BRACKENSICK</t>
  </si>
  <si>
    <t xml:space="preserve">1950    MELROSE  ST    APT  D7  </t>
  </si>
  <si>
    <t xml:space="preserve"> ESPINOZA</t>
  </si>
  <si>
    <t xml:space="preserve">2335  E  EDISON  RD    TRLR  41  </t>
  </si>
  <si>
    <t>ISAAC</t>
  </si>
  <si>
    <t xml:space="preserve">1222    BOYER  AVE    LOT  A  </t>
  </si>
  <si>
    <t>SOLIDAY</t>
  </si>
  <si>
    <t>801 S. 13TH AVENUE</t>
  </si>
  <si>
    <t>SENORINA</t>
  </si>
  <si>
    <t>COLORES</t>
  </si>
  <si>
    <t>181 SCHUT RD TRLR #22</t>
  </si>
  <si>
    <t>STEVE</t>
  </si>
  <si>
    <t xml:space="preserve"> WILKINSON</t>
  </si>
  <si>
    <t xml:space="preserve">215  W  3RD  ST        </t>
  </si>
  <si>
    <t>EVA</t>
  </si>
  <si>
    <t xml:space="preserve">380    WILLOWCREST  RD        </t>
  </si>
  <si>
    <t>ALARCON MARINO</t>
  </si>
  <si>
    <t>3208 W LOGAN AVE</t>
  </si>
  <si>
    <t>BERTHA SANCHEZ</t>
  </si>
  <si>
    <t xml:space="preserve">314  N  HARDING  AVE        </t>
  </si>
  <si>
    <t>300 WILSON HIGHWAY UNIT 32</t>
  </si>
  <si>
    <t>GRANDVIEW</t>
  </si>
  <si>
    <t>ANTONIO</t>
  </si>
  <si>
    <t xml:space="preserve"> CASTANEDA</t>
  </si>
  <si>
    <t xml:space="preserve">581    GRANDVIEW PAVEMENT  RD        </t>
  </si>
  <si>
    <t xml:space="preserve">7610  W  NOB HILL  BLVD    UNIT  170  </t>
  </si>
  <si>
    <t>BRENDA</t>
  </si>
  <si>
    <t>JIMENEZ</t>
  </si>
  <si>
    <t>4005 BELL AVE APT 3</t>
  </si>
  <si>
    <t xml:space="preserve"> HARVILL</t>
  </si>
  <si>
    <t xml:space="preserve">611  S  9TH  ST        </t>
  </si>
  <si>
    <t>DIANNA</t>
  </si>
  <si>
    <t>WEARY</t>
  </si>
  <si>
    <t>824 S 75TH AVE</t>
  </si>
  <si>
    <t>Norma</t>
  </si>
  <si>
    <t>404 E 1st St #B</t>
  </si>
  <si>
    <t>ALAN</t>
  </si>
  <si>
    <t xml:space="preserve"> HAYNES</t>
  </si>
  <si>
    <t xml:space="preserve">409  S  3RD  AVE    APT  C  </t>
  </si>
  <si>
    <t>Juan</t>
  </si>
  <si>
    <t>951 W Parker Heights Rd</t>
  </si>
  <si>
    <t>MAGANA</t>
  </si>
  <si>
    <t>1618 S 6TH AVE APT #A</t>
  </si>
  <si>
    <t xml:space="preserve">312  E  A  ST    #  MOBILE  </t>
  </si>
  <si>
    <t xml:space="preserve">Maria </t>
  </si>
  <si>
    <t>Montelongo</t>
  </si>
  <si>
    <t>205 Madison St</t>
  </si>
  <si>
    <t xml:space="preserve">SILVIA </t>
  </si>
  <si>
    <t xml:space="preserve">CAPI  </t>
  </si>
  <si>
    <t>604 W KING ST</t>
  </si>
  <si>
    <t>BROOKE</t>
  </si>
  <si>
    <t>M BARTLETT-TURNBOW</t>
  </si>
  <si>
    <t xml:space="preserve">411 1/2  N  BELLEVUE  AVE        </t>
  </si>
  <si>
    <t>S CASTILLO-SANDOVAL</t>
  </si>
  <si>
    <t xml:space="preserve">2107 1/2    WILLOW  ST        </t>
  </si>
  <si>
    <t xml:space="preserve"> MARROQUIN</t>
  </si>
  <si>
    <t xml:space="preserve">2072    PARISH  ST        </t>
  </si>
  <si>
    <t>GARY</t>
  </si>
  <si>
    <t xml:space="preserve">79  SE  6TH  ST        </t>
  </si>
  <si>
    <t>CORA</t>
  </si>
  <si>
    <t>LEE PEDROZA</t>
  </si>
  <si>
    <t xml:space="preserve">235    WHITE  ST        </t>
  </si>
  <si>
    <t>DIANE</t>
  </si>
  <si>
    <t xml:space="preserve"> FUNDERBURG</t>
  </si>
  <si>
    <t xml:space="preserve">894    BALDWIN  ST        </t>
  </si>
  <si>
    <t>Francisco</t>
  </si>
  <si>
    <t>Silva</t>
  </si>
  <si>
    <t>1316 Jefferson Avenue</t>
  </si>
  <si>
    <t>CARLOS</t>
  </si>
  <si>
    <t>ZAMORA</t>
  </si>
  <si>
    <t xml:space="preserve">1614 S. 70TH AVE </t>
  </si>
  <si>
    <t>FREDERICK</t>
  </si>
  <si>
    <t xml:space="preserve"> BRISBOIS</t>
  </si>
  <si>
    <t xml:space="preserve">491    CURTIS  ST        </t>
  </si>
  <si>
    <t xml:space="preserve">501    HORIZON  AVE        </t>
  </si>
  <si>
    <t xml:space="preserve">MOXEE               </t>
  </si>
  <si>
    <t>ROBERTO</t>
  </si>
  <si>
    <t>GONZALES</t>
  </si>
  <si>
    <t>1401 W CHESTNUT AVE APT 5</t>
  </si>
  <si>
    <t xml:space="preserve">Angelina </t>
  </si>
  <si>
    <t>701 Ellensburg Ave Unit B4</t>
  </si>
  <si>
    <t xml:space="preserve">607  S  13TH  ST    #  2  </t>
  </si>
  <si>
    <t>CASSANDRA</t>
  </si>
  <si>
    <t xml:space="preserve">522  W  CAMERON  CT    TRLR  16  </t>
  </si>
  <si>
    <t xml:space="preserve">560    RICHARDS  CIR        </t>
  </si>
  <si>
    <t xml:space="preserve">402  W  6TH  ST    APT  B7  </t>
  </si>
  <si>
    <t xml:space="preserve">OCHOA  </t>
  </si>
  <si>
    <t>407 QUEEN ANNE BLVD</t>
  </si>
  <si>
    <t>STRANG-HARRIS</t>
  </si>
  <si>
    <t>908 SE BIRCH AVE</t>
  </si>
  <si>
    <t>L PRINE</t>
  </si>
  <si>
    <t xml:space="preserve">4511    BELL  RD        </t>
  </si>
  <si>
    <t>FEDELENA</t>
  </si>
  <si>
    <t>1715 1/2 11TH AVE</t>
  </si>
  <si>
    <t>ROBERT</t>
  </si>
  <si>
    <t xml:space="preserve"> KREYKENBOHM</t>
  </si>
  <si>
    <t xml:space="preserve">9  N  SPOKANE  ST    APT  23  </t>
  </si>
  <si>
    <t>YANET</t>
  </si>
  <si>
    <t>2105 S 9TH AVE</t>
  </si>
  <si>
    <t>SIMONA</t>
  </si>
  <si>
    <t xml:space="preserve"> PINEDA</t>
  </si>
  <si>
    <t xml:space="preserve">800  W  WOODIN  RD        </t>
  </si>
  <si>
    <t>A BILL</t>
  </si>
  <si>
    <t xml:space="preserve">7900    EVANS  RD    #  TRLR  </t>
  </si>
  <si>
    <t>SEMONE</t>
  </si>
  <si>
    <t xml:space="preserve"> DITTENTHOLER</t>
  </si>
  <si>
    <t xml:space="preserve">27    MARTY SOUTH  DR        </t>
  </si>
  <si>
    <t>LLOANA</t>
  </si>
  <si>
    <t xml:space="preserve"> ESCARENO</t>
  </si>
  <si>
    <t xml:space="preserve">510    REEVES  WAY    APT  C  </t>
  </si>
  <si>
    <t>LEAH</t>
  </si>
  <si>
    <t xml:space="preserve"> ALECK</t>
  </si>
  <si>
    <t xml:space="preserve">4201    3RD  ST        </t>
  </si>
  <si>
    <t>Leydi</t>
  </si>
  <si>
    <t>Ramos</t>
  </si>
  <si>
    <t>330 N 16TH ST APT N2</t>
  </si>
  <si>
    <t>JUANA</t>
  </si>
  <si>
    <t xml:space="preserve"> CONTRERAS-ALVAREZ</t>
  </si>
  <si>
    <t xml:space="preserve">1618  E  BEECH  ST    APT  108  </t>
  </si>
  <si>
    <t xml:space="preserve"> LANDONI</t>
  </si>
  <si>
    <t xml:space="preserve">133    RANCHO VILLA          </t>
  </si>
  <si>
    <t xml:space="preserve">1113  N  VIALL  RD        </t>
  </si>
  <si>
    <t>ADA</t>
  </si>
  <si>
    <t>MOLINA</t>
  </si>
  <si>
    <t>209 S FAIR AVE APT 201</t>
  </si>
  <si>
    <t>Genaro</t>
  </si>
  <si>
    <t>Barreto</t>
  </si>
  <si>
    <t>401 W WAPATO RD</t>
  </si>
  <si>
    <t>LENA</t>
  </si>
  <si>
    <t>C CORTEZ</t>
  </si>
  <si>
    <t xml:space="preserve">2705  W  LINCOLN  AVE    APT  309  </t>
  </si>
  <si>
    <t>RHONDA D</t>
  </si>
  <si>
    <t>GUIZAR</t>
  </si>
  <si>
    <t>2009 JEROME AVE</t>
  </si>
  <si>
    <t>Marilu</t>
  </si>
  <si>
    <t>Ochoa</t>
  </si>
  <si>
    <t>131 Parkland Dr Trlr 134</t>
  </si>
  <si>
    <t>OMAYRA</t>
  </si>
  <si>
    <t>906 W LOGAN AVE #3</t>
  </si>
  <si>
    <t xml:space="preserve">721    TENNANT  LN    #  B  </t>
  </si>
  <si>
    <t>Marolyn</t>
  </si>
  <si>
    <t>319 NW Crescent Ave</t>
  </si>
  <si>
    <t>1414 JEFFERSON AVE</t>
  </si>
  <si>
    <t>MS SCOTTIE</t>
  </si>
  <si>
    <t>MCKENNA</t>
  </si>
  <si>
    <t>208 W MORTON ST</t>
  </si>
  <si>
    <t>GEORGIE</t>
  </si>
  <si>
    <t xml:space="preserve"> RANDALL</t>
  </si>
  <si>
    <t xml:space="preserve">230  W  2ND  ST        </t>
  </si>
  <si>
    <t>MICAELA</t>
  </si>
  <si>
    <t xml:space="preserve"> PENALOZA</t>
  </si>
  <si>
    <t xml:space="preserve">610  N  4TH  AVE        </t>
  </si>
  <si>
    <t>MARIA GUADALUPE</t>
  </si>
  <si>
    <t>CHAVEZ</t>
  </si>
  <si>
    <t>720 N 4TH AVE</t>
  </si>
  <si>
    <t xml:space="preserve">808  S  25TH  AVE        </t>
  </si>
  <si>
    <t>SERGIO</t>
  </si>
  <si>
    <t xml:space="preserve">2330    YAKIMA VALLEY  HWY    TRLR  15  </t>
  </si>
  <si>
    <t>ATZIMBA</t>
  </si>
  <si>
    <t>403 S 48TH AVE</t>
  </si>
  <si>
    <t>CAROLINA</t>
  </si>
  <si>
    <t>709 S 4TH AVE</t>
  </si>
  <si>
    <t>OSDELIA</t>
  </si>
  <si>
    <t xml:space="preserve">1308    WISCONSIN  RD        </t>
  </si>
  <si>
    <t>PAOLA</t>
  </si>
  <si>
    <t xml:space="preserve">64  W  MEAD  AVE    #  B  </t>
  </si>
  <si>
    <t>NEWMAN</t>
  </si>
  <si>
    <t>10246 MILL CREEK RD</t>
  </si>
  <si>
    <t>CORNELIO</t>
  </si>
  <si>
    <t>GUTIERREZ</t>
  </si>
  <si>
    <t>1008 N NACHES AVE</t>
  </si>
  <si>
    <t>Elida</t>
  </si>
  <si>
    <t>120 Olive Ave</t>
  </si>
  <si>
    <t>B COLE</t>
  </si>
  <si>
    <t xml:space="preserve">2591    DONALD WAPATO  RD        </t>
  </si>
  <si>
    <t>D WILSON</t>
  </si>
  <si>
    <t xml:space="preserve">247 1/2  W  CHESTNUT  ST        </t>
  </si>
  <si>
    <t>M ELLER</t>
  </si>
  <si>
    <t xml:space="preserve">547    BALM  ST        </t>
  </si>
  <si>
    <t>ISRAEL</t>
  </si>
  <si>
    <t xml:space="preserve">668    PIMA  RD        </t>
  </si>
  <si>
    <t>VIRGINIA</t>
  </si>
  <si>
    <t xml:space="preserve"> CANAPO</t>
  </si>
  <si>
    <t xml:space="preserve">8310  W  WAPATO  RD        </t>
  </si>
  <si>
    <t>ZABOR</t>
  </si>
  <si>
    <t>1970 MELROSE ST #D</t>
  </si>
  <si>
    <t>DANELIA</t>
  </si>
  <si>
    <t xml:space="preserve">105    JACKSON  ST        </t>
  </si>
  <si>
    <t>VIRGINA</t>
  </si>
  <si>
    <t xml:space="preserve"> LIMA</t>
  </si>
  <si>
    <t xml:space="preserve">1311    CARNATION  DR        </t>
  </si>
  <si>
    <t>ADELINA</t>
  </si>
  <si>
    <t xml:space="preserve"> SANDOZAL</t>
  </si>
  <si>
    <t xml:space="preserve">602  E  CONCORD  AVE        </t>
  </si>
  <si>
    <t>TRACEY</t>
  </si>
  <si>
    <t>GREEN</t>
  </si>
  <si>
    <t>115 N NACHES AVE APT #103</t>
  </si>
  <si>
    <t xml:space="preserve">Laura  </t>
  </si>
  <si>
    <t>Cota</t>
  </si>
  <si>
    <t>612 S Wasco Ave</t>
  </si>
  <si>
    <t xml:space="preserve"> SPINK</t>
  </si>
  <si>
    <t xml:space="preserve">583  NW  EVANS  AVE    APT  4  </t>
  </si>
  <si>
    <t>KELLY</t>
  </si>
  <si>
    <t>BOGER</t>
  </si>
  <si>
    <t>905 W VIOLA AVE</t>
  </si>
  <si>
    <t>KYLENE</t>
  </si>
  <si>
    <t>URVINA</t>
  </si>
  <si>
    <t>807 N 4TH ST</t>
  </si>
  <si>
    <t>VALDIVIA HERNANDEZ</t>
  </si>
  <si>
    <t>705 CASCADIA PARK DR</t>
  </si>
  <si>
    <t>ARTURO</t>
  </si>
  <si>
    <t xml:space="preserve">704  W  5TH  ST        </t>
  </si>
  <si>
    <t xml:space="preserve"> BOUNSALL</t>
  </si>
  <si>
    <t xml:space="preserve">357  W  HUMORIST  RD        </t>
  </si>
  <si>
    <t>Ramona</t>
  </si>
  <si>
    <t>Gonzalez</t>
  </si>
  <si>
    <t>1700 Cascade Way Apt 53</t>
  </si>
  <si>
    <t>Gerardo</t>
  </si>
  <si>
    <t>Flores</t>
  </si>
  <si>
    <t>712 Washington Ave. Apt. 5</t>
  </si>
  <si>
    <t>D ESKRIDGE</t>
  </si>
  <si>
    <t xml:space="preserve">11    PARK  AVE        </t>
  </si>
  <si>
    <t>ANNETTE</t>
  </si>
  <si>
    <t>P BOUENT</t>
  </si>
  <si>
    <t xml:space="preserve">924    HIGHLAND  RD        </t>
  </si>
  <si>
    <t>RODRIGO</t>
  </si>
  <si>
    <t xml:space="preserve"> CAZARES</t>
  </si>
  <si>
    <t xml:space="preserve">512  SE  6TH  ST        </t>
  </si>
  <si>
    <t>G CRUZ</t>
  </si>
  <si>
    <t xml:space="preserve">1602  S  9TH  AVE        </t>
  </si>
  <si>
    <t>M HOUGH</t>
  </si>
  <si>
    <t xml:space="preserve">4601  W  POWERHOUSE  RD    APT  25  </t>
  </si>
  <si>
    <t>GEORGE</t>
  </si>
  <si>
    <t xml:space="preserve"> JEWETT</t>
  </si>
  <si>
    <t xml:space="preserve">126  W  DAYTON  AVE        </t>
  </si>
  <si>
    <t>DEAN</t>
  </si>
  <si>
    <t xml:space="preserve"> MORAN</t>
  </si>
  <si>
    <t xml:space="preserve">981    ASPEN SPRINGS  LN        </t>
  </si>
  <si>
    <t>YAZMIN</t>
  </si>
  <si>
    <t xml:space="preserve">3008    HATHAWAY  ST        </t>
  </si>
  <si>
    <t>MANUEL</t>
  </si>
  <si>
    <t xml:space="preserve"> CORTINA OCHOA</t>
  </si>
  <si>
    <t xml:space="preserve">1207  S  13TH  ST    APT  A  </t>
  </si>
  <si>
    <t>CHRIS</t>
  </si>
  <si>
    <t xml:space="preserve"> RARDIN</t>
  </si>
  <si>
    <t xml:space="preserve">270    23RD  ST        </t>
  </si>
  <si>
    <t>MAITEE</t>
  </si>
  <si>
    <t>VILLANUEVA</t>
  </si>
  <si>
    <t>1207 S 10TH AVE</t>
  </si>
  <si>
    <t>Guillermina</t>
  </si>
  <si>
    <t>414 Maple Ct</t>
  </si>
  <si>
    <t>GABRIEL</t>
  </si>
  <si>
    <t xml:space="preserve"> PINON</t>
  </si>
  <si>
    <t xml:space="preserve">311    GERMANTOWN  RD        </t>
  </si>
  <si>
    <t>ESPOKE</t>
  </si>
  <si>
    <t>L JIM</t>
  </si>
  <si>
    <t xml:space="preserve">205  W  3RD  ST        </t>
  </si>
  <si>
    <t xml:space="preserve"> ACEVEDO</t>
  </si>
  <si>
    <t xml:space="preserve">1317    ROOSEVELT  AVE        </t>
  </si>
  <si>
    <t>MS MARIA CRISTINA</t>
  </si>
  <si>
    <t>ARMENTA</t>
  </si>
  <si>
    <t>302 W PIERCE ST APT 6</t>
  </si>
  <si>
    <t>Oralia</t>
  </si>
  <si>
    <t>Arroyo</t>
  </si>
  <si>
    <t>781 Campbell Rd</t>
  </si>
  <si>
    <t>Alcantar</t>
  </si>
  <si>
    <t>Karina</t>
  </si>
  <si>
    <t>1001 Princeville St # 1E</t>
  </si>
  <si>
    <t>AMBERLY</t>
  </si>
  <si>
    <t xml:space="preserve"> BAKER</t>
  </si>
  <si>
    <t xml:space="preserve">1310  W  MEAD  AVE    APT  4  </t>
  </si>
  <si>
    <t>DESIREE</t>
  </si>
  <si>
    <t xml:space="preserve"> GOFORTH</t>
  </si>
  <si>
    <t xml:space="preserve">830  W  WILLOW  ST        </t>
  </si>
  <si>
    <t>MERANDA</t>
  </si>
  <si>
    <t>HAWKINS</t>
  </si>
  <si>
    <t>4602 TIETON DR APT M68</t>
  </si>
  <si>
    <t>207 S PALOUSE ST</t>
  </si>
  <si>
    <t>Rodney</t>
  </si>
  <si>
    <t>Ward</t>
  </si>
  <si>
    <t>714 Washington Ave</t>
  </si>
  <si>
    <t>THUNDERLOU</t>
  </si>
  <si>
    <t xml:space="preserve">150    INDUSTRIAL PARK  RD        </t>
  </si>
  <si>
    <t>LAUREL</t>
  </si>
  <si>
    <t>ROBERT WINTER</t>
  </si>
  <si>
    <t>118 N 50TH AVE UNIT B112</t>
  </si>
  <si>
    <t>Sabrina</t>
  </si>
  <si>
    <t>Ortega</t>
  </si>
  <si>
    <t>700 McClain Dr Unit H1</t>
  </si>
  <si>
    <t>ALEXI</t>
  </si>
  <si>
    <t>GUADALUPE RODRIGUEZ</t>
  </si>
  <si>
    <t xml:space="preserve">612  N  6TH  ST    APT  C  </t>
  </si>
  <si>
    <t>ROJAS</t>
  </si>
  <si>
    <t>806 S 4TH AVE</t>
  </si>
  <si>
    <t>Agrpina</t>
  </si>
  <si>
    <t>Rosas</t>
  </si>
  <si>
    <t>1316 Yakima Valley Hwy Apt1</t>
  </si>
  <si>
    <t xml:space="preserve"> DIAZ</t>
  </si>
  <si>
    <t xml:space="preserve">606  E  RACE  ST        </t>
  </si>
  <si>
    <t>Edgar</t>
  </si>
  <si>
    <t>Robles Hernandez</t>
  </si>
  <si>
    <t>116 5th Ave</t>
  </si>
  <si>
    <t xml:space="preserve"> VELAZQUEZ</t>
  </si>
  <si>
    <t xml:space="preserve">1700    CASCADE  WAY    APT  85A  </t>
  </si>
  <si>
    <t>REBECCA</t>
  </si>
  <si>
    <t xml:space="preserve">810  N  6TH  AVE    APT  110  </t>
  </si>
  <si>
    <t>FRANCES</t>
  </si>
  <si>
    <t>105 E E ST #2</t>
  </si>
  <si>
    <t>SALVADOR</t>
  </si>
  <si>
    <t xml:space="preserve"> SALDA-NA</t>
  </si>
  <si>
    <t xml:space="preserve">127    FARMLAND  RD    APT  102  </t>
  </si>
  <si>
    <t>HUNTER</t>
  </si>
  <si>
    <t>THOMAS</t>
  </si>
  <si>
    <t>112 E HOME AVE</t>
  </si>
  <si>
    <t>JOSEPH</t>
  </si>
  <si>
    <t xml:space="preserve"> LYBBERT</t>
  </si>
  <si>
    <t xml:space="preserve">362 1/2  S  4TH  AVE        </t>
  </si>
  <si>
    <t>FELICIA</t>
  </si>
  <si>
    <t xml:space="preserve"> RISELY</t>
  </si>
  <si>
    <t xml:space="preserve">1008 1/2  N  NACHES  AVE        </t>
  </si>
  <si>
    <t>FABIOLA</t>
  </si>
  <si>
    <t xml:space="preserve"> ROBLES</t>
  </si>
  <si>
    <t xml:space="preserve">617  S  ALDER  ST    APT  8  </t>
  </si>
  <si>
    <t xml:space="preserve">509  S  10TH  ST        </t>
  </si>
  <si>
    <t>Sanjuanita</t>
  </si>
  <si>
    <t>Wilkens</t>
  </si>
  <si>
    <t>81 E DAISY LN</t>
  </si>
  <si>
    <t xml:space="preserve">EUGENE </t>
  </si>
  <si>
    <t>RAMOS</t>
  </si>
  <si>
    <t>3601 FAIRBANKS AVE APT # D63</t>
  </si>
  <si>
    <t>Mario</t>
  </si>
  <si>
    <t xml:space="preserve">216 E 3rd St Unit E </t>
  </si>
  <si>
    <t>ANDRIANA</t>
  </si>
  <si>
    <t xml:space="preserve">303  S  NACHES  AVE        </t>
  </si>
  <si>
    <t>DARREN</t>
  </si>
  <si>
    <t xml:space="preserve"> JOHNSTON</t>
  </si>
  <si>
    <t xml:space="preserve">1705    GORDON  RD    APT  70  </t>
  </si>
  <si>
    <t>A CASTLE</t>
  </si>
  <si>
    <t xml:space="preserve">709  S  16TH  AVE        </t>
  </si>
  <si>
    <t xml:space="preserve"> SALAZAR</t>
  </si>
  <si>
    <t xml:space="preserve">231  E  SUMACH  ST    APT  103  </t>
  </si>
  <si>
    <t>KAREN ALONSO</t>
  </si>
  <si>
    <t xml:space="preserve">400  W  5TH  ST    TRLR  65  </t>
  </si>
  <si>
    <t>ARNOLDO</t>
  </si>
  <si>
    <t xml:space="preserve">1650    BLAINE  RD        </t>
  </si>
  <si>
    <t>E KRAMER</t>
  </si>
  <si>
    <t xml:space="preserve">249    EAGAN  ST    APT  2  </t>
  </si>
  <si>
    <t>LUIS DUARTE</t>
  </si>
  <si>
    <t xml:space="preserve">2208  S  4TH  AVE        </t>
  </si>
  <si>
    <t>K RICE</t>
  </si>
  <si>
    <t xml:space="preserve">329    MAIN  ST        </t>
  </si>
  <si>
    <t>SCOTT</t>
  </si>
  <si>
    <t>1210 SOUTH 72ND AVENUE APT 37</t>
  </si>
  <si>
    <t>JULE</t>
  </si>
  <si>
    <t>1421 FOLSOM AVE #1</t>
  </si>
  <si>
    <t>A LOPEZ</t>
  </si>
  <si>
    <t xml:space="preserve">810    MONROE  AVE    #  A  </t>
  </si>
  <si>
    <t xml:space="preserve">KIM E </t>
  </si>
  <si>
    <t>PETERSEN</t>
  </si>
  <si>
    <t>317 S 16TH AVE #1</t>
  </si>
  <si>
    <t>SALVADOR SANCHEZ VILLAGOMEZ</t>
  </si>
  <si>
    <t xml:space="preserve">216    WAREHOUSE  AVE        </t>
  </si>
  <si>
    <t>Arriaga</t>
  </si>
  <si>
    <t>9001 Yakima Valley Hwy # 2B</t>
  </si>
  <si>
    <t>D KNEFF</t>
  </si>
  <si>
    <t xml:space="preserve">210    PATIT  RD        </t>
  </si>
  <si>
    <t>ROMERO</t>
  </si>
  <si>
    <t>161 BURR STREET #3</t>
  </si>
  <si>
    <t>BUENA</t>
  </si>
  <si>
    <t>ROSS</t>
  </si>
  <si>
    <t xml:space="preserve"> BRANCO</t>
  </si>
  <si>
    <t xml:space="preserve">312  N  SPOKANE  ST        </t>
  </si>
  <si>
    <t>MOISES</t>
  </si>
  <si>
    <t xml:space="preserve">16592  W  HIGHWAY 12          </t>
  </si>
  <si>
    <t xml:space="preserve">TOUCHET             </t>
  </si>
  <si>
    <t>MARCO</t>
  </si>
  <si>
    <t>ANTONIO GONZALES</t>
  </si>
  <si>
    <t xml:space="preserve">804    GUYETTE  LN    APT  B  </t>
  </si>
  <si>
    <t>JUSTINA</t>
  </si>
  <si>
    <t>ESPINOZA</t>
  </si>
  <si>
    <t>902 N 29TH AVE</t>
  </si>
  <si>
    <t xml:space="preserve"> BILLY</t>
  </si>
  <si>
    <t xml:space="preserve">303    MAMACHAT  LN        </t>
  </si>
  <si>
    <t>HYDE</t>
  </si>
  <si>
    <t>791 SHARP RD</t>
  </si>
  <si>
    <t xml:space="preserve">501  E  1ST  AVE    APT  14  </t>
  </si>
  <si>
    <t xml:space="preserve"> GAINES</t>
  </si>
  <si>
    <t xml:space="preserve">9  S  NACHES  AVE    APT  2  </t>
  </si>
  <si>
    <t>502 FRIEDLINE RD</t>
  </si>
  <si>
    <t>Jasmin</t>
  </si>
  <si>
    <t>Jaimez</t>
  </si>
  <si>
    <t>125 5th Ave</t>
  </si>
  <si>
    <t>JUDY</t>
  </si>
  <si>
    <t>TENKLEY</t>
  </si>
  <si>
    <t>4601W POWERHOUSE RD APT 71</t>
  </si>
  <si>
    <t>SILVA</t>
  </si>
  <si>
    <t>608 S 5TH AVE</t>
  </si>
  <si>
    <t>ESTHER</t>
  </si>
  <si>
    <t xml:space="preserve"> AVILA</t>
  </si>
  <si>
    <t xml:space="preserve">211    CEDAR  ST        </t>
  </si>
  <si>
    <t>AGUSTIN</t>
  </si>
  <si>
    <t xml:space="preserve"> QUINTANA</t>
  </si>
  <si>
    <t xml:space="preserve">310A    KEYS  RD        </t>
  </si>
  <si>
    <t>AUTUMN</t>
  </si>
  <si>
    <t>JENSEN</t>
  </si>
  <si>
    <t>58 PARKWOOD CIR</t>
  </si>
  <si>
    <t xml:space="preserve">504  N  4TH  AVE        </t>
  </si>
  <si>
    <t>Mayra</t>
  </si>
  <si>
    <t>Arellano</t>
  </si>
  <si>
    <t>725 MCCLAIN DR APT I</t>
  </si>
  <si>
    <t xml:space="preserve">MICAELA </t>
  </si>
  <si>
    <t>1313 MCKINLEY AVE</t>
  </si>
  <si>
    <t>AGUSTINE</t>
  </si>
  <si>
    <t xml:space="preserve"> DELGADO</t>
  </si>
  <si>
    <t xml:space="preserve">1319  S  6TH  ST    APT  A  </t>
  </si>
  <si>
    <t>JOHNNY A</t>
  </si>
  <si>
    <t>ASUNCION JR</t>
  </si>
  <si>
    <t>1705 GORDON RD APT43</t>
  </si>
  <si>
    <t>GILBERT</t>
  </si>
  <si>
    <t xml:space="preserve"> MERCADO</t>
  </si>
  <si>
    <t xml:space="preserve">125    FRANCIS  DR        </t>
  </si>
  <si>
    <t>PETRA</t>
  </si>
  <si>
    <t xml:space="preserve"> GODOY</t>
  </si>
  <si>
    <t xml:space="preserve">1000    KATERI  LN    APT  F47  </t>
  </si>
  <si>
    <t>VIOLETTA</t>
  </si>
  <si>
    <t>105 N 53RD AVE</t>
  </si>
  <si>
    <t>STEPHANY</t>
  </si>
  <si>
    <t>F LOPEZ</t>
  </si>
  <si>
    <t xml:space="preserve">2007  S  10TH  AVE        </t>
  </si>
  <si>
    <t xml:space="preserve"> FLORES</t>
  </si>
  <si>
    <t xml:space="preserve">402  W  6TH  ST    APT  B8  </t>
  </si>
  <si>
    <t>PAMELA</t>
  </si>
  <si>
    <t xml:space="preserve"> BENNETT</t>
  </si>
  <si>
    <t xml:space="preserve">408  W  PINE  ST    UNIT  30  </t>
  </si>
  <si>
    <t xml:space="preserve">930  W  BIRCH  ST        </t>
  </si>
  <si>
    <t>ROSA ADRIANA</t>
  </si>
  <si>
    <t>LUNA</t>
  </si>
  <si>
    <t>1320 MCKINLEY AVE #A</t>
  </si>
  <si>
    <t>Orozco</t>
  </si>
  <si>
    <t>230 Nicolai Ave</t>
  </si>
  <si>
    <t>NAHUM</t>
  </si>
  <si>
    <t xml:space="preserve">2750    FORSELL  RD        </t>
  </si>
  <si>
    <t xml:space="preserve"> VALENCIA</t>
  </si>
  <si>
    <t xml:space="preserve">510    REEVES  WAY    APT  T  </t>
  </si>
  <si>
    <t>YVETTE</t>
  </si>
  <si>
    <t xml:space="preserve"> VILLAFANA</t>
  </si>
  <si>
    <t xml:space="preserve">106  S  10TH  ST    APT  2  </t>
  </si>
  <si>
    <t>SINAI</t>
  </si>
  <si>
    <t>3401 CASTLEVALE RD APT C</t>
  </si>
  <si>
    <t>MARCY</t>
  </si>
  <si>
    <t>204 N 66TH AVE APT C</t>
  </si>
  <si>
    <t>ALBERTA</t>
  </si>
  <si>
    <t xml:space="preserve"> CALIXTRO</t>
  </si>
  <si>
    <t xml:space="preserve">1411  S  7TH  ST        </t>
  </si>
  <si>
    <t>AMBER</t>
  </si>
  <si>
    <t>DIAL</t>
  </si>
  <si>
    <t>3403 TERRACE HEIGHTS DR</t>
  </si>
  <si>
    <t>NAZARIA</t>
  </si>
  <si>
    <t>720 TENNANT LN</t>
  </si>
  <si>
    <t>ABIGAIL</t>
  </si>
  <si>
    <t>BRIDGES</t>
  </si>
  <si>
    <t>315 NEWELL ST</t>
  </si>
  <si>
    <t>Issael</t>
  </si>
  <si>
    <t>Berrumen</t>
  </si>
  <si>
    <t>502 E 1st Ave Apt 21</t>
  </si>
  <si>
    <t xml:space="preserve">712    WASHINGTON  AVE    APT  1  </t>
  </si>
  <si>
    <t>Rios</t>
  </si>
  <si>
    <t>2400 E Edison Rd Apt A204</t>
  </si>
  <si>
    <t>RIOS</t>
  </si>
  <si>
    <t>1523 W LINCOLN AVE</t>
  </si>
  <si>
    <t>ELIJAH</t>
  </si>
  <si>
    <t>A COOPER</t>
  </si>
  <si>
    <t xml:space="preserve">1318    BROWNE  AVE    APT  1  </t>
  </si>
  <si>
    <t>SASHEEN</t>
  </si>
  <si>
    <t xml:space="preserve"> WHITE</t>
  </si>
  <si>
    <t xml:space="preserve">1705    GORDON  RD    APT  67  </t>
  </si>
  <si>
    <t xml:space="preserve">410  E  2ND  ST        </t>
  </si>
  <si>
    <t xml:space="preserve">80    INDUSTRIAL PARK  RD        </t>
  </si>
  <si>
    <t>YVONNE</t>
  </si>
  <si>
    <t xml:space="preserve"> MANZANO</t>
  </si>
  <si>
    <t xml:space="preserve">711    JEFFERSON  AVE        </t>
  </si>
  <si>
    <t>Cristina</t>
  </si>
  <si>
    <t>Cruz</t>
  </si>
  <si>
    <t>107 S Beech St</t>
  </si>
  <si>
    <t xml:space="preserve">1416    CHERRY  AVE        </t>
  </si>
  <si>
    <t>R BUCKLES-YOUNG</t>
  </si>
  <si>
    <t xml:space="preserve">10691    OLD NACHES  HWY        </t>
  </si>
  <si>
    <t>LESLY</t>
  </si>
  <si>
    <t xml:space="preserve"> CARRENO</t>
  </si>
  <si>
    <t xml:space="preserve">630  SE  ELM  AVE        </t>
  </si>
  <si>
    <t>JANELL</t>
  </si>
  <si>
    <t>M ALVAREZ</t>
  </si>
  <si>
    <t xml:space="preserve">8106    AHTANUM  RD        </t>
  </si>
  <si>
    <t>E ESPANA</t>
  </si>
  <si>
    <t xml:space="preserve">810  N  6TH  AVE    APT  145  </t>
  </si>
  <si>
    <t xml:space="preserve"> CAMARGO</t>
  </si>
  <si>
    <t xml:space="preserve">711    RENTSCHLER  LN    APT  20  </t>
  </si>
  <si>
    <t>LATOSHA</t>
  </si>
  <si>
    <t xml:space="preserve"> JEFFERY</t>
  </si>
  <si>
    <t xml:space="preserve">2902    POWERHOUSE  RD    APT  110  </t>
  </si>
  <si>
    <t>ELIUD</t>
  </si>
  <si>
    <t>ROSAS</t>
  </si>
  <si>
    <t xml:space="preserve">1905 S 52ND </t>
  </si>
  <si>
    <t>BRITTNAY</t>
  </si>
  <si>
    <t xml:space="preserve"> MCCAULEY</t>
  </si>
  <si>
    <t xml:space="preserve">212  N  ROOSEVELT  ST    APT  16  </t>
  </si>
  <si>
    <t>408 W PINE ST UNIT 11</t>
  </si>
  <si>
    <t xml:space="preserve"> TOBIAS</t>
  </si>
  <si>
    <t xml:space="preserve">115  S  G  ST        </t>
  </si>
  <si>
    <t>FLORENCIA</t>
  </si>
  <si>
    <t xml:space="preserve"> MATA</t>
  </si>
  <si>
    <t xml:space="preserve">1618  E  BEECH  ST    APT  322  </t>
  </si>
  <si>
    <t xml:space="preserve"> SPELCE</t>
  </si>
  <si>
    <t xml:space="preserve">603    CENTRAL  AVE    APT  69  </t>
  </si>
  <si>
    <t>MIGUEL</t>
  </si>
  <si>
    <t>ANGEL  SANCHEZ</t>
  </si>
  <si>
    <t xml:space="preserve">216  S  6TH  ST    APT  5  </t>
  </si>
  <si>
    <t xml:space="preserve"> VALLE</t>
  </si>
  <si>
    <t xml:space="preserve">109  S  6TH  ST    APT  1  </t>
  </si>
  <si>
    <t>ALMA</t>
  </si>
  <si>
    <t>R SANCHEZ</t>
  </si>
  <si>
    <t xml:space="preserve">414  S  13TH  AVE        </t>
  </si>
  <si>
    <t xml:space="preserve">131    PARKLAND  DR    TRLR  41  </t>
  </si>
  <si>
    <t>ISELA MORENO</t>
  </si>
  <si>
    <t xml:space="preserve">330    COLUMBIA  ST        </t>
  </si>
  <si>
    <t xml:space="preserve">PARKER              </t>
  </si>
  <si>
    <t xml:space="preserve">919    MAIN  ST        </t>
  </si>
  <si>
    <t>ARLENE</t>
  </si>
  <si>
    <t>AMICAY</t>
  </si>
  <si>
    <t>1311 GARFIELD AVE</t>
  </si>
  <si>
    <t>I GATES</t>
  </si>
  <si>
    <t xml:space="preserve">2832  S  WILEY  RD        </t>
  </si>
  <si>
    <t>SHELLY</t>
  </si>
  <si>
    <t>G SNYDER</t>
  </si>
  <si>
    <t xml:space="preserve">197    RANCHO VILLA          </t>
  </si>
  <si>
    <t>JOHANNA</t>
  </si>
  <si>
    <t>L HODGE</t>
  </si>
  <si>
    <t xml:space="preserve">705    MAPLE  ST    SPC  3  </t>
  </si>
  <si>
    <t>CAROLYN</t>
  </si>
  <si>
    <t>KONDOR</t>
  </si>
  <si>
    <t>304 THORTON LN</t>
  </si>
  <si>
    <t>DIAZ</t>
  </si>
  <si>
    <t>1618 E BEECH ST APT 123</t>
  </si>
  <si>
    <t>MARVIN A.</t>
  </si>
  <si>
    <t>KOSMATKA</t>
  </si>
  <si>
    <t>1010 S 9TH ST APT #202</t>
  </si>
  <si>
    <t>LISETTE</t>
  </si>
  <si>
    <t xml:space="preserve"> INIGUEZ</t>
  </si>
  <si>
    <t xml:space="preserve">1321  S  14TH  AVE        </t>
  </si>
  <si>
    <t>Leopoldo</t>
  </si>
  <si>
    <t>Madrigal</t>
  </si>
  <si>
    <t>2412 Alexander Rd</t>
  </si>
  <si>
    <t xml:space="preserve">1616    CANADIENNE  ST        </t>
  </si>
  <si>
    <t>NIGEL</t>
  </si>
  <si>
    <t>AARON WEENINK</t>
  </si>
  <si>
    <t xml:space="preserve">1693    KNIGHT HILL  RD        </t>
  </si>
  <si>
    <t>YATES</t>
  </si>
  <si>
    <t>621½ W BIRCH ST #A</t>
  </si>
  <si>
    <t>ARIAS</t>
  </si>
  <si>
    <t>2609 S 72ND AVE</t>
  </si>
  <si>
    <t>NIKKI</t>
  </si>
  <si>
    <t xml:space="preserve"> BIRMINGHAM</t>
  </si>
  <si>
    <t xml:space="preserve">1951    DELMONT  ST        </t>
  </si>
  <si>
    <t>Martnez</t>
  </si>
  <si>
    <t xml:space="preserve">312  N Harding Ave </t>
  </si>
  <si>
    <t>NUNEZ BUSTOS</t>
  </si>
  <si>
    <t>701 S 48TH AVE APT J7</t>
  </si>
  <si>
    <t>BLANCH</t>
  </si>
  <si>
    <t xml:space="preserve">1500    WESLEY  RD        </t>
  </si>
  <si>
    <t>SHADOW</t>
  </si>
  <si>
    <t xml:space="preserve"> KABRICH</t>
  </si>
  <si>
    <t xml:space="preserve">215  E  COMMERCIAL  AVE        </t>
  </si>
  <si>
    <t xml:space="preserve"> MAYA</t>
  </si>
  <si>
    <t xml:space="preserve">2330    YAKIMA VALLEY  HWY    TRLR  4  </t>
  </si>
  <si>
    <t xml:space="preserve"> CALDERON</t>
  </si>
  <si>
    <t xml:space="preserve">1580  E  SELAH  RD        </t>
  </si>
  <si>
    <t>PEDRO</t>
  </si>
  <si>
    <t>A MUNGIA</t>
  </si>
  <si>
    <t xml:space="preserve">617  S  15TH  ST        </t>
  </si>
  <si>
    <t>MS IRENE</t>
  </si>
  <si>
    <t>BARRY</t>
  </si>
  <si>
    <t>110 N 9TH ST APT 2</t>
  </si>
  <si>
    <t>801 S SIMCOE AVE APT 4</t>
  </si>
  <si>
    <t>MARINA</t>
  </si>
  <si>
    <t>1307 JEFFERSON AVE</t>
  </si>
  <si>
    <t>ANGELICA</t>
  </si>
  <si>
    <t xml:space="preserve"> URUETA</t>
  </si>
  <si>
    <t xml:space="preserve">1419  S  COLLEGE  AVE    APT  23  </t>
  </si>
  <si>
    <t xml:space="preserve"> WILTS</t>
  </si>
  <si>
    <t xml:space="preserve">7008    AHTANUM  RD        </t>
  </si>
  <si>
    <t>HERMINIA</t>
  </si>
  <si>
    <t xml:space="preserve"> GARCIA VEGA</t>
  </si>
  <si>
    <t xml:space="preserve">214  W  MAPLE  ST        </t>
  </si>
  <si>
    <t xml:space="preserve"> PARRA</t>
  </si>
  <si>
    <t xml:space="preserve">311    FARMLAND  RD    APT  106  </t>
  </si>
  <si>
    <t xml:space="preserve">KRYSTINE </t>
  </si>
  <si>
    <t>ANDERSON</t>
  </si>
  <si>
    <t>1215 S 16TH AVE APT# 5</t>
  </si>
  <si>
    <t>Rubi</t>
  </si>
  <si>
    <t>Manjarrez</t>
  </si>
  <si>
    <t>1700 Cascade Way #88</t>
  </si>
  <si>
    <t xml:space="preserve">Marisol </t>
  </si>
  <si>
    <t>Maravilla</t>
  </si>
  <si>
    <t>219 W A St</t>
  </si>
  <si>
    <t xml:space="preserve"> MAZZEI</t>
  </si>
  <si>
    <t xml:space="preserve">1705    GORDON  RD    APT  57  </t>
  </si>
  <si>
    <t>WILLIAM BROWN</t>
  </si>
  <si>
    <t xml:space="preserve">106    PARK  AVE        </t>
  </si>
  <si>
    <t>Ernestina</t>
  </si>
  <si>
    <t>Torres</t>
  </si>
  <si>
    <t>310 7th St Apt 119</t>
  </si>
  <si>
    <t>CECILIA</t>
  </si>
  <si>
    <t>BARAJAS</t>
  </si>
  <si>
    <t>1790 SELAH LOOP RD TRLR 42</t>
  </si>
  <si>
    <t>412 S 5TH ST APT 6</t>
  </si>
  <si>
    <t>J CLARK</t>
  </si>
  <si>
    <t xml:space="preserve">25  NE  C  ST        </t>
  </si>
  <si>
    <t>JEANNETTE</t>
  </si>
  <si>
    <t xml:space="preserve"> YORK</t>
  </si>
  <si>
    <t xml:space="preserve">1231    STATE ROUTE WEST 22          </t>
  </si>
  <si>
    <t xml:space="preserve"> AVARCA</t>
  </si>
  <si>
    <t xml:space="preserve">1720  S  8TH  AVE        </t>
  </si>
  <si>
    <t xml:space="preserve"> VAZQUEZ</t>
  </si>
  <si>
    <t xml:space="preserve">410  W  PIERCE  ST    APT  1  </t>
  </si>
  <si>
    <t>LIZETTE</t>
  </si>
  <si>
    <t>F MARTINEZ</t>
  </si>
  <si>
    <t xml:space="preserve">1505    GARFIELD  AVE        </t>
  </si>
  <si>
    <t>ANAYELY</t>
  </si>
  <si>
    <t xml:space="preserve">MORA </t>
  </si>
  <si>
    <t>810 N 6TH AVE APT 201</t>
  </si>
  <si>
    <t>KIRKLIN</t>
  </si>
  <si>
    <t xml:space="preserve"> DE HAAN</t>
  </si>
  <si>
    <t xml:space="preserve">805    E  AVE        </t>
  </si>
  <si>
    <t>ELADIA</t>
  </si>
  <si>
    <t>ZAMBRANO</t>
  </si>
  <si>
    <t xml:space="preserve">809 N 5TH AVE </t>
  </si>
  <si>
    <t>Sandra</t>
  </si>
  <si>
    <t>Villanueva</t>
  </si>
  <si>
    <t>15 N F St</t>
  </si>
  <si>
    <t>MATTHEW</t>
  </si>
  <si>
    <t>JAMES OLSON</t>
  </si>
  <si>
    <t xml:space="preserve">263  E  SUMACH  ST    APT  102  </t>
  </si>
  <si>
    <t xml:space="preserve"> PANIAGUA</t>
  </si>
  <si>
    <t xml:space="preserve">1413    SAUL  RD    UNIT  3  </t>
  </si>
  <si>
    <t>LOFTUS</t>
  </si>
  <si>
    <t>1611 S 8TH AVE</t>
  </si>
  <si>
    <t>Susanna</t>
  </si>
  <si>
    <t>Galarza</t>
  </si>
  <si>
    <t>102 VAN AVE</t>
  </si>
  <si>
    <t xml:space="preserve"> ALEJANDRO</t>
  </si>
  <si>
    <t xml:space="preserve">400  W  5TH  ST    TRLR  24  </t>
  </si>
  <si>
    <t>JOANIE</t>
  </si>
  <si>
    <t xml:space="preserve"> PALMER</t>
  </si>
  <si>
    <t xml:space="preserve">228  SE  ROSEVILLE  LN        </t>
  </si>
  <si>
    <t>ROSALIO</t>
  </si>
  <si>
    <t xml:space="preserve">422  N  7TH  AVE        </t>
  </si>
  <si>
    <t>CALVIN</t>
  </si>
  <si>
    <t>603 W ALDER ST</t>
  </si>
  <si>
    <t xml:space="preserve">AMY </t>
  </si>
  <si>
    <t>FRANCO</t>
  </si>
  <si>
    <t>1503 ROOSEVELT AVE</t>
  </si>
  <si>
    <t>Alvarado</t>
  </si>
  <si>
    <t>212 Cedar St</t>
  </si>
  <si>
    <t>1017 S 10th St</t>
  </si>
  <si>
    <t>370 S Wapato Rd</t>
  </si>
  <si>
    <t>MARIA LORENA</t>
  </si>
  <si>
    <t>CARDENAS</t>
  </si>
  <si>
    <t>712 E ADAMS ST # B</t>
  </si>
  <si>
    <t>JODI</t>
  </si>
  <si>
    <t>ERICKSON</t>
  </si>
  <si>
    <t>205 N 63RD AVE APT D</t>
  </si>
  <si>
    <t>Gabriela</t>
  </si>
  <si>
    <t>Paz Michel</t>
  </si>
  <si>
    <t>1407 W MADISON PL</t>
  </si>
  <si>
    <t>JOEL</t>
  </si>
  <si>
    <t xml:space="preserve">400  W  5TH  ST    TRLR  48  </t>
  </si>
  <si>
    <t xml:space="preserve"> BERMUDEZ</t>
  </si>
  <si>
    <t xml:space="preserve">512  N  4TH  AVE        </t>
  </si>
  <si>
    <t xml:space="preserve"> ONTIVEROS</t>
  </si>
  <si>
    <t xml:space="preserve">609  W  9TH  ST    #  D  </t>
  </si>
  <si>
    <t xml:space="preserve">509    PARK  DR    #  10  </t>
  </si>
  <si>
    <t>118 N CENTRAL AVE</t>
  </si>
  <si>
    <t>WAPATO</t>
  </si>
  <si>
    <t>Julietta</t>
  </si>
  <si>
    <t>2950 Jones Rd</t>
  </si>
  <si>
    <t xml:space="preserve"> BARRERA</t>
  </si>
  <si>
    <t xml:space="preserve">302  E  N  ST    TRLR  52  </t>
  </si>
  <si>
    <t>COTHERN</t>
  </si>
  <si>
    <t>RANDI</t>
  </si>
  <si>
    <t xml:space="preserve">1030 GIBSON RD </t>
  </si>
  <si>
    <t>EZARHRA</t>
  </si>
  <si>
    <t>ANASTAZIA CRISPIN</t>
  </si>
  <si>
    <t xml:space="preserve">320  N  7TH  AVE    APT  H  </t>
  </si>
  <si>
    <t>JUANITA</t>
  </si>
  <si>
    <t>CERVANTES</t>
  </si>
  <si>
    <t>114 PARK AVE LOT 44</t>
  </si>
  <si>
    <t>RACHAEL</t>
  </si>
  <si>
    <t>J RUELAS</t>
  </si>
  <si>
    <t xml:space="preserve">309    MAPLE  ST        </t>
  </si>
  <si>
    <t>L HOLMES</t>
  </si>
  <si>
    <t xml:space="preserve">244    WILLARD  ST        </t>
  </si>
  <si>
    <t>1302 S 6TH AVE</t>
  </si>
  <si>
    <t>IESHA</t>
  </si>
  <si>
    <t xml:space="preserve">731    LIBERTY  RD        </t>
  </si>
  <si>
    <t>NEREO</t>
  </si>
  <si>
    <t xml:space="preserve">1264    BOYER  AVE    LOT  C  </t>
  </si>
  <si>
    <t>KENNETH M</t>
  </si>
  <si>
    <t>805 N 4TH ST</t>
  </si>
  <si>
    <t>SALLIE</t>
  </si>
  <si>
    <t>C LOPEZ</t>
  </si>
  <si>
    <t xml:space="preserve">1914  E  MEAD  AVE        </t>
  </si>
  <si>
    <t>KRISTIE</t>
  </si>
  <si>
    <t>DESANTOS</t>
  </si>
  <si>
    <t>1302 E. SPRUCE ST APT 210</t>
  </si>
  <si>
    <t xml:space="preserve">400    NEWLAND  PL    #  9A  </t>
  </si>
  <si>
    <t xml:space="preserve"> BIRRUETA</t>
  </si>
  <si>
    <t xml:space="preserve">1197  N  OUTLOOK  RD        </t>
  </si>
  <si>
    <t>YENY GONZALEZ</t>
  </si>
  <si>
    <t xml:space="preserve">624  N  26TH  AVE        </t>
  </si>
  <si>
    <t>BRIAN</t>
  </si>
  <si>
    <t xml:space="preserve"> MCCANDLESS</t>
  </si>
  <si>
    <t xml:space="preserve">1101    PACIFIC  AVE        </t>
  </si>
  <si>
    <t>SHIRLEY</t>
  </si>
  <si>
    <t xml:space="preserve"> CRAIN</t>
  </si>
  <si>
    <t xml:space="preserve">1210  S  72ND  AVE    APT  90  </t>
  </si>
  <si>
    <t>ERNESTO</t>
  </si>
  <si>
    <t xml:space="preserve">604    CEMETERY  RD    APT  M  </t>
  </si>
  <si>
    <t>Christina</t>
  </si>
  <si>
    <t>Valdez</t>
  </si>
  <si>
    <t>1120 Holaday Rd</t>
  </si>
  <si>
    <t>James</t>
  </si>
  <si>
    <t>Ancira</t>
  </si>
  <si>
    <t>206 ASH ST APT 7</t>
  </si>
  <si>
    <t>TIMOTHY</t>
  </si>
  <si>
    <t xml:space="preserve"> MURRAY</t>
  </si>
  <si>
    <t xml:space="preserve">1007  S  18TH  AVE    APT  D  </t>
  </si>
  <si>
    <t>2025 SUNBAR ST</t>
  </si>
  <si>
    <t>Siller</t>
  </si>
  <si>
    <t>1333 S 16TH ST</t>
  </si>
  <si>
    <t xml:space="preserve">606  S  10TH  ST        </t>
  </si>
  <si>
    <t xml:space="preserve"> SALDANA</t>
  </si>
  <si>
    <t xml:space="preserve">351    FARMLAND  RD    APT  111  </t>
  </si>
  <si>
    <t>MARIA RECENDIZ</t>
  </si>
  <si>
    <t xml:space="preserve">129    PLEASANT  AVE    APT  E1  </t>
  </si>
  <si>
    <t xml:space="preserve"> CUMMINGS</t>
  </si>
  <si>
    <t xml:space="preserve">427  S  1ST  AVE    APT  1  </t>
  </si>
  <si>
    <t>REYES</t>
  </si>
  <si>
    <t xml:space="preserve"> GUTIERREZ RODRIGUEZ</t>
  </si>
  <si>
    <t xml:space="preserve">131    PARKLAND  DR    TRLR  108  </t>
  </si>
  <si>
    <t xml:space="preserve">110  E  B  ST        </t>
  </si>
  <si>
    <t xml:space="preserve"> IXTA</t>
  </si>
  <si>
    <t xml:space="preserve">1111    CHERRY  AVE        </t>
  </si>
  <si>
    <t>CARLA</t>
  </si>
  <si>
    <t>S STOOPS</t>
  </si>
  <si>
    <t xml:space="preserve">1811  N  GRANGER  RD        </t>
  </si>
  <si>
    <t>TAMMIE</t>
  </si>
  <si>
    <t xml:space="preserve"> WHALEN</t>
  </si>
  <si>
    <t xml:space="preserve">212  N  ROOSEVELT  ST    APT  20  </t>
  </si>
  <si>
    <t xml:space="preserve"> RIOS JR</t>
  </si>
  <si>
    <t xml:space="preserve">232  N  6TH  AVE        </t>
  </si>
  <si>
    <t>ROSALBA</t>
  </si>
  <si>
    <t xml:space="preserve">21 1/2    BUENA LOOP  RD        </t>
  </si>
  <si>
    <t>GUSTAVO</t>
  </si>
  <si>
    <t xml:space="preserve"> BARRAGAN</t>
  </si>
  <si>
    <t xml:space="preserve">15  N  C  ST        </t>
  </si>
  <si>
    <t>DELIA</t>
  </si>
  <si>
    <t xml:space="preserve"> BARRAZA</t>
  </si>
  <si>
    <t xml:space="preserve">622    HATHAWAY  ST        </t>
  </si>
  <si>
    <t>BRITTNEY</t>
  </si>
  <si>
    <t>LORTON</t>
  </si>
  <si>
    <t>2208 S 3RD AVE</t>
  </si>
  <si>
    <t>SOLEDAD</t>
  </si>
  <si>
    <t>ABELINO</t>
  </si>
  <si>
    <t>509 N. 6TH AVENUE</t>
  </si>
  <si>
    <t xml:space="preserve"> SANDOVAL</t>
  </si>
  <si>
    <t xml:space="preserve">14680    WIDE HOLLOW  RD        </t>
  </si>
  <si>
    <t xml:space="preserve"> TAHKEAL</t>
  </si>
  <si>
    <t xml:space="preserve">311    MAMACHAT  LN        </t>
  </si>
  <si>
    <t xml:space="preserve"> MACIAS</t>
  </si>
  <si>
    <t xml:space="preserve">600    BAGLEY  DR    APT  G  </t>
  </si>
  <si>
    <t xml:space="preserve">TAMMI </t>
  </si>
  <si>
    <t>HAGENSEN</t>
  </si>
  <si>
    <t>717 SE SCENIC VIEW DR</t>
  </si>
  <si>
    <t>J ARELLANO</t>
  </si>
  <si>
    <t xml:space="preserve">1215  S  4TH  AVE    UNIT  B  </t>
  </si>
  <si>
    <t>EVELYN</t>
  </si>
  <si>
    <t xml:space="preserve">1505    ROCK  AVE    #  1  </t>
  </si>
  <si>
    <t>Guizar</t>
  </si>
  <si>
    <t>6751 Sunnyside Mabton Rd</t>
  </si>
  <si>
    <t xml:space="preserve"> CRISCOLA</t>
  </si>
  <si>
    <t xml:space="preserve">702    WASHINGTON  ST        </t>
  </si>
  <si>
    <t>ALECIA</t>
  </si>
  <si>
    <t>302 E N ST TRLR #81</t>
  </si>
  <si>
    <t>KRISTIN</t>
  </si>
  <si>
    <t>D THIEROLF</t>
  </si>
  <si>
    <t xml:space="preserve">2205  S  18TH  ST    TRLR  24  </t>
  </si>
  <si>
    <t>D RAMOS</t>
  </si>
  <si>
    <t xml:space="preserve">1119    TACOMA  AVE        </t>
  </si>
  <si>
    <t>MIRNA ROSALES</t>
  </si>
  <si>
    <t xml:space="preserve">937  NE  DAWSON  ST        </t>
  </si>
  <si>
    <t>ROSARIO</t>
  </si>
  <si>
    <t xml:space="preserve">903  S  2ND  AVE    UNIT  1  </t>
  </si>
  <si>
    <t xml:space="preserve">VALENCIA </t>
  </si>
  <si>
    <t>1108 S 7TH ST UNIT B</t>
  </si>
  <si>
    <t>KATIE</t>
  </si>
  <si>
    <t xml:space="preserve"> GENTRY</t>
  </si>
  <si>
    <t xml:space="preserve">1807  S  7TH  AVE    APT  1  </t>
  </si>
  <si>
    <t>Anayeli</t>
  </si>
  <si>
    <t>Barrera</t>
  </si>
  <si>
    <t>506 S WASCO AVE APT 30</t>
  </si>
  <si>
    <t>CLEMENTE</t>
  </si>
  <si>
    <t xml:space="preserve"> CANO</t>
  </si>
  <si>
    <t xml:space="preserve">1115    JACKSON  AVE        </t>
  </si>
  <si>
    <t>MARCEE</t>
  </si>
  <si>
    <t xml:space="preserve"> DELLINGER</t>
  </si>
  <si>
    <t xml:space="preserve">40    BUTTERCUP  LN        </t>
  </si>
  <si>
    <t>LINSEY</t>
  </si>
  <si>
    <t>C YOUNG</t>
  </si>
  <si>
    <t xml:space="preserve">217 1/2  SE  BIRCH  AVE        </t>
  </si>
  <si>
    <t xml:space="preserve">3407    1ST  ST        </t>
  </si>
  <si>
    <t>KIMBERLY</t>
  </si>
  <si>
    <t xml:space="preserve"> WRIGHT</t>
  </si>
  <si>
    <t xml:space="preserve">1705    GORDON  RD    APT  49  </t>
  </si>
  <si>
    <t>VIXSI</t>
  </si>
  <si>
    <t xml:space="preserve"> EAGLE SPEAKE</t>
  </si>
  <si>
    <t xml:space="preserve">591    A  ST        </t>
  </si>
  <si>
    <t xml:space="preserve">505  E  F  ST        </t>
  </si>
  <si>
    <t>JESUS</t>
  </si>
  <si>
    <t>PEREZ MAGALLANES</t>
  </si>
  <si>
    <t xml:space="preserve">310    AVENUE H      APT  6  </t>
  </si>
  <si>
    <t xml:space="preserve">1016    WISCONSIN  AVE        </t>
  </si>
  <si>
    <t xml:space="preserve">1700    CASCADE  WAY    APT  38  </t>
  </si>
  <si>
    <t>RAECHELLE</t>
  </si>
  <si>
    <t xml:space="preserve"> ROSS</t>
  </si>
  <si>
    <t xml:space="preserve">1244    BUENA  RD        </t>
  </si>
  <si>
    <t>SMARDO</t>
  </si>
  <si>
    <t>387 CATHERINE ST #B</t>
  </si>
  <si>
    <t>JEFFERY</t>
  </si>
  <si>
    <t>SCOTT CRANE</t>
  </si>
  <si>
    <t xml:space="preserve">613    PRICE  RD        </t>
  </si>
  <si>
    <t>CASSIDY</t>
  </si>
  <si>
    <t xml:space="preserve"> CAMPBELL</t>
  </si>
  <si>
    <t xml:space="preserve">110    SAGE TRAIL  RD    TRLR  9  </t>
  </si>
  <si>
    <t xml:space="preserve">200    CHAPARRAL  AVE        </t>
  </si>
  <si>
    <t>MONICA</t>
  </si>
  <si>
    <t xml:space="preserve">7104    ALPINE  WAY        </t>
  </si>
  <si>
    <t>BEA</t>
  </si>
  <si>
    <t>A LOCATI</t>
  </si>
  <si>
    <t xml:space="preserve">1415    DRUMHELLER  ST    #  B  </t>
  </si>
  <si>
    <t xml:space="preserve"> LOVERN</t>
  </si>
  <si>
    <t xml:space="preserve">131    PARKLAND  DR    TRLR  18  </t>
  </si>
  <si>
    <t>JULIO</t>
  </si>
  <si>
    <t>C ESCAMILA</t>
  </si>
  <si>
    <t xml:space="preserve">1420  S  7TH  ST        </t>
  </si>
  <si>
    <t>212 Holstein Ave</t>
  </si>
  <si>
    <t>A MORALES</t>
  </si>
  <si>
    <t xml:space="preserve">102  S  J  ST        </t>
  </si>
  <si>
    <t>BALDEMAR</t>
  </si>
  <si>
    <t>CARBAJAL</t>
  </si>
  <si>
    <t>212 GARDEN DR</t>
  </si>
  <si>
    <t>OFELIA</t>
  </si>
  <si>
    <t xml:space="preserve">301  N  G  ST        </t>
  </si>
  <si>
    <t>YOLANDA AYALA</t>
  </si>
  <si>
    <t xml:space="preserve">707    TIETON  DR        </t>
  </si>
  <si>
    <t>DIXIE</t>
  </si>
  <si>
    <t>J BEE</t>
  </si>
  <si>
    <t xml:space="preserve">169  N  WILBUR  AVE    APT  15  </t>
  </si>
  <si>
    <t xml:space="preserve"> CONTRERAS</t>
  </si>
  <si>
    <t xml:space="preserve">509  E  SPRUCE  ST        </t>
  </si>
  <si>
    <t>Rita</t>
  </si>
  <si>
    <t>Vandervies</t>
  </si>
  <si>
    <t>325 S 5th St Trlr 29</t>
  </si>
  <si>
    <t xml:space="preserve"> BARRIGA</t>
  </si>
  <si>
    <t xml:space="preserve">421  E  HARRISON  AVE    APT  3  </t>
  </si>
  <si>
    <t xml:space="preserve">1210  S  72ND  AVE    APT  102  </t>
  </si>
  <si>
    <t>LORENA HERNANDEZ</t>
  </si>
  <si>
    <t xml:space="preserve">4050    OUTLOOK  RD    UNIT  10  </t>
  </si>
  <si>
    <t xml:space="preserve"> SALAS-BARAJAS</t>
  </si>
  <si>
    <t xml:space="preserve">838  N  9TH  AVE        </t>
  </si>
  <si>
    <t>ABEL</t>
  </si>
  <si>
    <t xml:space="preserve"> VILLAFAN</t>
  </si>
  <si>
    <t xml:space="preserve">607    ADAMS  AVE        </t>
  </si>
  <si>
    <t>KATIA</t>
  </si>
  <si>
    <t>BAHENA</t>
  </si>
  <si>
    <t>1320 S 13TH AVE APT B</t>
  </si>
  <si>
    <t>JENNELL</t>
  </si>
  <si>
    <t>MONIQUE CRUZ</t>
  </si>
  <si>
    <t xml:space="preserve">607  S  YAKIMA  AVE        </t>
  </si>
  <si>
    <t>TYLUR</t>
  </si>
  <si>
    <t xml:space="preserve"> TIEDEMANN</t>
  </si>
  <si>
    <t xml:space="preserve">217  W  MAPLE  ST        </t>
  </si>
  <si>
    <t>DEMETRIA</t>
  </si>
  <si>
    <t>LOGIE</t>
  </si>
  <si>
    <t>1121 E VIOLA AVE APT #A304</t>
  </si>
  <si>
    <t>Eugene</t>
  </si>
  <si>
    <t>614 Washington Ave. Apt. 30</t>
  </si>
  <si>
    <t>ANGIE</t>
  </si>
  <si>
    <t>RODRIGIEZ</t>
  </si>
  <si>
    <t>1640 S 18TH ST</t>
  </si>
  <si>
    <t>GRACE</t>
  </si>
  <si>
    <t>M ALEGRIA</t>
  </si>
  <si>
    <t xml:space="preserve">108 1/2  SW  DAVIS  AVE        </t>
  </si>
  <si>
    <t>KAITLIN</t>
  </si>
  <si>
    <t xml:space="preserve"> LEDESMA</t>
  </si>
  <si>
    <t xml:space="preserve">502  S  5TH  ST    APT  5  </t>
  </si>
  <si>
    <t xml:space="preserve"> VIVAR</t>
  </si>
  <si>
    <t xml:space="preserve">629  N  6TH  AVE    APT  1  </t>
  </si>
  <si>
    <t>Jennifer</t>
  </si>
  <si>
    <t>Soliz</t>
  </si>
  <si>
    <t>811 6th Ave</t>
  </si>
  <si>
    <t>DIBASCO</t>
  </si>
  <si>
    <t>502½ S 3RD AVE UPPR</t>
  </si>
  <si>
    <t>DOLAN</t>
  </si>
  <si>
    <t>C GANUELAS</t>
  </si>
  <si>
    <t xml:space="preserve">160    COUCH  LN        </t>
  </si>
  <si>
    <t>RAFAELA</t>
  </si>
  <si>
    <t xml:space="preserve">1617    LANDON  AVE    #  2  </t>
  </si>
  <si>
    <t>ZACK</t>
  </si>
  <si>
    <t xml:space="preserve"> JIMENEZ</t>
  </si>
  <si>
    <t xml:space="preserve">170    BUENA LOOP  RD        </t>
  </si>
  <si>
    <t xml:space="preserve">MIGUEL </t>
  </si>
  <si>
    <t>611 S 15TH ST</t>
  </si>
  <si>
    <t xml:space="preserve"> RUIZ</t>
  </si>
  <si>
    <t xml:space="preserve">708  S  16TH  AVE        </t>
  </si>
  <si>
    <t>ALEXANDER</t>
  </si>
  <si>
    <t>KIMM</t>
  </si>
  <si>
    <t>150 S WILBUR AVE #2</t>
  </si>
  <si>
    <t>HUGO</t>
  </si>
  <si>
    <t xml:space="preserve">1224    UNIVERSITY  ST        </t>
  </si>
  <si>
    <t xml:space="preserve"> MARES</t>
  </si>
  <si>
    <t xml:space="preserve">43    HIGHLAND  DR        </t>
  </si>
  <si>
    <t xml:space="preserve">200  E  A  ST    #  C7  </t>
  </si>
  <si>
    <t>J KRAMER</t>
  </si>
  <si>
    <t xml:space="preserve">99    3RD  ST        </t>
  </si>
  <si>
    <t xml:space="preserve"> ALINARES</t>
  </si>
  <si>
    <t xml:space="preserve">344  W  CHESTNUT  ST        </t>
  </si>
  <si>
    <t>A ALECK</t>
  </si>
  <si>
    <t xml:space="preserve">1705  W  PLATH  AVE    #  B  </t>
  </si>
  <si>
    <t xml:space="preserve"> BUNGER</t>
  </si>
  <si>
    <t xml:space="preserve">61    OFF  PL        </t>
  </si>
  <si>
    <t>Ana</t>
  </si>
  <si>
    <t>Espinoza</t>
  </si>
  <si>
    <t>124 S 6th St</t>
  </si>
  <si>
    <t>M RIVERA</t>
  </si>
  <si>
    <t xml:space="preserve">712    CEMETERY  RD        </t>
  </si>
  <si>
    <t>Ann</t>
  </si>
  <si>
    <t>304 3rd Ave</t>
  </si>
  <si>
    <t>1205 E SPRUCE ST APT 206</t>
  </si>
  <si>
    <t>Amada</t>
  </si>
  <si>
    <t>Zapata</t>
  </si>
  <si>
    <t>1700 CASCADE WAY APT 21</t>
  </si>
  <si>
    <t>Joel</t>
  </si>
  <si>
    <t>Davis</t>
  </si>
  <si>
    <t>917 Fruitvale Blvd Trlr #30</t>
  </si>
  <si>
    <t>G SANCHEZ</t>
  </si>
  <si>
    <t xml:space="preserve">110  S  FIR  ST        </t>
  </si>
  <si>
    <t>POSADAS</t>
  </si>
  <si>
    <t>2205 S 18TH ST #22</t>
  </si>
  <si>
    <t>BARRERA</t>
  </si>
  <si>
    <t>2215 S 3RD AVE</t>
  </si>
  <si>
    <t>ESTEFANI</t>
  </si>
  <si>
    <t>1205 N 2ND ST APT 16</t>
  </si>
  <si>
    <t>MARIZOL</t>
  </si>
  <si>
    <t>WILLIAMS</t>
  </si>
  <si>
    <t>1725 RIVER RD APT 229</t>
  </si>
  <si>
    <t>JOCELYN</t>
  </si>
  <si>
    <t>A MEJIA</t>
  </si>
  <si>
    <t xml:space="preserve">203  N  HAWTHORNE  ST        </t>
  </si>
  <si>
    <t xml:space="preserve">805    SKYLSTAD  ST        </t>
  </si>
  <si>
    <t>ARIANA</t>
  </si>
  <si>
    <t xml:space="preserve">1418  S  20TH  AVE        </t>
  </si>
  <si>
    <t>A VALENCIA</t>
  </si>
  <si>
    <t xml:space="preserve">1119    CHERRY  AVE        </t>
  </si>
  <si>
    <t>CINDY</t>
  </si>
  <si>
    <t xml:space="preserve">1419    GARFIELD  AVE        </t>
  </si>
  <si>
    <t>Hector</t>
  </si>
  <si>
    <t>Huerta</t>
  </si>
  <si>
    <t>1316 GRANT AVE</t>
  </si>
  <si>
    <t xml:space="preserve"> SEDANO</t>
  </si>
  <si>
    <t xml:space="preserve">1306  W  LINCOLN  AVE    APT  5  </t>
  </si>
  <si>
    <t>ELIAS</t>
  </si>
  <si>
    <t>403 N 4TH AVE APT 1</t>
  </si>
  <si>
    <t>PATRICK</t>
  </si>
  <si>
    <t>J WESLEY</t>
  </si>
  <si>
    <t xml:space="preserve">305    MAMACHAT  LN        </t>
  </si>
  <si>
    <t>MIRANDA</t>
  </si>
  <si>
    <t xml:space="preserve"> MC GEE</t>
  </si>
  <si>
    <t xml:space="preserve">296    CEMETARY  RD        </t>
  </si>
  <si>
    <t xml:space="preserve">DIXIE               </t>
  </si>
  <si>
    <t>DELTA R</t>
  </si>
  <si>
    <t>VINCENT</t>
  </si>
  <si>
    <t xml:space="preserve">4304 HOLIDAY AVE </t>
  </si>
  <si>
    <t>Salomon</t>
  </si>
  <si>
    <t>Acevedo</t>
  </si>
  <si>
    <t>610 1/2  Adams Ave</t>
  </si>
  <si>
    <t>BAILEE</t>
  </si>
  <si>
    <t xml:space="preserve"> FOSTER</t>
  </si>
  <si>
    <t xml:space="preserve">144    NEWELL  ST    APT  18  </t>
  </si>
  <si>
    <t>JOLENE</t>
  </si>
  <si>
    <t xml:space="preserve"> ALEXZANDER</t>
  </si>
  <si>
    <t xml:space="preserve">1211  S  14TH  AVE        </t>
  </si>
  <si>
    <t xml:space="preserve">919  N  8TH  AVE    APT  B  </t>
  </si>
  <si>
    <t>KARINA</t>
  </si>
  <si>
    <t>231 NE BIRCH AVE #7</t>
  </si>
  <si>
    <t>BOB</t>
  </si>
  <si>
    <t>I HOSSAIN</t>
  </si>
  <si>
    <t xml:space="preserve">710  S  COLLEGE  AVE    APT  L  </t>
  </si>
  <si>
    <t>YEIMI</t>
  </si>
  <si>
    <t>RANGEL</t>
  </si>
  <si>
    <t>1412 GARFIELD AVE</t>
  </si>
  <si>
    <t>713 MANILA ST</t>
  </si>
  <si>
    <t xml:space="preserve">106  E  C  ST        </t>
  </si>
  <si>
    <t>MELISA</t>
  </si>
  <si>
    <t xml:space="preserve"> MORALES</t>
  </si>
  <si>
    <t xml:space="preserve">1214    CARNATION  DR        </t>
  </si>
  <si>
    <t>R HAMLIN</t>
  </si>
  <si>
    <t xml:space="preserve">3312    1ST  ST        </t>
  </si>
  <si>
    <t>JAZZMEN M</t>
  </si>
  <si>
    <t>SMART</t>
  </si>
  <si>
    <t>1305 W MACLAREN ST</t>
  </si>
  <si>
    <t>DRAKE</t>
  </si>
  <si>
    <t xml:space="preserve"> LAMERE</t>
  </si>
  <si>
    <t xml:space="preserve">700  S  5TH  ST    BLDG  C-209  </t>
  </si>
  <si>
    <t>OSCAR</t>
  </si>
  <si>
    <t xml:space="preserve">102  E  A  ST        </t>
  </si>
  <si>
    <t>400 W 5th St Trlr 64</t>
  </si>
  <si>
    <t>MONIQUE</t>
  </si>
  <si>
    <t xml:space="preserve">701    ELLENSBURG  AVE    UNIT  E3  </t>
  </si>
  <si>
    <t xml:space="preserve"> HEISERMAN</t>
  </si>
  <si>
    <t xml:space="preserve">1212    LEDWICH  AVE    APT  A  </t>
  </si>
  <si>
    <t xml:space="preserve"> DAILEY</t>
  </si>
  <si>
    <t xml:space="preserve">903  S  51ST  AVE        </t>
  </si>
  <si>
    <t>ANDREW F</t>
  </si>
  <si>
    <t>LOPEZ</t>
  </si>
  <si>
    <t>1515 1/2 BROWNE AVE</t>
  </si>
  <si>
    <t>Raquel</t>
  </si>
  <si>
    <t>Hunter</t>
  </si>
  <si>
    <t>312 1/2 Bolin Dr</t>
  </si>
  <si>
    <t>LEONA</t>
  </si>
  <si>
    <t>M SQUEOCHS</t>
  </si>
  <si>
    <t xml:space="preserve">614    ADAMS  AVE        </t>
  </si>
  <si>
    <t>BEATRIZ</t>
  </si>
  <si>
    <t xml:space="preserve">1659    CAMBRIDGE  DR        </t>
  </si>
  <si>
    <t xml:space="preserve">708    WASHINGTON  ST    APT  A1  </t>
  </si>
  <si>
    <t xml:space="preserve"> MARTINEZ GARCIA</t>
  </si>
  <si>
    <t xml:space="preserve">318  N  4TH  AVE        </t>
  </si>
  <si>
    <t xml:space="preserve">ISABEL </t>
  </si>
  <si>
    <t>VARGAS</t>
  </si>
  <si>
    <t>622 PLEASANT AVE</t>
  </si>
  <si>
    <t>V YNIGUEZ</t>
  </si>
  <si>
    <t xml:space="preserve">1705    GORDON  RD    APT  95  </t>
  </si>
  <si>
    <t>NATIVIDAD</t>
  </si>
  <si>
    <t xml:space="preserve"> JUAN DE DIOS</t>
  </si>
  <si>
    <t xml:space="preserve">1010  W  3RD  ST        </t>
  </si>
  <si>
    <t>J BLOOM</t>
  </si>
  <si>
    <t xml:space="preserve">1403    DRUMHELLER  ST    #  B  </t>
  </si>
  <si>
    <t>PHIEM</t>
  </si>
  <si>
    <t>ALFONE</t>
  </si>
  <si>
    <t>1205 E. SPRUCE ST APT#E317</t>
  </si>
  <si>
    <t xml:space="preserve"> LAGOS</t>
  </si>
  <si>
    <t xml:space="preserve">1524  S  FAIR  AVE    UNIT  23  </t>
  </si>
  <si>
    <t xml:space="preserve"> KOWALSKI</t>
  </si>
  <si>
    <t xml:space="preserve">408  S  17TH  AVE    #  B  </t>
  </si>
  <si>
    <t>JENNIE</t>
  </si>
  <si>
    <t>S LARA</t>
  </si>
  <si>
    <t xml:space="preserve">700    MCCLAIN  DR    UNIT  E2  </t>
  </si>
  <si>
    <t>TRUDGEON</t>
  </si>
  <si>
    <t>110 S 5TH ST</t>
  </si>
  <si>
    <t>DAYTON</t>
  </si>
  <si>
    <t>FRIEDI</t>
  </si>
  <si>
    <t xml:space="preserve"> ESQUIVEL</t>
  </si>
  <si>
    <t xml:space="preserve">715    WASHINGTON  AVE        </t>
  </si>
  <si>
    <t>JESMMY</t>
  </si>
  <si>
    <t>1205 E SPRUCE ST APT B207</t>
  </si>
  <si>
    <t xml:space="preserve"> PARELA</t>
  </si>
  <si>
    <t xml:space="preserve">1422  S  11TH  AVE        </t>
  </si>
  <si>
    <t>Fabian</t>
  </si>
  <si>
    <t>Hernandez</t>
  </si>
  <si>
    <t>712 S WASCO AVE APT 1</t>
  </si>
  <si>
    <t>TABATHA</t>
  </si>
  <si>
    <t>N IMATONG</t>
  </si>
  <si>
    <t xml:space="preserve">605  N  9TH  CT        </t>
  </si>
  <si>
    <t>AGUILAR</t>
  </si>
  <si>
    <t>1402 E BEECH ST #B 313</t>
  </si>
  <si>
    <t>GARCIA LORENZO</t>
  </si>
  <si>
    <t xml:space="preserve">708 PEACH ST </t>
  </si>
  <si>
    <t xml:space="preserve"> CHERRY</t>
  </si>
  <si>
    <t xml:space="preserve">4304    AHTANUM  RD    UNIT  14  </t>
  </si>
  <si>
    <t xml:space="preserve"> MUNGUIA</t>
  </si>
  <si>
    <t xml:space="preserve">701    ELLENSBURG  AVE    UNIT  C3  </t>
  </si>
  <si>
    <t xml:space="preserve"> OCAMPO</t>
  </si>
  <si>
    <t xml:space="preserve">804    LYNN  PL        </t>
  </si>
  <si>
    <t>SHANOWA</t>
  </si>
  <si>
    <t>MARTINDALE</t>
  </si>
  <si>
    <t>263 E SUMACH ST #202</t>
  </si>
  <si>
    <t xml:space="preserve"> RETZLAFF</t>
  </si>
  <si>
    <t xml:space="preserve">619    LOCUST  ST        </t>
  </si>
  <si>
    <t>NICK</t>
  </si>
  <si>
    <t xml:space="preserve"> FLOWERS</t>
  </si>
  <si>
    <t xml:space="preserve">1119    QUEEN  AVE        </t>
  </si>
  <si>
    <t>ROXANNE</t>
  </si>
  <si>
    <t>N AUXIER</t>
  </si>
  <si>
    <t xml:space="preserve">1970    MELROSE  ST    APT  F  </t>
  </si>
  <si>
    <t xml:space="preserve">Marylou </t>
  </si>
  <si>
    <t>605 S. Satus Ave. Apt. 6</t>
  </si>
  <si>
    <t>CHERELLE</t>
  </si>
  <si>
    <t xml:space="preserve"> GAUB</t>
  </si>
  <si>
    <t xml:space="preserve">2205  S  18TH  ST    TRLR  18  </t>
  </si>
  <si>
    <t>ALDREDE</t>
  </si>
  <si>
    <t>219 BROCK ST</t>
  </si>
  <si>
    <t xml:space="preserve"> CHARLEY</t>
  </si>
  <si>
    <t xml:space="preserve">606  S  JUNIPER  ST    APT  11  </t>
  </si>
  <si>
    <t>D BRUNER</t>
  </si>
  <si>
    <t xml:space="preserve">206  N  10TH  ST        </t>
  </si>
  <si>
    <t xml:space="preserve">1121  E  VIOLA  AVE    APT  130  </t>
  </si>
  <si>
    <t xml:space="preserve"> PRESTON</t>
  </si>
  <si>
    <t xml:space="preserve">2902    POWERHOUSE  RD    APT  107  </t>
  </si>
  <si>
    <t>BERNICE</t>
  </si>
  <si>
    <t>G OWENS</t>
  </si>
  <si>
    <t xml:space="preserve">160    WINAWAY  RD        </t>
  </si>
  <si>
    <t xml:space="preserve">JOSE </t>
  </si>
  <si>
    <t>CRUZ III</t>
  </si>
  <si>
    <t xml:space="preserve">1221 ALMO RD </t>
  </si>
  <si>
    <t>Rocio</t>
  </si>
  <si>
    <t>Hernandes</t>
  </si>
  <si>
    <t>9001 Yakima Valley Hwy #16B</t>
  </si>
  <si>
    <t>DOMINIC</t>
  </si>
  <si>
    <t>MANGINI</t>
  </si>
  <si>
    <t>202 S 9TH AVE APT 5</t>
  </si>
  <si>
    <t xml:space="preserve"> ZAGAL</t>
  </si>
  <si>
    <t xml:space="preserve">411  S  NACHES  AVE    APT  3  </t>
  </si>
  <si>
    <t xml:space="preserve">1102  S  FAIR  AVE        </t>
  </si>
  <si>
    <t>RONQUILLO</t>
  </si>
  <si>
    <t>1536 GARFIELD AVE</t>
  </si>
  <si>
    <t xml:space="preserve">6204    AHTANUM  RD    APT  2  </t>
  </si>
  <si>
    <t>SANCHEZ</t>
  </si>
  <si>
    <t>207 E N ST UNIT 2</t>
  </si>
  <si>
    <t>BRISA</t>
  </si>
  <si>
    <t xml:space="preserve"> MURILLO</t>
  </si>
  <si>
    <t xml:space="preserve">1902    WILLOW  ST        </t>
  </si>
  <si>
    <t>Maria Inez</t>
  </si>
  <si>
    <t>130 Harper Ln</t>
  </si>
  <si>
    <t>G DUARTE</t>
  </si>
  <si>
    <t xml:space="preserve">207  W  ELIZABETH  ST        </t>
  </si>
  <si>
    <t>Terrel</t>
  </si>
  <si>
    <t>3481 Sunnyside Mabton Rd</t>
  </si>
  <si>
    <t>KYLEE</t>
  </si>
  <si>
    <t xml:space="preserve"> DUDLEY</t>
  </si>
  <si>
    <t xml:space="preserve">1500  W  MEAD  AVE    APT  116  </t>
  </si>
  <si>
    <t>KENDRA</t>
  </si>
  <si>
    <t>POPOV</t>
  </si>
  <si>
    <t>212 N 16TH AVE</t>
  </si>
  <si>
    <t>ROLANDO</t>
  </si>
  <si>
    <t xml:space="preserve">191    PANSY  LN        </t>
  </si>
  <si>
    <t>SHANDREA</t>
  </si>
  <si>
    <t>1534 HOBSON ST</t>
  </si>
  <si>
    <t>TAMARA</t>
  </si>
  <si>
    <t>RAYE BRUMLEY</t>
  </si>
  <si>
    <t xml:space="preserve">904  S  42ND  AVE    APT  L  </t>
  </si>
  <si>
    <t>ALICE</t>
  </si>
  <si>
    <t xml:space="preserve"> FRYE</t>
  </si>
  <si>
    <t xml:space="preserve">211  E  JACKSON  ST    APT  1D  </t>
  </si>
  <si>
    <t>VALERIA</t>
  </si>
  <si>
    <t xml:space="preserve"> LEYVA</t>
  </si>
  <si>
    <t xml:space="preserve">1210  S  72ND  AVE    APT  61  </t>
  </si>
  <si>
    <t>E ORTIZ RODRIGUEZ</t>
  </si>
  <si>
    <t xml:space="preserve">500    UNIVERSITY  PKWY    APT  457  </t>
  </si>
  <si>
    <t xml:space="preserve"> CAIN</t>
  </si>
  <si>
    <t xml:space="preserve">1455    ARTESIA  ST        </t>
  </si>
  <si>
    <t>LEVI</t>
  </si>
  <si>
    <t xml:space="preserve"> CULPS</t>
  </si>
  <si>
    <t xml:space="preserve">14661    PROGRESSIVE  RD        </t>
  </si>
  <si>
    <t>ABUNDIZ</t>
  </si>
  <si>
    <t>1409 CHERRY AVE</t>
  </si>
  <si>
    <t>UYAKIMA</t>
  </si>
  <si>
    <t xml:space="preserve"> BOWER</t>
  </si>
  <si>
    <t xml:space="preserve">710  S  COLLEGE  AVE    APT  F  </t>
  </si>
  <si>
    <t xml:space="preserve"> MIRELES</t>
  </si>
  <si>
    <t xml:space="preserve">1500  W  MEAD  AVE    APT  51  </t>
  </si>
  <si>
    <t>GUDINO</t>
  </si>
  <si>
    <t>431 KRINER RD</t>
  </si>
  <si>
    <t>SUNNYSIDE</t>
  </si>
  <si>
    <t xml:space="preserve"> PALOMAREZ</t>
  </si>
  <si>
    <t xml:space="preserve">810    GRANDRIDGE  RD    APT  B204  </t>
  </si>
  <si>
    <t>ALEXANDREA M</t>
  </si>
  <si>
    <t>1725 RIVER RD APT 226</t>
  </si>
  <si>
    <t>610 S 4TH ST</t>
  </si>
  <si>
    <t xml:space="preserve">NICOLE </t>
  </si>
  <si>
    <t>gonzales</t>
  </si>
  <si>
    <t xml:space="preserve">6809 W. Yakima Ave </t>
  </si>
  <si>
    <t>JACQUELINE</t>
  </si>
  <si>
    <t xml:space="preserve">1431    MAPLE GROVE  RD        </t>
  </si>
  <si>
    <t xml:space="preserve"> URIBE</t>
  </si>
  <si>
    <t xml:space="preserve">763    FRANKS  RD        </t>
  </si>
  <si>
    <t>MARY ANN</t>
  </si>
  <si>
    <t>415 S 2ND ST</t>
  </si>
  <si>
    <t>Cinthya</t>
  </si>
  <si>
    <t>700 Bagley Dr Apt 118</t>
  </si>
  <si>
    <t xml:space="preserve"> SCRIBNER</t>
  </si>
  <si>
    <t xml:space="preserve">1311    CHERRY  AVE    #  1  </t>
  </si>
  <si>
    <t>ROBIN</t>
  </si>
  <si>
    <t xml:space="preserve"> PENLAND</t>
  </si>
  <si>
    <t xml:space="preserve">625    WELLINGTON  AVE    APT  B4  </t>
  </si>
  <si>
    <t>WENDY</t>
  </si>
  <si>
    <t>M WHITTLE</t>
  </si>
  <si>
    <t xml:space="preserve">104    WHITMAN  ST    #  UTLTY  </t>
  </si>
  <si>
    <t xml:space="preserve">501  E  1ST  AVE    APT  12  </t>
  </si>
  <si>
    <t>Nunez</t>
  </si>
  <si>
    <t>720 Wilson Hwy</t>
  </si>
  <si>
    <t>BRANDY</t>
  </si>
  <si>
    <t>L CLODIUS</t>
  </si>
  <si>
    <t xml:space="preserve">1821    PLAZA  WAY    APT  24C  </t>
  </si>
  <si>
    <t>SALDANA</t>
  </si>
  <si>
    <t>807 PLEASANT AVE</t>
  </si>
  <si>
    <t>COCHRAN</t>
  </si>
  <si>
    <t>901 S 4TH AVE</t>
  </si>
  <si>
    <t>REBOLLEDO</t>
  </si>
  <si>
    <t>405 NICKA ROAD APT C204</t>
  </si>
  <si>
    <t>RICARDO MEDINA</t>
  </si>
  <si>
    <t xml:space="preserve">1122  S  4TH  AVE    APT  1  </t>
  </si>
  <si>
    <t xml:space="preserve">LUIS FERNANDO </t>
  </si>
  <si>
    <t>720 S 8TH ST</t>
  </si>
  <si>
    <t xml:space="preserve"> HOLLAND</t>
  </si>
  <si>
    <t xml:space="preserve">36539    HIGHWAY 12      SPC  5  </t>
  </si>
  <si>
    <t>DELIRA</t>
  </si>
  <si>
    <t>531 S 3RD AVE</t>
  </si>
  <si>
    <t>MARILYN</t>
  </si>
  <si>
    <t>J HOWARD</t>
  </si>
  <si>
    <t xml:space="preserve">720    MC COY  RD        </t>
  </si>
  <si>
    <t>Yadira</t>
  </si>
  <si>
    <t>309 DIVISION ST APT 7</t>
  </si>
  <si>
    <t>YADIRA</t>
  </si>
  <si>
    <t xml:space="preserve"> FARIAS</t>
  </si>
  <si>
    <t xml:space="preserve">2900    POWERHOUSE  RD    APT  114  </t>
  </si>
  <si>
    <t>DAYANA</t>
  </si>
  <si>
    <t xml:space="preserve">1492  N  CAMAS  RD        </t>
  </si>
  <si>
    <t>Enedelia</t>
  </si>
  <si>
    <t>Moncivaiz</t>
  </si>
  <si>
    <t>512 Washington St</t>
  </si>
  <si>
    <t xml:space="preserve"> SMITH</t>
  </si>
  <si>
    <t xml:space="preserve">332    TRIMBLE  RD        </t>
  </si>
  <si>
    <t xml:space="preserve"> URIVE DIAZ</t>
  </si>
  <si>
    <t xml:space="preserve">337    FARMLAND  RD    APT  111  </t>
  </si>
  <si>
    <t>S GUTIERREZ</t>
  </si>
  <si>
    <t xml:space="preserve">603    HOLLY  ST        </t>
  </si>
  <si>
    <t xml:space="preserve">ULISES </t>
  </si>
  <si>
    <t>ALVAREZ ROMAN</t>
  </si>
  <si>
    <t>421 S 15TH AVE</t>
  </si>
  <si>
    <t xml:space="preserve">Juan </t>
  </si>
  <si>
    <t>403 N CENTRAL AVE # 2</t>
  </si>
  <si>
    <t xml:space="preserve">1181    DONALD  RD        </t>
  </si>
  <si>
    <t>LASHENAE</t>
  </si>
  <si>
    <t>STEAGALL</t>
  </si>
  <si>
    <t>729 SE MOCKINGIRD DR</t>
  </si>
  <si>
    <t>JAIME</t>
  </si>
  <si>
    <t xml:space="preserve"> ESQUEDA</t>
  </si>
  <si>
    <t xml:space="preserve">2807    3RD  ST        </t>
  </si>
  <si>
    <t>J DANIELSON</t>
  </si>
  <si>
    <t xml:space="preserve">708  W  FREMONT  AVE        </t>
  </si>
  <si>
    <t xml:space="preserve">1704  S  20TH  ST        </t>
  </si>
  <si>
    <t>COLLEEN</t>
  </si>
  <si>
    <t xml:space="preserve">8750    LARUE  RD        </t>
  </si>
  <si>
    <t>404 S 4TH AVE APT 3</t>
  </si>
  <si>
    <t>Pantaleon</t>
  </si>
  <si>
    <t>Anthony</t>
  </si>
  <si>
    <t>91 Burr St # 5</t>
  </si>
  <si>
    <t>CLIFFORD</t>
  </si>
  <si>
    <t>WHITEFOOT</t>
  </si>
  <si>
    <t>1618 E BEECH ST APT 207</t>
  </si>
  <si>
    <t xml:space="preserve">306    FIR  ST        </t>
  </si>
  <si>
    <t>Felicia</t>
  </si>
  <si>
    <t>Beltran</t>
  </si>
  <si>
    <t>405 Nicka Rd Apr B201</t>
  </si>
  <si>
    <t>RUMELIA</t>
  </si>
  <si>
    <t xml:space="preserve"> SANTOS</t>
  </si>
  <si>
    <t xml:space="preserve">9001    YAKIMA VALLEY  HWY    #  12  </t>
  </si>
  <si>
    <t>DE JESUS RAMOS</t>
  </si>
  <si>
    <t xml:space="preserve">1601 1/2  S  7TH  AVE        </t>
  </si>
  <si>
    <t>PAULINO</t>
  </si>
  <si>
    <t>GRACIDA ROJAS</t>
  </si>
  <si>
    <t>1104 S 6TH ST</t>
  </si>
  <si>
    <t>LOURDES</t>
  </si>
  <si>
    <t xml:space="preserve"> CARDOSO</t>
  </si>
  <si>
    <t xml:space="preserve">608    WHITMAN  ST        </t>
  </si>
  <si>
    <t>NINA</t>
  </si>
  <si>
    <t>L CARTER</t>
  </si>
  <si>
    <t xml:space="preserve">40  E  WALNUT  ST        </t>
  </si>
  <si>
    <t>JUAN CARLOS</t>
  </si>
  <si>
    <t>CALDERON CERVANTES</t>
  </si>
  <si>
    <t>205 S 10TH ST APT 10</t>
  </si>
  <si>
    <t>FOREST</t>
  </si>
  <si>
    <t>GORDON</t>
  </si>
  <si>
    <t>85 WALNUT ST</t>
  </si>
  <si>
    <t>BERT</t>
  </si>
  <si>
    <t>E SARANTO</t>
  </si>
  <si>
    <t xml:space="preserve">2716  E  MELROSE  ST    #  L105  </t>
  </si>
  <si>
    <t>ZACHARIAH</t>
  </si>
  <si>
    <t>ROGERS</t>
  </si>
  <si>
    <t>410 W PIERCE ST APT 3</t>
  </si>
  <si>
    <t>MOJICA</t>
  </si>
  <si>
    <t>7610 W NOB HILL BLVD UNIT 10</t>
  </si>
  <si>
    <t>LILLIAN</t>
  </si>
  <si>
    <t xml:space="preserve"> SWEOWAT</t>
  </si>
  <si>
    <t xml:space="preserve">11221  W  PROGRESSIVE  RD        </t>
  </si>
  <si>
    <t xml:space="preserve">1415  S  6TH  ST    APT  C6  </t>
  </si>
  <si>
    <t>510 W OAK ST</t>
  </si>
  <si>
    <t>VICTORIANNA</t>
  </si>
  <si>
    <t>CORTEZ</t>
  </si>
  <si>
    <t>600 SW 3RD ST</t>
  </si>
  <si>
    <t>BRANDON L</t>
  </si>
  <si>
    <t>CLARK</t>
  </si>
  <si>
    <t>17570 SUMMITVIEW RD</t>
  </si>
  <si>
    <t>W</t>
  </si>
  <si>
    <t>M SCOTT WINMILL</t>
  </si>
  <si>
    <t xml:space="preserve">1210  S  72ND  AVE    APT  119  </t>
  </si>
  <si>
    <t xml:space="preserve">929  NE  EMPIRE  ST        </t>
  </si>
  <si>
    <t>JOANA</t>
  </si>
  <si>
    <t>VILLA</t>
  </si>
  <si>
    <t>625 S 12TH AVE</t>
  </si>
  <si>
    <t>R SMISCON</t>
  </si>
  <si>
    <t xml:space="preserve">3251    LARUE  RD        </t>
  </si>
  <si>
    <t>DEANN</t>
  </si>
  <si>
    <t xml:space="preserve">809  W  LOGAN  AVE        </t>
  </si>
  <si>
    <t xml:space="preserve">1520  S  6TH  ST    APT  C  </t>
  </si>
  <si>
    <t>Bermudes</t>
  </si>
  <si>
    <t xml:space="preserve">1429 W Madison Ave  </t>
  </si>
  <si>
    <t>Araceli</t>
  </si>
  <si>
    <t>300 E 2nd St #F2</t>
  </si>
  <si>
    <t xml:space="preserve"> STRUTHERS</t>
  </si>
  <si>
    <t xml:space="preserve">316  W  4TH  ST        </t>
  </si>
  <si>
    <t xml:space="preserve"> FLORIDO NAJAR</t>
  </si>
  <si>
    <t xml:space="preserve">106  N  7TH  ST    APT  5  </t>
  </si>
  <si>
    <t>LISA</t>
  </si>
  <si>
    <t>ENG</t>
  </si>
  <si>
    <t>217 S TAUSICK WAY</t>
  </si>
  <si>
    <t>SANTOS</t>
  </si>
  <si>
    <t xml:space="preserve">606  W  3RD  ST        </t>
  </si>
  <si>
    <t>FRANSISCA</t>
  </si>
  <si>
    <t xml:space="preserve">1964    MELROSE  ST    UNIT  104  </t>
  </si>
  <si>
    <t>YILLEBEL</t>
  </si>
  <si>
    <t xml:space="preserve">2310  S  38TH  AVE        </t>
  </si>
  <si>
    <t>L BLISS</t>
  </si>
  <si>
    <t xml:space="preserve">612  N  6TH  ST    APT  A  </t>
  </si>
  <si>
    <t xml:space="preserve"> CAFFERTY</t>
  </si>
  <si>
    <t xml:space="preserve">30  E  BIRCH  ST    APT  8  </t>
  </si>
  <si>
    <t>DYANA</t>
  </si>
  <si>
    <t>DILLS</t>
  </si>
  <si>
    <t>105 N HARDING AVE</t>
  </si>
  <si>
    <t>CRISTIAN</t>
  </si>
  <si>
    <t>ALVAREZ RODRIGUEZ</t>
  </si>
  <si>
    <t xml:space="preserve">606 S 3RD ST </t>
  </si>
  <si>
    <t>ALANNA</t>
  </si>
  <si>
    <t>STEELE</t>
  </si>
  <si>
    <t>135 S WILBUR AVE #B3</t>
  </si>
  <si>
    <t>Heather</t>
  </si>
  <si>
    <t>Ylvisaker</t>
  </si>
  <si>
    <t>15050 St. Route 410 #1</t>
  </si>
  <si>
    <t>ESQUIVEL</t>
  </si>
  <si>
    <t>905 S 44TH AVE APT D13</t>
  </si>
  <si>
    <t>323½ E BIRCH ST #6</t>
  </si>
  <si>
    <t>KARL</t>
  </si>
  <si>
    <t>J BAHE</t>
  </si>
  <si>
    <t xml:space="preserve">9870    FORT  RD        </t>
  </si>
  <si>
    <t>Asuncion</t>
  </si>
  <si>
    <t>Jimenez</t>
  </si>
  <si>
    <t>905 W 4th St</t>
  </si>
  <si>
    <t>SPARACINO</t>
  </si>
  <si>
    <t>1725 RIVER RD APT 110</t>
  </si>
  <si>
    <t xml:space="preserve">1004  S  15TH  ST        </t>
  </si>
  <si>
    <t>AUDEL</t>
  </si>
  <si>
    <t xml:space="preserve"> URIBE SALGADO</t>
  </si>
  <si>
    <t xml:space="preserve">61    FARMLAND  RD    APT  107  </t>
  </si>
  <si>
    <t xml:space="preserve">1402  E  BEECH  ST    #  B-311  </t>
  </si>
  <si>
    <t>REGINA</t>
  </si>
  <si>
    <t>K MARTIN</t>
  </si>
  <si>
    <t xml:space="preserve">603    CENTRAL  AVE    APT  61  </t>
  </si>
  <si>
    <t>BEN</t>
  </si>
  <si>
    <t xml:space="preserve"> SAMS</t>
  </si>
  <si>
    <t xml:space="preserve">205  W  CHESTNUT  ST    APT  1  </t>
  </si>
  <si>
    <t>ROSALIA</t>
  </si>
  <si>
    <t xml:space="preserve">1000    KATERI  LN    APT  D34  </t>
  </si>
  <si>
    <t>PAUL</t>
  </si>
  <si>
    <t xml:space="preserve"> COLLINS</t>
  </si>
  <si>
    <t xml:space="preserve">212  N  ROOSEVELT  ST    APT  18  </t>
  </si>
  <si>
    <t>SAVIC</t>
  </si>
  <si>
    <t xml:space="preserve"> PALOMINO</t>
  </si>
  <si>
    <t xml:space="preserve">700  S  5TH  ST    BLDG  C-107  </t>
  </si>
  <si>
    <t>TINA D</t>
  </si>
  <si>
    <t>ENGEBRETSON</t>
  </si>
  <si>
    <t>411 S 81ST AVE</t>
  </si>
  <si>
    <t xml:space="preserve">Concepcion </t>
  </si>
  <si>
    <t>205 1/2 N Lincoln Ave</t>
  </si>
  <si>
    <t>1205 N 2ND ST APT 24</t>
  </si>
  <si>
    <t xml:space="preserve">CINTHIA </t>
  </si>
  <si>
    <t>RAMIREZ MENDOZA</t>
  </si>
  <si>
    <t>1205 E SPRUCE ST APT #100</t>
  </si>
  <si>
    <t>Gabriel</t>
  </si>
  <si>
    <t>Balderas</t>
  </si>
  <si>
    <t>56 Highland Dr #2</t>
  </si>
  <si>
    <t>LANA</t>
  </si>
  <si>
    <t>J WILKEY</t>
  </si>
  <si>
    <t xml:space="preserve">2242    SPEYERS  RD        </t>
  </si>
  <si>
    <t>VIDALIA</t>
  </si>
  <si>
    <t xml:space="preserve"> TREJO</t>
  </si>
  <si>
    <t xml:space="preserve">531  SW  2ND  ST        </t>
  </si>
  <si>
    <t>RONNIE</t>
  </si>
  <si>
    <t xml:space="preserve"> GREEN</t>
  </si>
  <si>
    <t xml:space="preserve">238  NE  DAMSON  PL    APT  A  </t>
  </si>
  <si>
    <t>COLGAN</t>
  </si>
  <si>
    <t>3502 CASCADE LOOP #A</t>
  </si>
  <si>
    <t>MAKAYLA</t>
  </si>
  <si>
    <t xml:space="preserve"> HILTON</t>
  </si>
  <si>
    <t xml:space="preserve">534  S  3RD  AVE    #  C106  </t>
  </si>
  <si>
    <t>JOE</t>
  </si>
  <si>
    <t xml:space="preserve">407  N  63RD  AVE        </t>
  </si>
  <si>
    <t xml:space="preserve">28  W  CHESTNUT  ST        </t>
  </si>
  <si>
    <t>THOMAS LOONEY</t>
  </si>
  <si>
    <t xml:space="preserve">505 1/2  S  NACHES  AVE        </t>
  </si>
  <si>
    <t xml:space="preserve">1209  E  EDISON  AVE        </t>
  </si>
  <si>
    <t>328 PRINCESS ST</t>
  </si>
  <si>
    <t>1116 Harrison Ave</t>
  </si>
  <si>
    <t>Valencia</t>
  </si>
  <si>
    <t>712 Washington Ave. Apt. 8</t>
  </si>
  <si>
    <t>Abigail</t>
  </si>
  <si>
    <t>Roman</t>
  </si>
  <si>
    <t>200 East A St Apt A3</t>
  </si>
  <si>
    <t>DOREEN</t>
  </si>
  <si>
    <t>DAVIS</t>
  </si>
  <si>
    <t>110 SAGE TRAIL RD TRLR 61</t>
  </si>
  <si>
    <t xml:space="preserve"> YNIGUEZ</t>
  </si>
  <si>
    <t xml:space="preserve">4202    HOLIDAY  AVE    #  27  </t>
  </si>
  <si>
    <t>PERKINS</t>
  </si>
  <si>
    <t>712 1/2 S 14TH AVE</t>
  </si>
  <si>
    <t>CRESENCIA</t>
  </si>
  <si>
    <t xml:space="preserve"> RIOZ</t>
  </si>
  <si>
    <t xml:space="preserve">1616    GUERNSEY  ST        </t>
  </si>
  <si>
    <t xml:space="preserve">1704  S  12TH  AVE    APT  15  </t>
  </si>
  <si>
    <t>720 N 5TH AVE APT 15</t>
  </si>
  <si>
    <t xml:space="preserve">ANGELICA </t>
  </si>
  <si>
    <t>203 S 9TH AVE APT 2</t>
  </si>
  <si>
    <t>TOMMY</t>
  </si>
  <si>
    <t>BARNES</t>
  </si>
  <si>
    <t>625 N 11TH AVE</t>
  </si>
  <si>
    <t>DANIEL R.</t>
  </si>
  <si>
    <t>McLAUGHLIN</t>
  </si>
  <si>
    <t>906 ROSE PL</t>
  </si>
  <si>
    <t>RUFINO</t>
  </si>
  <si>
    <t xml:space="preserve"> VASQUEZ</t>
  </si>
  <si>
    <t xml:space="preserve">535  N  9TH  AVE    #  B  </t>
  </si>
  <si>
    <t>DOMINGUEZ</t>
  </si>
  <si>
    <t>3915 WEBSTER AVE</t>
  </si>
  <si>
    <t>ALONDRA</t>
  </si>
  <si>
    <t xml:space="preserve"> CHAPULA</t>
  </si>
  <si>
    <t xml:space="preserve">1000    FRANKLIN  RD        </t>
  </si>
  <si>
    <t>LUCERO</t>
  </si>
  <si>
    <t>635 N 11TH AVE</t>
  </si>
  <si>
    <t>B LANDEROS</t>
  </si>
  <si>
    <t xml:space="preserve">131    HEIKLE  RD        </t>
  </si>
  <si>
    <t>ILSE</t>
  </si>
  <si>
    <t xml:space="preserve">1201    LIVENGOOD  RD        </t>
  </si>
  <si>
    <t xml:space="preserve"> BANKS</t>
  </si>
  <si>
    <t xml:space="preserve">324    MYRTLE  ST        </t>
  </si>
  <si>
    <t>JESSE</t>
  </si>
  <si>
    <t>SALINAS III</t>
  </si>
  <si>
    <t>305 N 33RD ST APT 9</t>
  </si>
  <si>
    <t>JOSEPHINE</t>
  </si>
  <si>
    <t xml:space="preserve">1115    SWAN  AVE    APT  2  </t>
  </si>
  <si>
    <t>JAYSON</t>
  </si>
  <si>
    <t>R KELLY</t>
  </si>
  <si>
    <t xml:space="preserve">1500  W  MEAD  AVE    APT  83  </t>
  </si>
  <si>
    <t>LOPEZ GONZALES</t>
  </si>
  <si>
    <t xml:space="preserve">1319  S  6TH  ST    APT  D  </t>
  </si>
  <si>
    <t>Martin</t>
  </si>
  <si>
    <t xml:space="preserve">Garcia </t>
  </si>
  <si>
    <t>304 1/2 S Naches Ave Apt D</t>
  </si>
  <si>
    <t>Luis</t>
  </si>
  <si>
    <t>Garibaldo</t>
  </si>
  <si>
    <t>1512 S 15th St</t>
  </si>
  <si>
    <t>BIRRUETA SANCHEZ</t>
  </si>
  <si>
    <t xml:space="preserve">2805 S 90TH AVE </t>
  </si>
  <si>
    <t xml:space="preserve"> PLANCARTE</t>
  </si>
  <si>
    <t xml:space="preserve">1700    CASCADE  WAY    APT  65  </t>
  </si>
  <si>
    <t>YESSICA</t>
  </si>
  <si>
    <t>202 S 89TH AVE</t>
  </si>
  <si>
    <t xml:space="preserve"> WARITH</t>
  </si>
  <si>
    <t xml:space="preserve">4011  W  WALNUT  ST        </t>
  </si>
  <si>
    <t>Juanita</t>
  </si>
  <si>
    <t>Cerda</t>
  </si>
  <si>
    <t>509 Flower St</t>
  </si>
  <si>
    <t>DORI/CY</t>
  </si>
  <si>
    <t xml:space="preserve">MULLEN </t>
  </si>
  <si>
    <t>2241 FREIMUTH RD</t>
  </si>
  <si>
    <t>TEODORA</t>
  </si>
  <si>
    <t>OTERO</t>
  </si>
  <si>
    <t>1417 S 14TH ST</t>
  </si>
  <si>
    <t xml:space="preserve">209  S  FAIR  AVE    APT  202  </t>
  </si>
  <si>
    <t>2018 S 1ST AVE</t>
  </si>
  <si>
    <t>M HEARDER</t>
  </si>
  <si>
    <t xml:space="preserve">249  W  CHESTNUT  ST        </t>
  </si>
  <si>
    <t xml:space="preserve"> SCHENK</t>
  </si>
  <si>
    <t xml:space="preserve">2700    FRUITVALE  BLVD    UNIT  71  </t>
  </si>
  <si>
    <t xml:space="preserve"> WALTERS</t>
  </si>
  <si>
    <t xml:space="preserve">1313    BROWNE  AVE    APT  117  </t>
  </si>
  <si>
    <t>HERIBERTO</t>
  </si>
  <si>
    <t xml:space="preserve"> SILVA</t>
  </si>
  <si>
    <t xml:space="preserve">602    WASHINGTON  ST    APT  11  </t>
  </si>
  <si>
    <t>FRANCISCO MARTINEZ</t>
  </si>
  <si>
    <t xml:space="preserve">911  E  SPRUCE  ST        </t>
  </si>
  <si>
    <t xml:space="preserve"> ARAIZA</t>
  </si>
  <si>
    <t xml:space="preserve">1903    MELROSE  ST        </t>
  </si>
  <si>
    <t>708 N 29TH AVE APT#2</t>
  </si>
  <si>
    <t>BRANDEEMAE</t>
  </si>
  <si>
    <t xml:space="preserve"> TERLSON</t>
  </si>
  <si>
    <t xml:space="preserve">2307    STATE  ST        </t>
  </si>
  <si>
    <t>Jesus</t>
  </si>
  <si>
    <t>290 Outlook Rd</t>
  </si>
  <si>
    <t>Teresa</t>
  </si>
  <si>
    <t>Vargas</t>
  </si>
  <si>
    <t>2240 Washout Rd</t>
  </si>
  <si>
    <t>CRUZ MARTINEZ</t>
  </si>
  <si>
    <t xml:space="preserve">402  W  6TH  ST    APT  B11  </t>
  </si>
  <si>
    <t xml:space="preserve"> ESCAMILLA</t>
  </si>
  <si>
    <t xml:space="preserve">1121  E  VIOLA  AVE    APT  306  </t>
  </si>
  <si>
    <t>D MIRANDA</t>
  </si>
  <si>
    <t xml:space="preserve">18790    SUMMITVIEW  RD        </t>
  </si>
  <si>
    <t>REDMOND BRAMBILA</t>
  </si>
  <si>
    <t>115 SOUTHERN AVE APT D</t>
  </si>
  <si>
    <t xml:space="preserve"> GUILLEN</t>
  </si>
  <si>
    <t xml:space="preserve"> SOTO PEREZ</t>
  </si>
  <si>
    <t xml:space="preserve">307  S  12TH  AVE        </t>
  </si>
  <si>
    <t>ALBA</t>
  </si>
  <si>
    <t>716 S FAIR AVE</t>
  </si>
  <si>
    <t>KATHLEEN</t>
  </si>
  <si>
    <t xml:space="preserve"> HILL</t>
  </si>
  <si>
    <t xml:space="preserve">369    CATHERINE  ST    APT  115  </t>
  </si>
  <si>
    <t xml:space="preserve"> ZEPEDA</t>
  </si>
  <si>
    <t xml:space="preserve">315    WHITE  ST        </t>
  </si>
  <si>
    <t>MARGOT</t>
  </si>
  <si>
    <t>J. JOHNSON</t>
  </si>
  <si>
    <t xml:space="preserve">1161    DONALD WAPATO  RD        </t>
  </si>
  <si>
    <t>MAIKO</t>
  </si>
  <si>
    <t>GILLEN</t>
  </si>
  <si>
    <t>508 JUNIPER ST</t>
  </si>
  <si>
    <t>DUARTE</t>
  </si>
  <si>
    <t>137 CHARLOTTE RD.</t>
  </si>
  <si>
    <t xml:space="preserve"> COX</t>
  </si>
  <si>
    <t xml:space="preserve">324    KENWOOD  ST        </t>
  </si>
  <si>
    <t>SALOME</t>
  </si>
  <si>
    <t>S MALDONADO</t>
  </si>
  <si>
    <t xml:space="preserve">917  S  24TH  AVE        </t>
  </si>
  <si>
    <t xml:space="preserve">Hilda </t>
  </si>
  <si>
    <t>1403 Rock Avenue</t>
  </si>
  <si>
    <t xml:space="preserve">112    8TH  ST        </t>
  </si>
  <si>
    <t>JEFF</t>
  </si>
  <si>
    <t>SCHWARTZ</t>
  </si>
  <si>
    <t>943 PRESTON AVE</t>
  </si>
  <si>
    <t>WAITSBURG</t>
  </si>
  <si>
    <t>CARISSA</t>
  </si>
  <si>
    <t>REED</t>
  </si>
  <si>
    <t>511 SANTA ROZA DR #B</t>
  </si>
  <si>
    <t>YARDIER</t>
  </si>
  <si>
    <t>1522 ROOSEVELT AVE</t>
  </si>
  <si>
    <t>TOMAS</t>
  </si>
  <si>
    <t>M CORTEZ</t>
  </si>
  <si>
    <t xml:space="preserve">802  W  POPLAR  ST        </t>
  </si>
  <si>
    <t>ANTONIETA</t>
  </si>
  <si>
    <t xml:space="preserve"> SARDINA</t>
  </si>
  <si>
    <t xml:space="preserve">255  NE  ELDER  PL    APT  4  </t>
  </si>
  <si>
    <t xml:space="preserve">929    EMMA  ST        </t>
  </si>
  <si>
    <t xml:space="preserve">806  S  4TH  ST        </t>
  </si>
  <si>
    <t>Diaz</t>
  </si>
  <si>
    <t>4050 Outlook Rd Unit 45</t>
  </si>
  <si>
    <t>ZARAGOZA</t>
  </si>
  <si>
    <t xml:space="preserve">623    MILITARY  ST        </t>
  </si>
  <si>
    <t>JUNE</t>
  </si>
  <si>
    <t>D SHODAHL</t>
  </si>
  <si>
    <t xml:space="preserve">1037    VALENCIA  ST        </t>
  </si>
  <si>
    <t xml:space="preserve"> GUERRERO</t>
  </si>
  <si>
    <t xml:space="preserve">1013  W  CHESTNUT  ST        </t>
  </si>
  <si>
    <t xml:space="preserve">608  S  12TH  AVE        </t>
  </si>
  <si>
    <t>JOSIE</t>
  </si>
  <si>
    <t xml:space="preserve"> LONGO</t>
  </si>
  <si>
    <t xml:space="preserve">157    RANCHO VILLA          </t>
  </si>
  <si>
    <t xml:space="preserve"> MILLER</t>
  </si>
  <si>
    <t xml:space="preserve">1418    DRUMHELLER  ST    #  A  </t>
  </si>
  <si>
    <t>LEE MATEER</t>
  </si>
  <si>
    <t xml:space="preserve">406  N  NACHES  AVE    APT  1A  </t>
  </si>
  <si>
    <t>SHERRILL</t>
  </si>
  <si>
    <t xml:space="preserve"> CAMPOS</t>
  </si>
  <si>
    <t xml:space="preserve">756    WALLULA  AVE        </t>
  </si>
  <si>
    <t>DORIS</t>
  </si>
  <si>
    <t>FIFE</t>
  </si>
  <si>
    <t>227 MALCOLM ST</t>
  </si>
  <si>
    <t>E MICHAEL</t>
  </si>
  <si>
    <t xml:space="preserve">420  W  ALDER  ST    APT  15  </t>
  </si>
  <si>
    <t>D MAYCUMBER</t>
  </si>
  <si>
    <t xml:space="preserve">2517    KENDALL  RD        </t>
  </si>
  <si>
    <t>CONSUELO</t>
  </si>
  <si>
    <t xml:space="preserve"> ZAMORA</t>
  </si>
  <si>
    <t xml:space="preserve">410    CHASE  AVE    APT  108  </t>
  </si>
  <si>
    <t>CELESTE</t>
  </si>
  <si>
    <t xml:space="preserve"> GALVAN</t>
  </si>
  <si>
    <t xml:space="preserve">1715  S  7TH  AVE        </t>
  </si>
  <si>
    <t>CHRISTIAN</t>
  </si>
  <si>
    <t xml:space="preserve"> VENEZAS</t>
  </si>
  <si>
    <t xml:space="preserve">111  W  C  ST        </t>
  </si>
  <si>
    <t>L RUTAN</t>
  </si>
  <si>
    <t xml:space="preserve">130    BRYANT  AVE    APT  48  </t>
  </si>
  <si>
    <t>BENJAMIN</t>
  </si>
  <si>
    <t>ENRIQUEZ</t>
  </si>
  <si>
    <t>2219 ISAACS AVE TRL 12</t>
  </si>
  <si>
    <t>BRITTANY</t>
  </si>
  <si>
    <t xml:space="preserve">4215 E HILL CREST DR </t>
  </si>
  <si>
    <t>TYRONE</t>
  </si>
  <si>
    <t xml:space="preserve"> BRAXTON</t>
  </si>
  <si>
    <t xml:space="preserve">1603  E  RACE  ST        </t>
  </si>
  <si>
    <t>RUIZ-RAMIREZ</t>
  </si>
  <si>
    <t>242 W MORTON ST</t>
  </si>
  <si>
    <t>A SOTELO</t>
  </si>
  <si>
    <t xml:space="preserve">127  W  BIRCH  ST        </t>
  </si>
  <si>
    <t>C CLARK</t>
  </si>
  <si>
    <t xml:space="preserve">410  S  1ST  AVE        </t>
  </si>
  <si>
    <t>D OLGUIN</t>
  </si>
  <si>
    <t xml:space="preserve">506  S  WASCO  AVE    APT  4  </t>
  </si>
  <si>
    <t>MANZANO</t>
  </si>
  <si>
    <t xml:space="preserve">807 S 10TH AVE </t>
  </si>
  <si>
    <t>LLOYD</t>
  </si>
  <si>
    <t xml:space="preserve"> UMTOUCH</t>
  </si>
  <si>
    <t xml:space="preserve">104  E  D  ST        </t>
  </si>
  <si>
    <t>Constantina</t>
  </si>
  <si>
    <t xml:space="preserve">Peralta </t>
  </si>
  <si>
    <t>815 CEMETERY RD APT D</t>
  </si>
  <si>
    <t>710 N 7TH ST</t>
  </si>
  <si>
    <t>JULIE</t>
  </si>
  <si>
    <t>A ELWELL</t>
  </si>
  <si>
    <t xml:space="preserve">11  S  ELM  ST        </t>
  </si>
  <si>
    <t>CARLENE</t>
  </si>
  <si>
    <t>G MERCADO</t>
  </si>
  <si>
    <t xml:space="preserve">638    LOCUST  ST        </t>
  </si>
  <si>
    <t>MARIE CONRAD</t>
  </si>
  <si>
    <t xml:space="preserve">1419    JEFFERSON  AVE        </t>
  </si>
  <si>
    <t>Richa</t>
  </si>
  <si>
    <t>Peralta-Solis</t>
  </si>
  <si>
    <t>27 N J St.</t>
  </si>
  <si>
    <t xml:space="preserve">510    REEVES  WAY    APT  O  </t>
  </si>
  <si>
    <t>SARAI</t>
  </si>
  <si>
    <t xml:space="preserve"> MALDONADO</t>
  </si>
  <si>
    <t xml:space="preserve">1618  E  BEECH  ST    APT  319  </t>
  </si>
  <si>
    <t xml:space="preserve">1410  E  ALDER  ST        </t>
  </si>
  <si>
    <t>ADELA</t>
  </si>
  <si>
    <t xml:space="preserve">224  NE  BIRCH  AVE    APT  P  </t>
  </si>
  <si>
    <t>LORRAINE</t>
  </si>
  <si>
    <t>N LOVE</t>
  </si>
  <si>
    <t xml:space="preserve">211  E  JACKSON  ST    APT  3C  </t>
  </si>
  <si>
    <t>TOUNNIE</t>
  </si>
  <si>
    <t>MORELAND</t>
  </si>
  <si>
    <t>1511 HOBSON ST</t>
  </si>
  <si>
    <t>M GROOM</t>
  </si>
  <si>
    <t xml:space="preserve">212  N  ROOSEVELT  ST    APT  14  </t>
  </si>
  <si>
    <t>BRYON</t>
  </si>
  <si>
    <t>A PLANTENBERG</t>
  </si>
  <si>
    <t xml:space="preserve">20  W  WALNUT  ST    APT  H  </t>
  </si>
  <si>
    <t>ELETA</t>
  </si>
  <si>
    <t>LACROSS</t>
  </si>
  <si>
    <t>432 EASY ST</t>
  </si>
  <si>
    <t>S STETTNER</t>
  </si>
  <si>
    <t xml:space="preserve">829  S  2ND  AVE    APT  12  </t>
  </si>
  <si>
    <t>CECELIA</t>
  </si>
  <si>
    <t>F FALKNER</t>
  </si>
  <si>
    <t xml:space="preserve">127  S  BLUE  ST        </t>
  </si>
  <si>
    <t xml:space="preserve">1304  E  ALDER  ST    TRLR  18  </t>
  </si>
  <si>
    <t xml:space="preserve">31    MCDONALD  AVE        </t>
  </si>
  <si>
    <t>A SOTO-DIAZ</t>
  </si>
  <si>
    <t xml:space="preserve">602 1/2    LOCUST  ST        </t>
  </si>
  <si>
    <t>J CALDWELL</t>
  </si>
  <si>
    <t xml:space="preserve">708    HART  LN        </t>
  </si>
  <si>
    <t>MOSETTA</t>
  </si>
  <si>
    <t xml:space="preserve">309  N  BELLEVUE  AVE        </t>
  </si>
  <si>
    <t>TANYA</t>
  </si>
  <si>
    <t>M MERCADO</t>
  </si>
  <si>
    <t xml:space="preserve">63  N  CAMPBELL  RD        </t>
  </si>
  <si>
    <t>ROSEALNA</t>
  </si>
  <si>
    <t xml:space="preserve">1010    ALVARADO  TER        </t>
  </si>
  <si>
    <t xml:space="preserve"> CASSEDY</t>
  </si>
  <si>
    <t xml:space="preserve">2803    FRASER  WAY        </t>
  </si>
  <si>
    <t xml:space="preserve"> THOMPSON</t>
  </si>
  <si>
    <t xml:space="preserve">531    BALM  ST        </t>
  </si>
  <si>
    <t>CHUMILA</t>
  </si>
  <si>
    <t xml:space="preserve">175    NORTH  ST        </t>
  </si>
  <si>
    <t xml:space="preserve"> DE LA ROSA</t>
  </si>
  <si>
    <t xml:space="preserve">630  N  ROSE  ST        </t>
  </si>
  <si>
    <t xml:space="preserve">24    CASCADE  DR        </t>
  </si>
  <si>
    <t>HARRET</t>
  </si>
  <si>
    <t>SAMMI LYNCH</t>
  </si>
  <si>
    <t xml:space="preserve">420  W  ALDER  ST    APT  6  </t>
  </si>
  <si>
    <t>Andrea</t>
  </si>
  <si>
    <t>Pineda</t>
  </si>
  <si>
    <t>402 Maple Ave #29</t>
  </si>
  <si>
    <t>EVANGELINA</t>
  </si>
  <si>
    <t xml:space="preserve">107  SW  6TH  ST    APT  3  </t>
  </si>
  <si>
    <t>JEREMY</t>
  </si>
  <si>
    <t>M BURNS</t>
  </si>
  <si>
    <t xml:space="preserve">215  E  OAK  ST        </t>
  </si>
  <si>
    <t xml:space="preserve">317  E  SUMACH  ST    FRNT  .  </t>
  </si>
  <si>
    <t xml:space="preserve">529  SW  2ND  ST        </t>
  </si>
  <si>
    <t>MONTES</t>
  </si>
  <si>
    <t>541 EDITH AVE</t>
  </si>
  <si>
    <t>DWAYNE</t>
  </si>
  <si>
    <t>E MYERS</t>
  </si>
  <si>
    <t xml:space="preserve">837  N  8TH  AVE        </t>
  </si>
  <si>
    <t>RAY</t>
  </si>
  <si>
    <t>D MINGS</t>
  </si>
  <si>
    <t xml:space="preserve">316  E  2ND  ST        </t>
  </si>
  <si>
    <t>STARR</t>
  </si>
  <si>
    <t>335 N 5TH AVE</t>
  </si>
  <si>
    <t>E GUSLER</t>
  </si>
  <si>
    <t xml:space="preserve">1331  W  PINE  ST    TRLR  26  </t>
  </si>
  <si>
    <t>AMORY</t>
  </si>
  <si>
    <t>PRICE</t>
  </si>
  <si>
    <t>66 HUMMINGBIRD PL</t>
  </si>
  <si>
    <t xml:space="preserve">810  N  3RD  ST        </t>
  </si>
  <si>
    <t>L CRUZ</t>
  </si>
  <si>
    <t xml:space="preserve">246    BANDRA  DR        </t>
  </si>
  <si>
    <t>BRETT</t>
  </si>
  <si>
    <t>D ROYSE</t>
  </si>
  <si>
    <t xml:space="preserve">215    RANCHO VILLA          </t>
  </si>
  <si>
    <t xml:space="preserve"> LOCATI</t>
  </si>
  <si>
    <t xml:space="preserve">22    BOYER  AVE    APT  4  </t>
  </si>
  <si>
    <t>DAWNA</t>
  </si>
  <si>
    <t>J DEXTER</t>
  </si>
  <si>
    <t xml:space="preserve">306    ROSEHAVEN  ST    #  A  </t>
  </si>
  <si>
    <t>BETTY</t>
  </si>
  <si>
    <t xml:space="preserve"> SCHOEN</t>
  </si>
  <si>
    <t xml:space="preserve">1937    CELESTIA  DR        </t>
  </si>
  <si>
    <t>RACHEAL</t>
  </si>
  <si>
    <t xml:space="preserve"> SCHWINDT</t>
  </si>
  <si>
    <t xml:space="preserve">1107    LANDON  AVE        </t>
  </si>
  <si>
    <t>BETSY</t>
  </si>
  <si>
    <t>L KELLY</t>
  </si>
  <si>
    <t xml:space="preserve">188B    RANCHO VILLA          </t>
  </si>
  <si>
    <t>GAYLE</t>
  </si>
  <si>
    <t>E MILLER</t>
  </si>
  <si>
    <t xml:space="preserve">131    MARSHALL  ST        </t>
  </si>
  <si>
    <t xml:space="preserve"> PANTOJA</t>
  </si>
  <si>
    <t xml:space="preserve">1820    CAMPBELL  RD        </t>
  </si>
  <si>
    <t>J ROTHAMEL</t>
  </si>
  <si>
    <t xml:space="preserve">518  S  12TH  ST        </t>
  </si>
  <si>
    <t xml:space="preserve">JORGE </t>
  </si>
  <si>
    <t>703 FERMONT ST #2</t>
  </si>
  <si>
    <t>DOROTHY</t>
  </si>
  <si>
    <t xml:space="preserve"> FRASURE</t>
  </si>
  <si>
    <t xml:space="preserve">369    CATHERINE  ST    APT  114  </t>
  </si>
  <si>
    <t xml:space="preserve"> IZGUERRA</t>
  </si>
  <si>
    <t xml:space="preserve">113    PEACH TREE  LN    APT  3  </t>
  </si>
  <si>
    <t>C HERD</t>
  </si>
  <si>
    <t xml:space="preserve">104  SE  SUNNY  DR        </t>
  </si>
  <si>
    <t>E</t>
  </si>
  <si>
    <t>ARLENE CHINN</t>
  </si>
  <si>
    <t xml:space="preserve">1513  SE  CENTRAL  AVE    BSMT  .  </t>
  </si>
  <si>
    <t>1235 SE DEWEY DR</t>
  </si>
  <si>
    <t>COOPER</t>
  </si>
  <si>
    <t>2040 ELK HORN RD</t>
  </si>
  <si>
    <t>J ROLLER</t>
  </si>
  <si>
    <t xml:space="preserve">1044  SE  RAVEN  LN        </t>
  </si>
  <si>
    <t>SEGOVIA</t>
  </si>
  <si>
    <t>620 N 9TH CT</t>
  </si>
  <si>
    <t xml:space="preserve">7610  W  NOB HILL  BLVD    UNIT  154  </t>
  </si>
  <si>
    <t>CAROLIE</t>
  </si>
  <si>
    <t>J MORFORD</t>
  </si>
  <si>
    <t xml:space="preserve">1088    VALLEY  ST        </t>
  </si>
  <si>
    <t>JACK</t>
  </si>
  <si>
    <t xml:space="preserve">710  S  DIVISION  ST        </t>
  </si>
  <si>
    <t>JAVIER</t>
  </si>
  <si>
    <t xml:space="preserve">1000    WENDELL PHILLIPS  RD        </t>
  </si>
  <si>
    <t>E WILLIAMSON</t>
  </si>
  <si>
    <t xml:space="preserve">131    BRUCE  ST        </t>
  </si>
  <si>
    <t>Alisha</t>
  </si>
  <si>
    <t>413 S Simcoe Ave Unit E</t>
  </si>
  <si>
    <t>809 S 5TH AVE</t>
  </si>
  <si>
    <t>ANTONIO AGUILAR</t>
  </si>
  <si>
    <t xml:space="preserve">1308    LEDWICH  AVE    #  1  </t>
  </si>
  <si>
    <t>A SIMMONS</t>
  </si>
  <si>
    <t xml:space="preserve">130    BRYANT  AVE    APT  54  </t>
  </si>
  <si>
    <t>LIDIA</t>
  </si>
  <si>
    <t xml:space="preserve">320  N  7TH  AVE    APT  E  </t>
  </si>
  <si>
    <t>KEITH</t>
  </si>
  <si>
    <t>D YARWOOD</t>
  </si>
  <si>
    <t xml:space="preserve">317    CRAIG  ST        </t>
  </si>
  <si>
    <t>SCHOLL</t>
  </si>
  <si>
    <t>101 COUNTRY WAY</t>
  </si>
  <si>
    <t>WOOD</t>
  </si>
  <si>
    <t>1206 W PRASCH AVE</t>
  </si>
  <si>
    <t xml:space="preserve"> ORIBIO</t>
  </si>
  <si>
    <t xml:space="preserve">209  N  5TH  ST        </t>
  </si>
  <si>
    <t>ANN LILLIE</t>
  </si>
  <si>
    <t xml:space="preserve">3    MARTY SOUTH  DR        </t>
  </si>
  <si>
    <t xml:space="preserve"> PERALTA</t>
  </si>
  <si>
    <t xml:space="preserve">605  E  2ND  AVE        </t>
  </si>
  <si>
    <t>L MYERS</t>
  </si>
  <si>
    <t xml:space="preserve">969  NE  EMPIRE  ST        </t>
  </si>
  <si>
    <t xml:space="preserve"> OLVERA</t>
  </si>
  <si>
    <t xml:space="preserve">920    ELTON  RD        </t>
  </si>
  <si>
    <t>JON</t>
  </si>
  <si>
    <t xml:space="preserve"> YOUNGBLOOD</t>
  </si>
  <si>
    <t xml:space="preserve">809  N  34TH  AVE        </t>
  </si>
  <si>
    <t>Viridiana</t>
  </si>
  <si>
    <t>Marcelo</t>
  </si>
  <si>
    <t>1200 CARRIAGE CT APT B8</t>
  </si>
  <si>
    <t>Adriana</t>
  </si>
  <si>
    <t>Espindola</t>
  </si>
  <si>
    <t>916 5th St Apt B</t>
  </si>
  <si>
    <t>YASMINE</t>
  </si>
  <si>
    <t xml:space="preserve"> GABINO</t>
  </si>
  <si>
    <t xml:space="preserve">502  S  10TH  ST        </t>
  </si>
  <si>
    <t xml:space="preserve"> RANGEL</t>
  </si>
  <si>
    <t xml:space="preserve">1901    WILLOW  ST    #  2  </t>
  </si>
  <si>
    <t>CLYDE</t>
  </si>
  <si>
    <t>H STANDFILL</t>
  </si>
  <si>
    <t xml:space="preserve">321  E  8TH  ST        </t>
  </si>
  <si>
    <t>Z TRINIDAD</t>
  </si>
  <si>
    <t xml:space="preserve">719  E  RICHMOND  AVE        </t>
  </si>
  <si>
    <t>S ROBLES</t>
  </si>
  <si>
    <t xml:space="preserve">109  E  COMMERCIAL  AVE        </t>
  </si>
  <si>
    <t>CHARLES</t>
  </si>
  <si>
    <t>A AYERST</t>
  </si>
  <si>
    <t xml:space="preserve">1217  S  4TH  ST        </t>
  </si>
  <si>
    <t>M ADAMS</t>
  </si>
  <si>
    <t xml:space="preserve">211  E  JACKSON  ST    APT  2F  </t>
  </si>
  <si>
    <t>CLEO</t>
  </si>
  <si>
    <t>M SAENZ</t>
  </si>
  <si>
    <t xml:space="preserve">700  S  5TH  ST    BLDG  A-201  </t>
  </si>
  <si>
    <t>HERBST</t>
  </si>
  <si>
    <t>114 W PATIT AVE</t>
  </si>
  <si>
    <t xml:space="preserve"> GAZCA</t>
  </si>
  <si>
    <t xml:space="preserve">1510    HATHAWAY  ST        </t>
  </si>
  <si>
    <t xml:space="preserve"> HOFER</t>
  </si>
  <si>
    <t xml:space="preserve">1414  S  5TH  ST        </t>
  </si>
  <si>
    <t>CHERI</t>
  </si>
  <si>
    <t>L DAUGHERTY</t>
  </si>
  <si>
    <t xml:space="preserve">318    HARRISON  ST        </t>
  </si>
  <si>
    <t>KATHY</t>
  </si>
  <si>
    <t>G DOUGLAS</t>
  </si>
  <si>
    <t xml:space="preserve">1711    MAIN  ST        </t>
  </si>
  <si>
    <t>Dan</t>
  </si>
  <si>
    <t>Schlosser</t>
  </si>
  <si>
    <t>1521 Arrowsmith Rd</t>
  </si>
  <si>
    <t>LIBSACK</t>
  </si>
  <si>
    <t>312 N 4TH ST APT 317</t>
  </si>
  <si>
    <t>Gustavo</t>
  </si>
  <si>
    <t>Davila</t>
  </si>
  <si>
    <t>1408 S. 13th St.</t>
  </si>
  <si>
    <t>J ALVAREZ</t>
  </si>
  <si>
    <t xml:space="preserve">2847  E  EDISON  RD    APT  3  </t>
  </si>
  <si>
    <t xml:space="preserve">Alice </t>
  </si>
  <si>
    <t>1222 S 11th St</t>
  </si>
  <si>
    <t>NICOLAS</t>
  </si>
  <si>
    <t xml:space="preserve">809    HARRISON  AVE        </t>
  </si>
  <si>
    <t>Celia</t>
  </si>
  <si>
    <t>Frausto</t>
  </si>
  <si>
    <t>905 S 10th ST</t>
  </si>
  <si>
    <t>CIRILO</t>
  </si>
  <si>
    <t xml:space="preserve"> RAMIREZ TORRES</t>
  </si>
  <si>
    <t xml:space="preserve">1200    KEARNEY  AVE        </t>
  </si>
  <si>
    <t>LOUISE JOHNSON</t>
  </si>
  <si>
    <t xml:space="preserve">309  N  41ST  AVE    APT  5  </t>
  </si>
  <si>
    <t xml:space="preserve">2631    SHELLER  RD        </t>
  </si>
  <si>
    <t>ELIOBERTO</t>
  </si>
  <si>
    <t xml:space="preserve"> VIDALES</t>
  </si>
  <si>
    <t xml:space="preserve">706    VICTORY  WAY        </t>
  </si>
  <si>
    <t>NORBERTO</t>
  </si>
  <si>
    <t xml:space="preserve"> DOMINGUEZ</t>
  </si>
  <si>
    <t xml:space="preserve">1013  E  DECATUR  AVE        </t>
  </si>
  <si>
    <t xml:space="preserve"> CANDIDO</t>
  </si>
  <si>
    <t xml:space="preserve">1205  E  DECATUR  AVE        </t>
  </si>
  <si>
    <t>ANAMARIA</t>
  </si>
  <si>
    <t xml:space="preserve">1121    ROOSEVELT  CT        </t>
  </si>
  <si>
    <t xml:space="preserve"> CUEVAS</t>
  </si>
  <si>
    <t xml:space="preserve">914    GROOM  LN        </t>
  </si>
  <si>
    <t xml:space="preserve">309    WEATHERWAX  ST    #  A  </t>
  </si>
  <si>
    <t xml:space="preserve">711    RENTSCHLER  LN    APT  9  </t>
  </si>
  <si>
    <t>RAYMOND</t>
  </si>
  <si>
    <t xml:space="preserve">328  N  9TH  ST        </t>
  </si>
  <si>
    <t>MARISSA</t>
  </si>
  <si>
    <t xml:space="preserve"> PLASENCIA</t>
  </si>
  <si>
    <t xml:space="preserve">1504  S  HOWARD  ST    #  A  </t>
  </si>
  <si>
    <t>INOCENSIO</t>
  </si>
  <si>
    <t xml:space="preserve"> MERINO HERNANDEZ</t>
  </si>
  <si>
    <t xml:space="preserve">3008    2ND  ST        </t>
  </si>
  <si>
    <t>Mariela</t>
  </si>
  <si>
    <t>Figueroa</t>
  </si>
  <si>
    <t>115 E Elizabeth St.</t>
  </si>
  <si>
    <t>Waptao</t>
  </si>
  <si>
    <t>L GARZA</t>
  </si>
  <si>
    <t xml:space="preserve">1404    KEARNEY  AVE        </t>
  </si>
  <si>
    <t>DECIDERIO</t>
  </si>
  <si>
    <t xml:space="preserve">116    MAPLE  WAY        </t>
  </si>
  <si>
    <t>MINERVA</t>
  </si>
  <si>
    <t xml:space="preserve"> CANTU - ARANDA</t>
  </si>
  <si>
    <t xml:space="preserve">393  S  MCLEAN  RD        </t>
  </si>
  <si>
    <t xml:space="preserve"> AMADOR</t>
  </si>
  <si>
    <t xml:space="preserve">602    WASHINGTON  ST    APT  4  </t>
  </si>
  <si>
    <t xml:space="preserve">1213  S  14TH  ST        </t>
  </si>
  <si>
    <t>R GOMEZ</t>
  </si>
  <si>
    <t xml:space="preserve">4383    SHELLER  RD        </t>
  </si>
  <si>
    <t>ANDRANNA</t>
  </si>
  <si>
    <t xml:space="preserve">810  N  6TH  AVE    APT  137  </t>
  </si>
  <si>
    <t xml:space="preserve">81    PLEASANT VALLEY  PL        </t>
  </si>
  <si>
    <t xml:space="preserve">1371    ALEXANDER  RD        </t>
  </si>
  <si>
    <t xml:space="preserve">309  S  2ND  ST    APT  201  </t>
  </si>
  <si>
    <t xml:space="preserve"> NEESE</t>
  </si>
  <si>
    <t xml:space="preserve">1004    GRANDRIDGE  RD        </t>
  </si>
  <si>
    <t xml:space="preserve">EFRAIN </t>
  </si>
  <si>
    <t>VACA</t>
  </si>
  <si>
    <t>615 S 7TH ST #2</t>
  </si>
  <si>
    <t>Ma. Carmen</t>
  </si>
  <si>
    <t>1310 S 16TH ST</t>
  </si>
  <si>
    <t xml:space="preserve">603  E  SOUTH HILL  RD        </t>
  </si>
  <si>
    <t>KRYSTLE</t>
  </si>
  <si>
    <t>3213 W KING ST</t>
  </si>
  <si>
    <t>MARJORIE</t>
  </si>
  <si>
    <t xml:space="preserve"> STAHLHUT</t>
  </si>
  <si>
    <t xml:space="preserve">2700    FRUITVALE  BLVD    UNIT  76  </t>
  </si>
  <si>
    <t>ELODIA</t>
  </si>
  <si>
    <t xml:space="preserve"> ALANIZ</t>
  </si>
  <si>
    <t xml:space="preserve">321    CHESTNUT  AVE        </t>
  </si>
  <si>
    <t xml:space="preserve">511  N  4TH  ST        </t>
  </si>
  <si>
    <t xml:space="preserve">121  W  A  ST    #  PARSONAGE  </t>
  </si>
  <si>
    <t xml:space="preserve">DENISE </t>
  </si>
  <si>
    <t>TUCKER</t>
  </si>
  <si>
    <t>1020 S. 18TH AVE #A</t>
  </si>
  <si>
    <t>ARTEMIO</t>
  </si>
  <si>
    <t xml:space="preserve"> PAZ</t>
  </si>
  <si>
    <t xml:space="preserve">1419    SAUL  RD    UNIT  2  </t>
  </si>
  <si>
    <t>DOUG</t>
  </si>
  <si>
    <t>RUSSELL</t>
  </si>
  <si>
    <t>1671 SELAH LOOP RD</t>
  </si>
  <si>
    <t>T GARZA</t>
  </si>
  <si>
    <t xml:space="preserve">808  S  4TH  ST    APT  23  </t>
  </si>
  <si>
    <t>VICKI</t>
  </si>
  <si>
    <t>A STARKE</t>
  </si>
  <si>
    <t xml:space="preserve">3360    WASHOUT  RD        </t>
  </si>
  <si>
    <t xml:space="preserve"> MADRIGAL</t>
  </si>
  <si>
    <t xml:space="preserve">131    PARKLAND  DR    TRLR  150  </t>
  </si>
  <si>
    <t xml:space="preserve"> ISLEY</t>
  </si>
  <si>
    <t xml:space="preserve">206  E  2ND  ST        </t>
  </si>
  <si>
    <t xml:space="preserve"> MONTELONGO</t>
  </si>
  <si>
    <t xml:space="preserve">5908    MEADOW  LN    APT  B  </t>
  </si>
  <si>
    <t>ARELI</t>
  </si>
  <si>
    <t>1203 ILER LN</t>
  </si>
  <si>
    <t xml:space="preserve"> GUNNIER</t>
  </si>
  <si>
    <t xml:space="preserve">190    MAIN  ST        </t>
  </si>
  <si>
    <t>M SCHILPEROORT</t>
  </si>
  <si>
    <t xml:space="preserve">141    BEAM  RD        </t>
  </si>
  <si>
    <t xml:space="preserve">109    BARKER  RD        </t>
  </si>
  <si>
    <t xml:space="preserve"> LA PIERRE</t>
  </si>
  <si>
    <t xml:space="preserve">509    MENTZER  AVE        </t>
  </si>
  <si>
    <t>JESUSA</t>
  </si>
  <si>
    <t xml:space="preserve">221  W  1ST  AVE        </t>
  </si>
  <si>
    <t>SARAH</t>
  </si>
  <si>
    <t>M GALVAN</t>
  </si>
  <si>
    <t xml:space="preserve">226  W  ELIZABETH  ST    UNIT  A  </t>
  </si>
  <si>
    <t>DORTHIE</t>
  </si>
  <si>
    <t>M JAMES</t>
  </si>
  <si>
    <t xml:space="preserve">216    E  ST    #  60  </t>
  </si>
  <si>
    <t>BROOKLYN</t>
  </si>
  <si>
    <t>OXLEY</t>
  </si>
  <si>
    <t>410 CHASE AVE #211</t>
  </si>
  <si>
    <t>HILDA</t>
  </si>
  <si>
    <t>E AGUILAR</t>
  </si>
  <si>
    <t xml:space="preserve">601    WASHINGTON  ST    APT  11  </t>
  </si>
  <si>
    <t>ROSEMARY</t>
  </si>
  <si>
    <t xml:space="preserve">506  E  B  ST        </t>
  </si>
  <si>
    <t>AMITY</t>
  </si>
  <si>
    <t xml:space="preserve"> MCCONNACHIE</t>
  </si>
  <si>
    <t xml:space="preserve">3905  W  CHESTNUT  AVE        </t>
  </si>
  <si>
    <t xml:space="preserve"> HORNBARGER</t>
  </si>
  <si>
    <t xml:space="preserve">915    BARNES  CT    #  B  </t>
  </si>
  <si>
    <t xml:space="preserve"> GIRON</t>
  </si>
  <si>
    <t xml:space="preserve">505  E  R  ST        </t>
  </si>
  <si>
    <t>Marta</t>
  </si>
  <si>
    <t>515 RIDGEWAY LOOP</t>
  </si>
  <si>
    <t>Beronica</t>
  </si>
  <si>
    <t>Fernandez</t>
  </si>
  <si>
    <t>1221 Holaday Rd.</t>
  </si>
  <si>
    <t xml:space="preserve">810  N  25TH  AVE        </t>
  </si>
  <si>
    <t>H PERALEZ</t>
  </si>
  <si>
    <t xml:space="preserve">120    JACKSON  ST        </t>
  </si>
  <si>
    <t>Oralia/Guadalupe</t>
  </si>
  <si>
    <t>Maldonado</t>
  </si>
  <si>
    <t>224 N 2nd Ave</t>
  </si>
  <si>
    <t xml:space="preserve"> SOSA</t>
  </si>
  <si>
    <t xml:space="preserve">418    NORTH  ST        </t>
  </si>
  <si>
    <t>GENELLE</t>
  </si>
  <si>
    <t xml:space="preserve"> JAMES</t>
  </si>
  <si>
    <t xml:space="preserve">91    1ST  ST    #  B  </t>
  </si>
  <si>
    <t xml:space="preserve">JOY </t>
  </si>
  <si>
    <t>3241 NACHES TIETON RD</t>
  </si>
  <si>
    <t>D ESCOBEDO</t>
  </si>
  <si>
    <t xml:space="preserve">809  S  WAPATO  AVE        </t>
  </si>
  <si>
    <t xml:space="preserve">500    VELMA  ST        </t>
  </si>
  <si>
    <t>NICOLASA</t>
  </si>
  <si>
    <t xml:space="preserve">229    FERN  ST        </t>
  </si>
  <si>
    <t>C VARGAS</t>
  </si>
  <si>
    <t xml:space="preserve">107    ROSE  ST        </t>
  </si>
  <si>
    <t>C ARREOLA</t>
  </si>
  <si>
    <t xml:space="preserve">217    ROSE  ST        </t>
  </si>
  <si>
    <t>Cerrillo</t>
  </si>
  <si>
    <t>617 Pine St.</t>
  </si>
  <si>
    <t>Rafaela</t>
  </si>
  <si>
    <t>Bonilla</t>
  </si>
  <si>
    <t>820 S 5th St</t>
  </si>
  <si>
    <t>ELISA</t>
  </si>
  <si>
    <t xml:space="preserve">1009    POWELL  ST        </t>
  </si>
  <si>
    <t>FAYE</t>
  </si>
  <si>
    <t>TAITANO CUETO</t>
  </si>
  <si>
    <t xml:space="preserve">308  SE  HIGHLAND PARK  DR        </t>
  </si>
  <si>
    <t>GOERGIA</t>
  </si>
  <si>
    <t>ROBERTSON</t>
  </si>
  <si>
    <t>2700 FRUITVALE BLVD UNIT 37</t>
  </si>
  <si>
    <t>ISAIAH</t>
  </si>
  <si>
    <t xml:space="preserve">200    DEANGELA  DR        </t>
  </si>
  <si>
    <t xml:space="preserve"> ARROYO</t>
  </si>
  <si>
    <t xml:space="preserve">907    HILLCREST  ST        </t>
  </si>
  <si>
    <t>LORENZO</t>
  </si>
  <si>
    <t xml:space="preserve"> ROBLEDO</t>
  </si>
  <si>
    <t xml:space="preserve">114    2ND  AVE        </t>
  </si>
  <si>
    <t>CAMERON</t>
  </si>
  <si>
    <t>J BREHMER</t>
  </si>
  <si>
    <t xml:space="preserve">420  W  ALDER  ST    APT  202  </t>
  </si>
  <si>
    <t>MONA</t>
  </si>
  <si>
    <t>L CHAVEZ</t>
  </si>
  <si>
    <t xml:space="preserve">310    2ND  AVE        </t>
  </si>
  <si>
    <t>TONYA</t>
  </si>
  <si>
    <t>M MOORE</t>
  </si>
  <si>
    <t xml:space="preserve">708  S  COLLEGE  AVE    APT  202  </t>
  </si>
  <si>
    <t>PITTMAN</t>
  </si>
  <si>
    <t>1117 WILLOW ST APT H</t>
  </si>
  <si>
    <t xml:space="preserve">1301    CHERRY  AVE    APT  C  </t>
  </si>
  <si>
    <t>Hortencia</t>
  </si>
  <si>
    <t>Escobar</t>
  </si>
  <si>
    <t>209 Avenue E</t>
  </si>
  <si>
    <t>AMELIA</t>
  </si>
  <si>
    <t xml:space="preserve"> HUERTA GOMEZ</t>
  </si>
  <si>
    <t xml:space="preserve">405    NICKA  RD    APT  B102  </t>
  </si>
  <si>
    <t xml:space="preserve">490  N  SAINT HILAIRE  RD        </t>
  </si>
  <si>
    <t>Jose Luis</t>
  </si>
  <si>
    <t>1213 Decatur Ave</t>
  </si>
  <si>
    <t xml:space="preserve"> COVERT</t>
  </si>
  <si>
    <t xml:space="preserve">615  E  2ND  ST        </t>
  </si>
  <si>
    <t>2008 N 1ST ST TRLR 32</t>
  </si>
  <si>
    <t>VIOLA</t>
  </si>
  <si>
    <t xml:space="preserve">510    DIVISION  ST        </t>
  </si>
  <si>
    <t xml:space="preserve"> SANCHEZ GOMEZ</t>
  </si>
  <si>
    <t xml:space="preserve">608  E  RACE  ST        </t>
  </si>
  <si>
    <t xml:space="preserve"> GALAVIZ</t>
  </si>
  <si>
    <t xml:space="preserve">110    NICKA  RD        </t>
  </si>
  <si>
    <t>CANDELARIA</t>
  </si>
  <si>
    <t xml:space="preserve">205    PLEASANT  AVE    UNIT  12  </t>
  </si>
  <si>
    <t>RUBEN</t>
  </si>
  <si>
    <t>163 S TAUSICK WAY</t>
  </si>
  <si>
    <t>R FLORES</t>
  </si>
  <si>
    <t xml:space="preserve">1411  S  7TH  AVE        </t>
  </si>
  <si>
    <t>DARYL</t>
  </si>
  <si>
    <t>K THOMPSON</t>
  </si>
  <si>
    <t xml:space="preserve">1790    SELAH LOOP  RD    TRLR  28  </t>
  </si>
  <si>
    <t xml:space="preserve">230    TERRETT  WAY        </t>
  </si>
  <si>
    <t>SHARON</t>
  </si>
  <si>
    <t>R MOFFITT</t>
  </si>
  <si>
    <t xml:space="preserve">246    EAGAN  ST    APT  3  </t>
  </si>
  <si>
    <t>ROSETTA</t>
  </si>
  <si>
    <t>R WOLFLEY</t>
  </si>
  <si>
    <t xml:space="preserve">1102  S  8TH  ST        </t>
  </si>
  <si>
    <t>KIMBERLEE</t>
  </si>
  <si>
    <t>M GREENSLADE</t>
  </si>
  <si>
    <t xml:space="preserve">2901 1/2    3RD  ST        </t>
  </si>
  <si>
    <t>ADORA</t>
  </si>
  <si>
    <t xml:space="preserve"> BOLSTER</t>
  </si>
  <si>
    <t xml:space="preserve">146    BRADLEY  ST        </t>
  </si>
  <si>
    <t>SONYA</t>
  </si>
  <si>
    <t>R MACIAS</t>
  </si>
  <si>
    <t xml:space="preserve">15    MEADOWBROOK  RD        </t>
  </si>
  <si>
    <t>GINA</t>
  </si>
  <si>
    <t>N PEREZ</t>
  </si>
  <si>
    <t xml:space="preserve">516    MOUNT ADAMS  ST        </t>
  </si>
  <si>
    <t>HENDRICKSON</t>
  </si>
  <si>
    <t>4304 AHTANUM RD UNIT 33</t>
  </si>
  <si>
    <t>902 N 9TH AVE #2</t>
  </si>
  <si>
    <t xml:space="preserve"> ARRELLANO</t>
  </si>
  <si>
    <t xml:space="preserve">1115  E  VIOLA  AVE    #  B  </t>
  </si>
  <si>
    <t>DON</t>
  </si>
  <si>
    <t>K RICHMOND</t>
  </si>
  <si>
    <t xml:space="preserve">8313    ASPEN  RD        </t>
  </si>
  <si>
    <t>915 N 15TH AVE TRLR 27</t>
  </si>
  <si>
    <t>3301 S WILEY RD</t>
  </si>
  <si>
    <t xml:space="preserve"> GOMEZ</t>
  </si>
  <si>
    <t xml:space="preserve">9  W  CHESTNUT  ST        </t>
  </si>
  <si>
    <t xml:space="preserve">30    FRALEY CUTOFF  RD        </t>
  </si>
  <si>
    <t>SHELIA</t>
  </si>
  <si>
    <t>TABOR</t>
  </si>
  <si>
    <t>1722½ E ISAACS AVE</t>
  </si>
  <si>
    <t>8301 TIETON DR UNIT 22</t>
  </si>
  <si>
    <t>DOLORES J</t>
  </si>
  <si>
    <t>PRICKETT</t>
  </si>
  <si>
    <t>4 E WASHINGTON ST</t>
  </si>
  <si>
    <t xml:space="preserve"> MOREHEAD</t>
  </si>
  <si>
    <t xml:space="preserve">917    FRUITVALE  BLVD    TRLR  2  </t>
  </si>
  <si>
    <t>ANN JIMENEZ</t>
  </si>
  <si>
    <t xml:space="preserve">710  N  3RD  ST        </t>
  </si>
  <si>
    <t>HECTOR</t>
  </si>
  <si>
    <t>M MENDEZ</t>
  </si>
  <si>
    <t xml:space="preserve">1806    CALLAHAN  LN        </t>
  </si>
  <si>
    <t>3415 CASCADE LOOP APT B</t>
  </si>
  <si>
    <t>BEATRICE</t>
  </si>
  <si>
    <t xml:space="preserve">212    BOLIN  DR    APT  2  </t>
  </si>
  <si>
    <t>F HARRIS</t>
  </si>
  <si>
    <t xml:space="preserve">369    CATHERINE  ST    APT  213  </t>
  </si>
  <si>
    <t xml:space="preserve">1319  E  VIOLA  AVE        </t>
  </si>
  <si>
    <t>D BUBAK</t>
  </si>
  <si>
    <t xml:space="preserve">1414 1/2  S  15TH  ST        </t>
  </si>
  <si>
    <t>H HERNANDEZ</t>
  </si>
  <si>
    <t xml:space="preserve">2205  S  3RD  AVE        </t>
  </si>
  <si>
    <t xml:space="preserve">1518  S  16TH  ST        </t>
  </si>
  <si>
    <t>R KUKULKA</t>
  </si>
  <si>
    <t xml:space="preserve">38    WHATCOM  ST        </t>
  </si>
  <si>
    <t>RONNA</t>
  </si>
  <si>
    <t xml:space="preserve"> SHAVER</t>
  </si>
  <si>
    <t xml:space="preserve">700  S  5TH  ST    BLDG  C-308  </t>
  </si>
  <si>
    <t xml:space="preserve">Elizabeth </t>
  </si>
  <si>
    <t>Cisneros Vaca</t>
  </si>
  <si>
    <t>117 E B ST</t>
  </si>
  <si>
    <t>J SEXTON</t>
  </si>
  <si>
    <t xml:space="preserve">6001    CRESTFIELDS  RD        </t>
  </si>
  <si>
    <t>FABIAN</t>
  </si>
  <si>
    <t xml:space="preserve"> BAEZ</t>
  </si>
  <si>
    <t xml:space="preserve">1507  S  FAIR  AVE    UNIT  36  </t>
  </si>
  <si>
    <t>S WONG</t>
  </si>
  <si>
    <t xml:space="preserve">751    BROWN  RD        </t>
  </si>
  <si>
    <t xml:space="preserve"> URBINA</t>
  </si>
  <si>
    <t xml:space="preserve">613  N  7TH  ST        </t>
  </si>
  <si>
    <t>MARSELA</t>
  </si>
  <si>
    <t xml:space="preserve">621  N  16TH  AVE    APT  41  </t>
  </si>
  <si>
    <t>M MADRIGAL</t>
  </si>
  <si>
    <t xml:space="preserve">4991    HARRAH  RD        </t>
  </si>
  <si>
    <t xml:space="preserve">400  W  5TH  ST    TRLR  41  </t>
  </si>
  <si>
    <t>IRWIN THOMPSON</t>
  </si>
  <si>
    <t xml:space="preserve">12    MARTY SOUTH  DR        </t>
  </si>
  <si>
    <t xml:space="preserve">Fabiola </t>
  </si>
  <si>
    <t>Villegas</t>
  </si>
  <si>
    <t>1208 S. 7th Street Apt #1</t>
  </si>
  <si>
    <t>CHARLENE</t>
  </si>
  <si>
    <t>3704 MCLEAN DR</t>
  </si>
  <si>
    <t>R TRUCHON</t>
  </si>
  <si>
    <t xml:space="preserve">414  S  69TH  AVE        </t>
  </si>
  <si>
    <t>ORTIZ</t>
  </si>
  <si>
    <t>1060 N WENAS RD TRLR 6</t>
  </si>
  <si>
    <t>VICENTE</t>
  </si>
  <si>
    <t>BENITEZ-MATA</t>
  </si>
  <si>
    <t>812 N 4TH ST</t>
  </si>
  <si>
    <t>JOSEFINA</t>
  </si>
  <si>
    <t>ATENINA</t>
  </si>
  <si>
    <t>516 1/2 N 6TH ST</t>
  </si>
  <si>
    <t xml:space="preserve"> VILLA</t>
  </si>
  <si>
    <t xml:space="preserve">610  E  ARLINGTON  ST    APT  159  </t>
  </si>
  <si>
    <t>MAURA</t>
  </si>
  <si>
    <t xml:space="preserve">1790    SELAH LOOP  RD    TRLR  47  </t>
  </si>
  <si>
    <t xml:space="preserve"> SIMMONS</t>
  </si>
  <si>
    <t xml:space="preserve">62    4TH  ST        </t>
  </si>
  <si>
    <t>Blanca</t>
  </si>
  <si>
    <t>1200 Carriage Ct Apt D22</t>
  </si>
  <si>
    <t>GREGORIA</t>
  </si>
  <si>
    <t>B PERALES</t>
  </si>
  <si>
    <t xml:space="preserve">701  N  6TH  AVE        </t>
  </si>
  <si>
    <t>ROSAURA</t>
  </si>
  <si>
    <t xml:space="preserve">1618  E  BEECH  ST    APT  103  </t>
  </si>
  <si>
    <t>P RIOJAS</t>
  </si>
  <si>
    <t xml:space="preserve">1305  E  VIOLA  AVE        </t>
  </si>
  <si>
    <t>DANNY</t>
  </si>
  <si>
    <t>J TILLEY</t>
  </si>
  <si>
    <t xml:space="preserve">1702    BARBER  RD        </t>
  </si>
  <si>
    <t>C RODRIGUEZ</t>
  </si>
  <si>
    <t xml:space="preserve">2205  S  18TH  ST    TRLR  40  </t>
  </si>
  <si>
    <t>G CARROLL</t>
  </si>
  <si>
    <t xml:space="preserve">170    TREPS  CT        </t>
  </si>
  <si>
    <t xml:space="preserve">1507  S  FAIR  AVE    UNIT  19  </t>
  </si>
  <si>
    <t xml:space="preserve"> MC DOUGALL</t>
  </si>
  <si>
    <t xml:space="preserve">620  N  4TH  AVE    APT  3  </t>
  </si>
  <si>
    <t>L CASTRO</t>
  </si>
  <si>
    <t xml:space="preserve">901  S  41ST  AVE        </t>
  </si>
  <si>
    <t>K CACERES</t>
  </si>
  <si>
    <t xml:space="preserve">1705    GORDON  RD    APT  5  </t>
  </si>
  <si>
    <t>MELINDA</t>
  </si>
  <si>
    <t xml:space="preserve"> RIVERO</t>
  </si>
  <si>
    <t xml:space="preserve">2900    POWERHOUSE  RD    APT  116  </t>
  </si>
  <si>
    <t>WILLIAMSON</t>
  </si>
  <si>
    <t>808 S 6TH ST</t>
  </si>
  <si>
    <t xml:space="preserve">703  N  3RD  ST        </t>
  </si>
  <si>
    <t>EMBER</t>
  </si>
  <si>
    <t>B MC DOUGALL</t>
  </si>
  <si>
    <t xml:space="preserve">620  N  4TH  AVE    APT  2  </t>
  </si>
  <si>
    <t>MACARENA</t>
  </si>
  <si>
    <t>607 6TH ST</t>
  </si>
  <si>
    <t>ELENA ORTIZ</t>
  </si>
  <si>
    <t xml:space="preserve">1500  W  MEAD  AVE    APT  42  </t>
  </si>
  <si>
    <t>ZAGAL MENDOZA</t>
  </si>
  <si>
    <t>10715 ESTES ROAD</t>
  </si>
  <si>
    <t>R BAIRD</t>
  </si>
  <si>
    <t xml:space="preserve">1218    BROWNE  AVE        </t>
  </si>
  <si>
    <t xml:space="preserve">1513  S  8TH  AVE        </t>
  </si>
  <si>
    <t>R JORDAN</t>
  </si>
  <si>
    <t xml:space="preserve">215    MAMACHAT  LN        </t>
  </si>
  <si>
    <t>CARIANA</t>
  </si>
  <si>
    <t>A STROUD</t>
  </si>
  <si>
    <t xml:space="preserve">812  S  3RD  AVE        </t>
  </si>
  <si>
    <t>MARIA ELENA</t>
  </si>
  <si>
    <t>PEREZ VAZQUEZ</t>
  </si>
  <si>
    <t>1001 1/2 N NACHES AVE</t>
  </si>
  <si>
    <t>KEVIN</t>
  </si>
  <si>
    <t xml:space="preserve"> LAKE</t>
  </si>
  <si>
    <t xml:space="preserve">701  S  4TH  ST        </t>
  </si>
  <si>
    <t>RHIENA</t>
  </si>
  <si>
    <t xml:space="preserve"> CHOUINARD</t>
  </si>
  <si>
    <t xml:space="preserve">612  N  20TH  AVE        </t>
  </si>
  <si>
    <t>FRANCINE M</t>
  </si>
  <si>
    <t>GARDLIN</t>
  </si>
  <si>
    <t>8301 TIETON DR UNIT 7</t>
  </si>
  <si>
    <t xml:space="preserve"> HARRIS</t>
  </si>
  <si>
    <t xml:space="preserve">112  N  52ND  AVE        </t>
  </si>
  <si>
    <t>I PALMER</t>
  </si>
  <si>
    <t xml:space="preserve">3601    FAIRBANKS  AVE    APT  O231  </t>
  </si>
  <si>
    <t>TASHA</t>
  </si>
  <si>
    <t>PLEASANT</t>
  </si>
  <si>
    <t>7202 TIETON DR.</t>
  </si>
  <si>
    <t xml:space="preserve">ALICIA </t>
  </si>
  <si>
    <t>1007 E CHESTNUT AVE</t>
  </si>
  <si>
    <t>ALVIN</t>
  </si>
  <si>
    <t xml:space="preserve"> SANJUAN</t>
  </si>
  <si>
    <t xml:space="preserve">1760  S  MCKINLEY  RD        </t>
  </si>
  <si>
    <t>1116 S 12TH AVE APT D</t>
  </si>
  <si>
    <t>ALESIA Y</t>
  </si>
  <si>
    <t>FANT</t>
  </si>
  <si>
    <t>1302 E SPRUCE ST APT #312</t>
  </si>
  <si>
    <t>Adan</t>
  </si>
  <si>
    <t>803 E McDonald Rd</t>
  </si>
  <si>
    <t>A HARMON</t>
  </si>
  <si>
    <t xml:space="preserve">2306    TERRACE HEIGHTS  DR        </t>
  </si>
  <si>
    <t>TODD</t>
  </si>
  <si>
    <t>1638 S 18TH ST</t>
  </si>
  <si>
    <t>J CHAVERS</t>
  </si>
  <si>
    <t xml:space="preserve">503  S  10TH  ST        </t>
  </si>
  <si>
    <t xml:space="preserve">11  E  CHESTNUT  ST    APT  4  </t>
  </si>
  <si>
    <t xml:space="preserve">JAMES W </t>
  </si>
  <si>
    <t>MASON JR</t>
  </si>
  <si>
    <t>520 S 12T ST</t>
  </si>
  <si>
    <t xml:space="preserve">1308  S  2ND  AVE        </t>
  </si>
  <si>
    <t>Tina</t>
  </si>
  <si>
    <t>310 7th St Apt 103</t>
  </si>
  <si>
    <t xml:space="preserve">MS CRUZ </t>
  </si>
  <si>
    <t>ORTIZ PACHECO</t>
  </si>
  <si>
    <t>1205 E SPRUCE ST APT #103A</t>
  </si>
  <si>
    <t>L WITHROW</t>
  </si>
  <si>
    <t xml:space="preserve">201  E  HOME  AVE    APT  A8  </t>
  </si>
  <si>
    <t>BOONRUK</t>
  </si>
  <si>
    <t>NILPRAPA</t>
  </si>
  <si>
    <t>5404 DOUGLAS DR</t>
  </si>
  <si>
    <t>SONDRA</t>
  </si>
  <si>
    <t>M SAMPSON</t>
  </si>
  <si>
    <t xml:space="preserve">600  N  FIR  ST        </t>
  </si>
  <si>
    <t>Lynn</t>
  </si>
  <si>
    <t>Cox</t>
  </si>
  <si>
    <t>103 N. 68th PL</t>
  </si>
  <si>
    <t>Brenda</t>
  </si>
  <si>
    <t>Williams</t>
  </si>
  <si>
    <t>619 W. Mead Avenue</t>
  </si>
  <si>
    <t xml:space="preserve">2111    WILLOW  ST        </t>
  </si>
  <si>
    <t xml:space="preserve">RON L. </t>
  </si>
  <si>
    <t>KLUNDT</t>
  </si>
  <si>
    <t>500 HALL RD TRLR #5</t>
  </si>
  <si>
    <t>1328 SAUL RD APT 2</t>
  </si>
  <si>
    <t>PABLO</t>
  </si>
  <si>
    <t>ROSALES</t>
  </si>
  <si>
    <t xml:space="preserve">2406 FAIRBANKS AVE </t>
  </si>
  <si>
    <t xml:space="preserve">1702  S  10TH  AVE        </t>
  </si>
  <si>
    <t>O STEWART</t>
  </si>
  <si>
    <t xml:space="preserve">102    MAMACHAT  LN    LOT  26  </t>
  </si>
  <si>
    <t>JAMES L.</t>
  </si>
  <si>
    <t>BONSER</t>
  </si>
  <si>
    <t>1103 W WASHINGTON AVE</t>
  </si>
  <si>
    <t>CARMEN RAMOS</t>
  </si>
  <si>
    <t xml:space="preserve">516  N  6TH  ST    #  B  </t>
  </si>
  <si>
    <t>AARON</t>
  </si>
  <si>
    <t xml:space="preserve">213  W  1ST  AVE        </t>
  </si>
  <si>
    <t xml:space="preserve">711    RENTSCHLER  LN    APT  2  </t>
  </si>
  <si>
    <t>K GERARD</t>
  </si>
  <si>
    <t xml:space="preserve">815  N  FRONT  ST    APT  6  </t>
  </si>
  <si>
    <t>2205 BUTTERFIELD RD UNIT 202</t>
  </si>
  <si>
    <t>De La Cruz</t>
  </si>
  <si>
    <t>16930 Yakima Valley Hwy</t>
  </si>
  <si>
    <t>4182 KONNOWAC PASS RD</t>
  </si>
  <si>
    <t>RANDOLYN</t>
  </si>
  <si>
    <t>M KILPATRICK</t>
  </si>
  <si>
    <t xml:space="preserve">241    LIVENGOOD  RD        </t>
  </si>
  <si>
    <t>OCHOA</t>
  </si>
  <si>
    <t>809 E SPRUCE ST</t>
  </si>
  <si>
    <t xml:space="preserve"> ESPINDOLA</t>
  </si>
  <si>
    <t xml:space="preserve">13990    SUMMITVIEW  RD        </t>
  </si>
  <si>
    <t>LUIS ABARCA</t>
  </si>
  <si>
    <t xml:space="preserve">916  N  NACHES  AVE        </t>
  </si>
  <si>
    <t>DOUGLAS</t>
  </si>
  <si>
    <t>CHILSON</t>
  </si>
  <si>
    <t>206 E "P" ST</t>
  </si>
  <si>
    <t xml:space="preserve"> CASE</t>
  </si>
  <si>
    <t xml:space="preserve">917    FRUITVALE  BLVD    TRLR  13  </t>
  </si>
  <si>
    <t xml:space="preserve">KAY </t>
  </si>
  <si>
    <t>KUNNAP</t>
  </si>
  <si>
    <t>35 W VIOLA AVE APT B</t>
  </si>
  <si>
    <t xml:space="preserve">BERTA A </t>
  </si>
  <si>
    <t>SEDANO</t>
  </si>
  <si>
    <t>1204 SWAN AVE</t>
  </si>
  <si>
    <t>SANDOVAL</t>
  </si>
  <si>
    <t>109 S 6TH ST APT 2</t>
  </si>
  <si>
    <t>TROY</t>
  </si>
  <si>
    <t>L GREEN</t>
  </si>
  <si>
    <t xml:space="preserve">1010  S  9TH  ST    APT  103  </t>
  </si>
  <si>
    <t>M PRECIADO</t>
  </si>
  <si>
    <t xml:space="preserve">908  S  4TH  AVE        </t>
  </si>
  <si>
    <t>MENOZA</t>
  </si>
  <si>
    <t>1205 E. SPRUCE STREET APT #312</t>
  </si>
  <si>
    <t>L BERNIER</t>
  </si>
  <si>
    <t xml:space="preserve">181    SHERRY  AVE        </t>
  </si>
  <si>
    <t>DEBRA</t>
  </si>
  <si>
    <t>K MORRIS</t>
  </si>
  <si>
    <t xml:space="preserve">18302    SUMMITVIEW  RD        </t>
  </si>
  <si>
    <t xml:space="preserve">6411    FREMONT  DR        </t>
  </si>
  <si>
    <t>C GEORGE</t>
  </si>
  <si>
    <t xml:space="preserve">120  S  K  ST        </t>
  </si>
  <si>
    <t>GLENDA</t>
  </si>
  <si>
    <t xml:space="preserve"> VENECIA</t>
  </si>
  <si>
    <t xml:space="preserve">2203  S  4TH  AVE        </t>
  </si>
  <si>
    <t>CELIA</t>
  </si>
  <si>
    <t>M CORDERO</t>
  </si>
  <si>
    <t xml:space="preserve">608 1/2  E  LINCOLN  AVE        </t>
  </si>
  <si>
    <t>R BARRETT</t>
  </si>
  <si>
    <t xml:space="preserve">1500  W  MEAD  AVE    APT  92  </t>
  </si>
  <si>
    <t>MARVELLA</t>
  </si>
  <si>
    <t xml:space="preserve">1118    CHERRY  AVE    #  A  </t>
  </si>
  <si>
    <t>CLEOTILDE</t>
  </si>
  <si>
    <t>515 S 10TH ST</t>
  </si>
  <si>
    <t>A DELGADO</t>
  </si>
  <si>
    <t xml:space="preserve">1281    FRANKLIN  RD        </t>
  </si>
  <si>
    <t>A CASTELLANOS</t>
  </si>
  <si>
    <t xml:space="preserve">131    FUNKHOUSER  RD        </t>
  </si>
  <si>
    <t xml:space="preserve"> MARKLE</t>
  </si>
  <si>
    <t xml:space="preserve">451    POWELL  ST        </t>
  </si>
  <si>
    <t>RUBY</t>
  </si>
  <si>
    <t>M CLARO</t>
  </si>
  <si>
    <t xml:space="preserve">705  S  4TH  AVE        </t>
  </si>
  <si>
    <t>NELLIE</t>
  </si>
  <si>
    <t>WHITNEY</t>
  </si>
  <si>
    <t>1130 N WENAS RD #28</t>
  </si>
  <si>
    <t>WILMOTH</t>
  </si>
  <si>
    <t>3202 STANTON RD</t>
  </si>
  <si>
    <t>CUELLAR</t>
  </si>
  <si>
    <t>1114 S 18TH AVE</t>
  </si>
  <si>
    <t>JANICE</t>
  </si>
  <si>
    <t xml:space="preserve"> MORRIS</t>
  </si>
  <si>
    <t xml:space="preserve">500    HALL  RD    TRLR  12  </t>
  </si>
  <si>
    <t>MRS GLADYS M</t>
  </si>
  <si>
    <t>HATFIELD</t>
  </si>
  <si>
    <t>1417 S 18TH AVE</t>
  </si>
  <si>
    <t>CARRIE</t>
  </si>
  <si>
    <t>C SCHUSTER</t>
  </si>
  <si>
    <t xml:space="preserve">212    DESTINY  LN        </t>
  </si>
  <si>
    <t>SAVANAH</t>
  </si>
  <si>
    <t xml:space="preserve"> CURRIE</t>
  </si>
  <si>
    <t xml:space="preserve">1113  S  96TH  AVE    #  B  </t>
  </si>
  <si>
    <t>GUTHRIE</t>
  </si>
  <si>
    <t>624 S 30TH AVE</t>
  </si>
  <si>
    <t>L ERICCSEN</t>
  </si>
  <si>
    <t xml:space="preserve">219  S  18TH  AVE        </t>
  </si>
  <si>
    <t>ALIDA</t>
  </si>
  <si>
    <t xml:space="preserve"> LICEA</t>
  </si>
  <si>
    <t xml:space="preserve">307    AVENUE F          </t>
  </si>
  <si>
    <t>DALE</t>
  </si>
  <si>
    <t>ANTHONY RANSIER</t>
  </si>
  <si>
    <t xml:space="preserve">203 1/2  S  10TH  AVE        </t>
  </si>
  <si>
    <t>SHAWN</t>
  </si>
  <si>
    <t>P NORTH</t>
  </si>
  <si>
    <t xml:space="preserve">107    RIVERVIEW  AVE        </t>
  </si>
  <si>
    <t xml:space="preserve"> DELAMORA</t>
  </si>
  <si>
    <t xml:space="preserve">1610    GARRETT  ST    #  A  </t>
  </si>
  <si>
    <t>ANN GUTIERREZ</t>
  </si>
  <si>
    <t xml:space="preserve">1108    FOLSOM  AVE        </t>
  </si>
  <si>
    <t xml:space="preserve">HERMILA </t>
  </si>
  <si>
    <t>7253 DESMARIAS RD</t>
  </si>
  <si>
    <t>KAREN</t>
  </si>
  <si>
    <t xml:space="preserve"> PENALOSA GARCIA</t>
  </si>
  <si>
    <t xml:space="preserve">1205  E  SPRUCE  ST    APT  113  </t>
  </si>
  <si>
    <t>WANDA</t>
  </si>
  <si>
    <t xml:space="preserve">911    CHERRY  LN        </t>
  </si>
  <si>
    <t>J STROUD</t>
  </si>
  <si>
    <t xml:space="preserve">1119  N  4TH  ST        </t>
  </si>
  <si>
    <t>POTTENGER</t>
  </si>
  <si>
    <t>1906 SLIGER RD</t>
  </si>
  <si>
    <t xml:space="preserve">TERESA </t>
  </si>
  <si>
    <t>801 N 4TH ST</t>
  </si>
  <si>
    <t>ESTELA</t>
  </si>
  <si>
    <t>A VILLA</t>
  </si>
  <si>
    <t xml:space="preserve">1304    GARRETT  ST        </t>
  </si>
  <si>
    <t xml:space="preserve">RAMIRO </t>
  </si>
  <si>
    <t>813 N 6TH ST</t>
  </si>
  <si>
    <t>Adalia</t>
  </si>
  <si>
    <t>703 S Yakima Ave</t>
  </si>
  <si>
    <t>CARL</t>
  </si>
  <si>
    <t>J STONE</t>
  </si>
  <si>
    <t xml:space="preserve">311    NACHES  AVE        </t>
  </si>
  <si>
    <t>M EVANS</t>
  </si>
  <si>
    <t xml:space="preserve">3803    AHTANUM  RD        </t>
  </si>
  <si>
    <t>CONSTANTINO</t>
  </si>
  <si>
    <t xml:space="preserve">1806  S  7TH  AVE        </t>
  </si>
  <si>
    <t>SERAFIN</t>
  </si>
  <si>
    <t xml:space="preserve">1117    SWAN  AVE        </t>
  </si>
  <si>
    <t xml:space="preserve">1061    WEIKEL  RD        </t>
  </si>
  <si>
    <t>ST GEORGE</t>
  </si>
  <si>
    <t>2093 S NACHES RD</t>
  </si>
  <si>
    <t>Yesenia</t>
  </si>
  <si>
    <t>Bengochea</t>
  </si>
  <si>
    <t>410 S Toppenish Ave</t>
  </si>
  <si>
    <t>LUISA MARTINEZ</t>
  </si>
  <si>
    <t xml:space="preserve">302    CHERRY  AVE        </t>
  </si>
  <si>
    <t xml:space="preserve"> BALDOVINOS</t>
  </si>
  <si>
    <t xml:space="preserve">721    LAUREL  ST        </t>
  </si>
  <si>
    <t>204 N 9TH ST</t>
  </si>
  <si>
    <t>PORTER</t>
  </si>
  <si>
    <t>802 N 40TH AVE UNIT #12</t>
  </si>
  <si>
    <t xml:space="preserve">201  N  10TH  ST    APT  17  </t>
  </si>
  <si>
    <t>MILDRED</t>
  </si>
  <si>
    <t xml:space="preserve"> TELLEZ</t>
  </si>
  <si>
    <t xml:space="preserve">708    WASHINGTON  ST    APT  M1  </t>
  </si>
  <si>
    <t>EUGENE</t>
  </si>
  <si>
    <t>R VAN TREECK</t>
  </si>
  <si>
    <t xml:space="preserve">121    TAMPICO PARK  RD        </t>
  </si>
  <si>
    <t>DORA</t>
  </si>
  <si>
    <t xml:space="preserve"> ARCEO</t>
  </si>
  <si>
    <t xml:space="preserve">681    FARM  LN        </t>
  </si>
  <si>
    <t>DON M</t>
  </si>
  <si>
    <t>CRAWFORD SR</t>
  </si>
  <si>
    <t>312 1/2 TIETON AVE</t>
  </si>
  <si>
    <t>H REX</t>
  </si>
  <si>
    <t xml:space="preserve">133  E  HOME  AVE        </t>
  </si>
  <si>
    <t>RUTHIE</t>
  </si>
  <si>
    <t xml:space="preserve"> ELMORE</t>
  </si>
  <si>
    <t xml:space="preserve">1016  S  9TH  ST    APT  11  </t>
  </si>
  <si>
    <t>EVLON</t>
  </si>
  <si>
    <t>L HILLIS</t>
  </si>
  <si>
    <t xml:space="preserve">808  N  26TH  AVE        </t>
  </si>
  <si>
    <t>ARCIGA</t>
  </si>
  <si>
    <t>1410 FOLSOM AVE</t>
  </si>
  <si>
    <t>P ZACK</t>
  </si>
  <si>
    <t xml:space="preserve">701  W  4TH  ST        </t>
  </si>
  <si>
    <t xml:space="preserve"> REEDY</t>
  </si>
  <si>
    <t xml:space="preserve">2000    SELAH LOOP  RD        </t>
  </si>
  <si>
    <t>J HOPE</t>
  </si>
  <si>
    <t xml:space="preserve">3601    FAIRBANKS  AVE    APT  P255  </t>
  </si>
  <si>
    <t>A BOTT</t>
  </si>
  <si>
    <t xml:space="preserve">2112    ENGLEWOOD  AVE        </t>
  </si>
  <si>
    <t>RALPH</t>
  </si>
  <si>
    <t>E DONALDSON</t>
  </si>
  <si>
    <t xml:space="preserve">2703    POWERHOUSE  RD        </t>
  </si>
  <si>
    <t>DEBORAH</t>
  </si>
  <si>
    <t>INOCENCIO</t>
  </si>
  <si>
    <t>2700 FRUITVALE BLVD UNIT 20</t>
  </si>
  <si>
    <t>LONGMIRE</t>
  </si>
  <si>
    <t>1080 GIBSON RD</t>
  </si>
  <si>
    <t>181 SCHUT RD #1</t>
  </si>
  <si>
    <t>F GOSNELL</t>
  </si>
  <si>
    <t xml:space="preserve">214  E  2ND  ST        </t>
  </si>
  <si>
    <t>Thomas</t>
  </si>
  <si>
    <t>Wages</t>
  </si>
  <si>
    <t>5637 Cowiche Canyon Road</t>
  </si>
  <si>
    <t>CORRIE</t>
  </si>
  <si>
    <t>L CARIVEAU</t>
  </si>
  <si>
    <t xml:space="preserve">320  N  7TH  AVE    APT  J  </t>
  </si>
  <si>
    <t xml:space="preserve">211    1ST  ST        </t>
  </si>
  <si>
    <t>ANGELINA</t>
  </si>
  <si>
    <t>ANGELO</t>
  </si>
  <si>
    <t>105 W WASHINGTON AVE UNIT 52</t>
  </si>
  <si>
    <t>D CANTU</t>
  </si>
  <si>
    <t xml:space="preserve">4210  W  ARLINGTON  ST    APT  C  </t>
  </si>
  <si>
    <t xml:space="preserve"> STRONG</t>
  </si>
  <si>
    <t xml:space="preserve">101    1ST  ST        </t>
  </si>
  <si>
    <t>SHELLIE</t>
  </si>
  <si>
    <t xml:space="preserve"> SCHOONOVER</t>
  </si>
  <si>
    <t xml:space="preserve">166  S  TAUSICK  WAY        </t>
  </si>
  <si>
    <t xml:space="preserve"> BOWEN</t>
  </si>
  <si>
    <t xml:space="preserve">5970  N  FORK  RD        </t>
  </si>
  <si>
    <t xml:space="preserve">SUE E </t>
  </si>
  <si>
    <t>LENOX</t>
  </si>
  <si>
    <t>513 S NACHES AVE APT A</t>
  </si>
  <si>
    <t xml:space="preserve"> NELSON</t>
  </si>
  <si>
    <t xml:space="preserve">28  N  K  ST        </t>
  </si>
  <si>
    <t>TONI</t>
  </si>
  <si>
    <t>M STIFFLER</t>
  </si>
  <si>
    <t xml:space="preserve">410    CHASE  AVE    APT  107  </t>
  </si>
  <si>
    <t>MURILLO</t>
  </si>
  <si>
    <t>2201 S 5TH AVE</t>
  </si>
  <si>
    <t xml:space="preserve">UNION GAP </t>
  </si>
  <si>
    <t xml:space="preserve">127    KENWOOD  ST        </t>
  </si>
  <si>
    <t xml:space="preserve">ROBIN </t>
  </si>
  <si>
    <t>OZUNA</t>
  </si>
  <si>
    <t>7610 W NOBHILL BLVD UNIT 64</t>
  </si>
  <si>
    <t>E BROWN</t>
  </si>
  <si>
    <t xml:space="preserve">1019  S  31ST  AVE        </t>
  </si>
  <si>
    <t>JEAN</t>
  </si>
  <si>
    <t>M THOMASON</t>
  </si>
  <si>
    <t xml:space="preserve">13741    RUTHERFORD  RD        </t>
  </si>
  <si>
    <t>SMITH</t>
  </si>
  <si>
    <t>504 N ROOSEVELT ST</t>
  </si>
  <si>
    <t>ROCIO</t>
  </si>
  <si>
    <t>MAGANA CALZADA</t>
  </si>
  <si>
    <t xml:space="preserve">4401  W  ARLINGTON  ST        </t>
  </si>
  <si>
    <t xml:space="preserve"> GEPHART</t>
  </si>
  <si>
    <t xml:space="preserve">2235    STATE  ST        </t>
  </si>
  <si>
    <t>CANDICE</t>
  </si>
  <si>
    <t xml:space="preserve"> FINK</t>
  </si>
  <si>
    <t xml:space="preserve">211    RANCHO VILLA          </t>
  </si>
  <si>
    <t>LUIS VAZQUEZ</t>
  </si>
  <si>
    <t xml:space="preserve">201    PLEASANT  AVE        </t>
  </si>
  <si>
    <t>3715 FAIRBANKS AVE APT 1</t>
  </si>
  <si>
    <t xml:space="preserve"> BENITEZ</t>
  </si>
  <si>
    <t xml:space="preserve">2606    CASTLEVALE  RD        </t>
  </si>
  <si>
    <t>CHRISTINE M</t>
  </si>
  <si>
    <t>HALEY</t>
  </si>
  <si>
    <t>502 S 5TH ST APT 13</t>
  </si>
  <si>
    <t>ADELE</t>
  </si>
  <si>
    <t>J ST GEORGE</t>
  </si>
  <si>
    <t xml:space="preserve">1314    BROWNE  AVE    APT  6  </t>
  </si>
  <si>
    <t xml:space="preserve">1507  S  FAIR  AVE    UNIT  17  </t>
  </si>
  <si>
    <t xml:space="preserve">Juana </t>
  </si>
  <si>
    <t>Nava Martinez</t>
  </si>
  <si>
    <t>2330 YAKIMA VALLEY HWY TRLR 28</t>
  </si>
  <si>
    <t xml:space="preserve"> FARIAS-BLANCAS</t>
  </si>
  <si>
    <t xml:space="preserve">554  S  5TH  ST    APT  111  </t>
  </si>
  <si>
    <t>J TOWKSJHEA</t>
  </si>
  <si>
    <t xml:space="preserve">1715  S  9TH  AVE        </t>
  </si>
  <si>
    <t>CONCEPCION JACOBO ESPARZA</t>
  </si>
  <si>
    <t xml:space="preserve">2301  W  LOGAN  AVE    #  A  </t>
  </si>
  <si>
    <t>G SARGENT</t>
  </si>
  <si>
    <t xml:space="preserve">4901  W  ARLINGTON  ST        </t>
  </si>
  <si>
    <t>EVANS</t>
  </si>
  <si>
    <t>3601 CASTLEVALE RD #36</t>
  </si>
  <si>
    <t>PEREZ-BRAVO</t>
  </si>
  <si>
    <t>328 N 9TH AVE</t>
  </si>
  <si>
    <t xml:space="preserve">809  N  26TH  AVE        </t>
  </si>
  <si>
    <t>W WRENN</t>
  </si>
  <si>
    <t xml:space="preserve">725  E  PATIT  AVE        </t>
  </si>
  <si>
    <t xml:space="preserve"> LARES</t>
  </si>
  <si>
    <t xml:space="preserve">308  S  FIR  ST    APT  10  </t>
  </si>
  <si>
    <t xml:space="preserve">SANTIAGO </t>
  </si>
  <si>
    <t>4203 FREEWAY AVE</t>
  </si>
  <si>
    <t>L TRIMBLE</t>
  </si>
  <si>
    <t xml:space="preserve">1003  S  8TH  AVE        </t>
  </si>
  <si>
    <t>GUISELA</t>
  </si>
  <si>
    <t xml:space="preserve">4205  W  PRASCH  AVE        </t>
  </si>
  <si>
    <t xml:space="preserve">1004  S  41ST  AVE    APT  1  </t>
  </si>
  <si>
    <t>ALFONSO</t>
  </si>
  <si>
    <t>6903 AHTANUM RD</t>
  </si>
  <si>
    <t>IGNACIA</t>
  </si>
  <si>
    <t xml:space="preserve"> BORGES</t>
  </si>
  <si>
    <t xml:space="preserve">514  S  12TH  ST        </t>
  </si>
  <si>
    <t xml:space="preserve">JACI </t>
  </si>
  <si>
    <t>CURTSINGER</t>
  </si>
  <si>
    <t xml:space="preserve">3405 4th Street </t>
  </si>
  <si>
    <t>ELEANOR</t>
  </si>
  <si>
    <t>S SANCHEZ</t>
  </si>
  <si>
    <t xml:space="preserve">503  W  I  ST    TRLR  14  </t>
  </si>
  <si>
    <t>J KIRBY</t>
  </si>
  <si>
    <t xml:space="preserve">408  W  PINE  ST    UNIT  18  </t>
  </si>
  <si>
    <t xml:space="preserve"> QUINTERO</t>
  </si>
  <si>
    <t xml:space="preserve">411    ROUSE  RD    APT  H  </t>
  </si>
  <si>
    <t>CHERRYL</t>
  </si>
  <si>
    <t>710 STATE ROUTE 821 #58</t>
  </si>
  <si>
    <t xml:space="preserve">ENRIQUE </t>
  </si>
  <si>
    <t>SERRATO</t>
  </si>
  <si>
    <t>1711 1/2 S 18TH ST</t>
  </si>
  <si>
    <t>Debbie</t>
  </si>
  <si>
    <t>Jessup</t>
  </si>
  <si>
    <t>906 S 4th St Apt 4</t>
  </si>
  <si>
    <t>TRACIE</t>
  </si>
  <si>
    <t xml:space="preserve"> HENDERSON</t>
  </si>
  <si>
    <t xml:space="preserve">210  N  SPOKANE  ST    APT  104  </t>
  </si>
  <si>
    <t xml:space="preserve">Dennis </t>
  </si>
  <si>
    <t>Noll</t>
  </si>
  <si>
    <t>1111 Queen Avenue</t>
  </si>
  <si>
    <t xml:space="preserve">99    GARDEN  DR        </t>
  </si>
  <si>
    <t>PAULINA CORTEZ</t>
  </si>
  <si>
    <t xml:space="preserve">616  W  NOB HILL  BLVD        </t>
  </si>
  <si>
    <t>ELOISA NUNEZ</t>
  </si>
  <si>
    <t xml:space="preserve">1516  S  7TH  AVE        </t>
  </si>
  <si>
    <t>Leanna</t>
  </si>
  <si>
    <t>Kochie</t>
  </si>
  <si>
    <t>104 N. 24th Avenue</t>
  </si>
  <si>
    <t>LAZARO</t>
  </si>
  <si>
    <t>A LOZANO</t>
  </si>
  <si>
    <t xml:space="preserve">629  N  6TH  AVE    APT  3  </t>
  </si>
  <si>
    <t xml:space="preserve"> LOZA</t>
  </si>
  <si>
    <t xml:space="preserve">5490    LATERAL A  RD        </t>
  </si>
  <si>
    <t xml:space="preserve">810  N  6TH  AVE    APT  133  </t>
  </si>
  <si>
    <t>LOUISA</t>
  </si>
  <si>
    <t xml:space="preserve">504  S  7TH  ST        </t>
  </si>
  <si>
    <t>L WASHBURN</t>
  </si>
  <si>
    <t xml:space="preserve">2112    WILLOW  ST        </t>
  </si>
  <si>
    <t xml:space="preserve"> NAPOLITANO</t>
  </si>
  <si>
    <t xml:space="preserve">240    HERLOU  DR        </t>
  </si>
  <si>
    <t>DERBY</t>
  </si>
  <si>
    <t>1603 S 8TH AVE</t>
  </si>
  <si>
    <t>ANABEL</t>
  </si>
  <si>
    <t xml:space="preserve"> VARGAS</t>
  </si>
  <si>
    <t xml:space="preserve">1121  E  VIOLA  AVE    APT  230  </t>
  </si>
  <si>
    <t>J LANGIS</t>
  </si>
  <si>
    <t xml:space="preserve">930    BURNS  ST        </t>
  </si>
  <si>
    <t>EVERETT O</t>
  </si>
  <si>
    <t>BARNEY</t>
  </si>
  <si>
    <t>2109 1/2 CORNELL AVE</t>
  </si>
  <si>
    <t>HERRERA</t>
  </si>
  <si>
    <t>2826 SCHULTZ LN</t>
  </si>
  <si>
    <t>S MOSQUITO</t>
  </si>
  <si>
    <t xml:space="preserve">403  N  4TH  AVE    APT  2  </t>
  </si>
  <si>
    <t xml:space="preserve"> MURPHY</t>
  </si>
  <si>
    <t xml:space="preserve">2411  S  3RD  AVE        </t>
  </si>
  <si>
    <t>K CRUZ</t>
  </si>
  <si>
    <t xml:space="preserve">79    TRUCK GARDEN  LN      HOUSE  </t>
  </si>
  <si>
    <t>V TIMPKE</t>
  </si>
  <si>
    <t xml:space="preserve">1903  S  1ST  AVE        </t>
  </si>
  <si>
    <t>M GREENSIDE</t>
  </si>
  <si>
    <t xml:space="preserve">110    SAGE TRAIL  RD    TRLR  25  </t>
  </si>
  <si>
    <t xml:space="preserve">1618  S  1ST  AVE        </t>
  </si>
  <si>
    <t xml:space="preserve">601    WASHINGTON  ST    APT  5  </t>
  </si>
  <si>
    <t>FRANK</t>
  </si>
  <si>
    <t>R ALLEN</t>
  </si>
  <si>
    <t xml:space="preserve">1410  S  2ND  AVE        </t>
  </si>
  <si>
    <t>S THOMAS</t>
  </si>
  <si>
    <t xml:space="preserve">607  W  FREMONT  AVE        </t>
  </si>
  <si>
    <t>BILL G.</t>
  </si>
  <si>
    <t>MITCHELL</t>
  </si>
  <si>
    <t>118 N 50TH AVE APT B110</t>
  </si>
  <si>
    <t>CAROL</t>
  </si>
  <si>
    <t>A YOUNG</t>
  </si>
  <si>
    <t xml:space="preserve">1231    DONALD WAPATO  RD        </t>
  </si>
  <si>
    <t>M CRAMER</t>
  </si>
  <si>
    <t xml:space="preserve">710    STATE ROUTE 821      UNIT  162  </t>
  </si>
  <si>
    <t>221 WESTOVER DR</t>
  </si>
  <si>
    <t xml:space="preserve"> KELLEY</t>
  </si>
  <si>
    <t xml:space="preserve">3106    REDWOOD  WAY        </t>
  </si>
  <si>
    <t>BAZAN</t>
  </si>
  <si>
    <t>609 W LOGAN AVE</t>
  </si>
  <si>
    <t xml:space="preserve">1512  S  5TH  AVE        </t>
  </si>
  <si>
    <t>ALICIA GAYTAN</t>
  </si>
  <si>
    <t xml:space="preserve">325  S  9TH  ST        </t>
  </si>
  <si>
    <t>Herrera</t>
  </si>
  <si>
    <t>5153 SUNNYSIDE MABTON RD</t>
  </si>
  <si>
    <t>Steven</t>
  </si>
  <si>
    <t>Hayner</t>
  </si>
  <si>
    <t>102 N. 16th Avenue</t>
  </si>
  <si>
    <t>1504 S 4TH AVE</t>
  </si>
  <si>
    <t>R RUIZ</t>
  </si>
  <si>
    <t xml:space="preserve">1705    GORDON  RD    APT  55  </t>
  </si>
  <si>
    <t>J SMYTH</t>
  </si>
  <si>
    <t xml:space="preserve">702  S  72ND  AVE    APT  A  </t>
  </si>
  <si>
    <t>S TORRES</t>
  </si>
  <si>
    <t xml:space="preserve">109  W  PARK  AVE        </t>
  </si>
  <si>
    <t>KNOX</t>
  </si>
  <si>
    <t>706 S. 1st Street</t>
  </si>
  <si>
    <t>Selah</t>
  </si>
  <si>
    <t>RODOLFO</t>
  </si>
  <si>
    <t>CAMARILLO</t>
  </si>
  <si>
    <t xml:space="preserve">701 SHOTGUN LN #607 </t>
  </si>
  <si>
    <t>SERENA</t>
  </si>
  <si>
    <t xml:space="preserve">2104  S  8TH  AVE    APT  2  </t>
  </si>
  <si>
    <t>9 N 37TH AVE</t>
  </si>
  <si>
    <t>TAYNA</t>
  </si>
  <si>
    <t xml:space="preserve"> TROTCHIE</t>
  </si>
  <si>
    <t xml:space="preserve">406  S  60TH  AVE    APT  B  </t>
  </si>
  <si>
    <t>STADLER</t>
  </si>
  <si>
    <t>8000 RUTHERFORD RD</t>
  </si>
  <si>
    <t>CEJA</t>
  </si>
  <si>
    <t>710 WILSON LN</t>
  </si>
  <si>
    <t>JANIE L</t>
  </si>
  <si>
    <t>BARCROFT</t>
  </si>
  <si>
    <t>1914 S 8TH AVE # W</t>
  </si>
  <si>
    <t>1107 W CHESTNUT ST APT G</t>
  </si>
  <si>
    <t>SAN JUANITA</t>
  </si>
  <si>
    <t>GARIBARY</t>
  </si>
  <si>
    <t>780 CHAPPEL LANE</t>
  </si>
  <si>
    <t>MOSEE</t>
  </si>
  <si>
    <t xml:space="preserve">DANIEL  </t>
  </si>
  <si>
    <t>HOLTZCLAW</t>
  </si>
  <si>
    <t>1309 MARSH RD</t>
  </si>
  <si>
    <t xml:space="preserve">JENNIFER </t>
  </si>
  <si>
    <t>PONCE</t>
  </si>
  <si>
    <t>1804 GREENWAY #B</t>
  </si>
  <si>
    <t xml:space="preserve"> SERRANO</t>
  </si>
  <si>
    <t xml:space="preserve">1302  W  MEAD  AVE        </t>
  </si>
  <si>
    <t xml:space="preserve">APRIL </t>
  </si>
  <si>
    <t>MARTINEZ HAAS</t>
  </si>
  <si>
    <t>107 SPRING AVE</t>
  </si>
  <si>
    <t>YARICXA</t>
  </si>
  <si>
    <t>107 N 9TH ST</t>
  </si>
  <si>
    <t>MIRNA</t>
  </si>
  <si>
    <t xml:space="preserve">621  S  12TH  ST        </t>
  </si>
  <si>
    <t>MARIA PEDROZA</t>
  </si>
  <si>
    <t xml:space="preserve">515  S  3RD  AVE        </t>
  </si>
  <si>
    <t xml:space="preserve">107  W  FERN  ST        </t>
  </si>
  <si>
    <t>D LARIMER</t>
  </si>
  <si>
    <t xml:space="preserve">1016  W  MEAD  AVE        </t>
  </si>
  <si>
    <t>RICHARD</t>
  </si>
  <si>
    <t xml:space="preserve"> WILSON</t>
  </si>
  <si>
    <t xml:space="preserve">1060  N  WENAS  RD    TRLR  13  </t>
  </si>
  <si>
    <t>V FORTIER</t>
  </si>
  <si>
    <t xml:space="preserve">609  S  10TH  AVE        </t>
  </si>
  <si>
    <t>MARGUERITE</t>
  </si>
  <si>
    <t>M BIRDSONG</t>
  </si>
  <si>
    <t xml:space="preserve">343    CATHERINE  ST    APT  203  </t>
  </si>
  <si>
    <t>ELSIE</t>
  </si>
  <si>
    <t xml:space="preserve"> QUINN</t>
  </si>
  <si>
    <t xml:space="preserve">3212    POWERHOUSE  RD        </t>
  </si>
  <si>
    <t xml:space="preserve">Pat </t>
  </si>
  <si>
    <t>McKimmy</t>
  </si>
  <si>
    <t>608 N. 25th Avenue</t>
  </si>
  <si>
    <t>DAWN</t>
  </si>
  <si>
    <t xml:space="preserve"> NETTLES</t>
  </si>
  <si>
    <t xml:space="preserve">920    ORCHARD  ST        </t>
  </si>
  <si>
    <t>J THOMPSON</t>
  </si>
  <si>
    <t xml:space="preserve">731  N  FIR  ST        </t>
  </si>
  <si>
    <t>MUREL F</t>
  </si>
  <si>
    <t>CLUCK</t>
  </si>
  <si>
    <t>1100 SAINT HILAIRE RD</t>
  </si>
  <si>
    <t>4803 AHTANUM RD TRLR 35</t>
  </si>
  <si>
    <t>LEPE TORRES</t>
  </si>
  <si>
    <t>2303 BUTTERFIELD RD</t>
  </si>
  <si>
    <t xml:space="preserve"> CANSECO</t>
  </si>
  <si>
    <t xml:space="preserve">503  E  B  ST        </t>
  </si>
  <si>
    <t xml:space="preserve">20  W  ELMWOOD  LN        </t>
  </si>
  <si>
    <t>JOANN</t>
  </si>
  <si>
    <t xml:space="preserve"> PORTER</t>
  </si>
  <si>
    <t xml:space="preserve">1705    GORDON  RD    APT  3  </t>
  </si>
  <si>
    <t>ALEXANDRA</t>
  </si>
  <si>
    <t>AYON</t>
  </si>
  <si>
    <t>201 COUBURN LOOP RD</t>
  </si>
  <si>
    <t>WHITE SWAN</t>
  </si>
  <si>
    <t>A DONALDSON</t>
  </si>
  <si>
    <t xml:space="preserve">1810    CALLAHAN  LN        </t>
  </si>
  <si>
    <t>R SARGEANT</t>
  </si>
  <si>
    <t xml:space="preserve">4305    AHTANUM  RD        </t>
  </si>
  <si>
    <t>RODNEY</t>
  </si>
  <si>
    <t xml:space="preserve"> FRENCH</t>
  </si>
  <si>
    <t xml:space="preserve">206  W  ORCHARD  AVE        </t>
  </si>
  <si>
    <t>J MATHER</t>
  </si>
  <si>
    <t xml:space="preserve">108  W  9TH  ST    #  W  </t>
  </si>
  <si>
    <t>GLADYS</t>
  </si>
  <si>
    <t>2202 LILA AVE #2</t>
  </si>
  <si>
    <t xml:space="preserve">ELVIA </t>
  </si>
  <si>
    <t>RAMIREZ LOPEZ</t>
  </si>
  <si>
    <t>307 N 6TH ST</t>
  </si>
  <si>
    <t>RON</t>
  </si>
  <si>
    <t>F CARPENTER</t>
  </si>
  <si>
    <t xml:space="preserve">514  E  TREMONT  ST    APT  19  </t>
  </si>
  <si>
    <t>5011 MIERAS RD</t>
  </si>
  <si>
    <t>FLECK</t>
  </si>
  <si>
    <t xml:space="preserve">411 E BEECH ST </t>
  </si>
  <si>
    <t xml:space="preserve"> PINKHAM</t>
  </si>
  <si>
    <t xml:space="preserve">951    WIERMAN  RD        </t>
  </si>
  <si>
    <t>SOPHIA</t>
  </si>
  <si>
    <t xml:space="preserve"> HUNT</t>
  </si>
  <si>
    <t xml:space="preserve">60  N  BECKER  RD        </t>
  </si>
  <si>
    <t xml:space="preserve"> CRAIG</t>
  </si>
  <si>
    <t xml:space="preserve">211  S  OLDEN WAY  RD        </t>
  </si>
  <si>
    <t>MELVIN</t>
  </si>
  <si>
    <t>H MILLER</t>
  </si>
  <si>
    <t xml:space="preserve">171  S  OLDEN WAY  RD        </t>
  </si>
  <si>
    <t>GEORGINA</t>
  </si>
  <si>
    <t>JAN WHITE</t>
  </si>
  <si>
    <t xml:space="preserve">231  S  OLDEN WAY  RD        </t>
  </si>
  <si>
    <t>REMEDIOS</t>
  </si>
  <si>
    <t>C HERNANDEZ</t>
  </si>
  <si>
    <t xml:space="preserve">604 1/2  N  4TH  ST        </t>
  </si>
  <si>
    <t>HENRY VARGAS</t>
  </si>
  <si>
    <t xml:space="preserve">190    HOYT  LN        </t>
  </si>
  <si>
    <t xml:space="preserve"> WESLEY</t>
  </si>
  <si>
    <t xml:space="preserve">5140    LARUE  RD        </t>
  </si>
  <si>
    <t>DWYER</t>
  </si>
  <si>
    <t>8120 N WENAS RD</t>
  </si>
  <si>
    <t xml:space="preserve"> MUNOZ</t>
  </si>
  <si>
    <t xml:space="preserve">1107    IDA BELLE  ST        </t>
  </si>
  <si>
    <t>V VILLANUEVA</t>
  </si>
  <si>
    <t xml:space="preserve">370    YOUNGSTOWN  RD        </t>
  </si>
  <si>
    <t>FLORA</t>
  </si>
  <si>
    <t xml:space="preserve">403    BOLIN  DR        </t>
  </si>
  <si>
    <t>DEJESUS GUEL</t>
  </si>
  <si>
    <t xml:space="preserve">515    LILLIE  LN        </t>
  </si>
  <si>
    <t>ROTH</t>
  </si>
  <si>
    <t>18 W WASHINGTON AVE #53</t>
  </si>
  <si>
    <t xml:space="preserve"> SENATOR</t>
  </si>
  <si>
    <t xml:space="preserve">60400    US HIGHWAY 97          </t>
  </si>
  <si>
    <t>E RUIZ</t>
  </si>
  <si>
    <t xml:space="preserve">131    NORTHSTONE  PKWY        </t>
  </si>
  <si>
    <t>JACKIE</t>
  </si>
  <si>
    <t>N JENSEN</t>
  </si>
  <si>
    <t xml:space="preserve">Rodney </t>
  </si>
  <si>
    <t>Bainter</t>
  </si>
  <si>
    <t>500 Reed St #A</t>
  </si>
  <si>
    <t>GWYNNE</t>
  </si>
  <si>
    <t>E HACKLER</t>
  </si>
  <si>
    <t xml:space="preserve">917    FRUITVALE  BLVD    TRLR  33  </t>
  </si>
  <si>
    <t xml:space="preserve"> MINOR</t>
  </si>
  <si>
    <t xml:space="preserve">1263    BOYER  AVE        </t>
  </si>
  <si>
    <t>OTONIEL</t>
  </si>
  <si>
    <t>G ESQUIVEL</t>
  </si>
  <si>
    <t xml:space="preserve">411  S  G  ST        </t>
  </si>
  <si>
    <t xml:space="preserve">Lizbeth </t>
  </si>
  <si>
    <t>Reyes</t>
  </si>
  <si>
    <t>508 S Tieton Ave</t>
  </si>
  <si>
    <t>ANN JELINEK</t>
  </si>
  <si>
    <t xml:space="preserve">531    SHIELDS  RD        </t>
  </si>
  <si>
    <t>BILLY</t>
  </si>
  <si>
    <t xml:space="preserve">1113  N  4TH  ST    APT  E  </t>
  </si>
  <si>
    <t>ERMALINDA</t>
  </si>
  <si>
    <t xml:space="preserve">310    7TH  ST    APT  101  </t>
  </si>
  <si>
    <t xml:space="preserve"> RUIZ GONZALEZ</t>
  </si>
  <si>
    <t xml:space="preserve">741    EAKER  RD        </t>
  </si>
  <si>
    <t>SPELCE</t>
  </si>
  <si>
    <t>611 S 8TH AVE APT 5</t>
  </si>
  <si>
    <t>GLICERIO</t>
  </si>
  <si>
    <t>G MARISCAL</t>
  </si>
  <si>
    <t xml:space="preserve">1181    LUCY  LN        </t>
  </si>
  <si>
    <t>VERNON</t>
  </si>
  <si>
    <t xml:space="preserve">40    YORK  LN        </t>
  </si>
  <si>
    <t>CANDY</t>
  </si>
  <si>
    <t>M YORK</t>
  </si>
  <si>
    <t xml:space="preserve">60    YORK  LN        </t>
  </si>
  <si>
    <t>R SIFUENTES</t>
  </si>
  <si>
    <t xml:space="preserve">12  N  I  ST        </t>
  </si>
  <si>
    <t>MOFFET</t>
  </si>
  <si>
    <t>1640 DISCOVERY ST</t>
  </si>
  <si>
    <t>CHARLA</t>
  </si>
  <si>
    <t>A BENSON</t>
  </si>
  <si>
    <t xml:space="preserve">606  S  JUNIPER  ST    APT  24  </t>
  </si>
  <si>
    <t>CAMILO</t>
  </si>
  <si>
    <t>302 S 13TH ST APT N</t>
  </si>
  <si>
    <t xml:space="preserve"> CAPETILLO</t>
  </si>
  <si>
    <t xml:space="preserve">818    WASHINGTON  AVE        </t>
  </si>
  <si>
    <t>MARIA SOCORRO</t>
  </si>
  <si>
    <t>NEGRETE</t>
  </si>
  <si>
    <t>615 ADAMS AVE</t>
  </si>
  <si>
    <t>TOPPENISH</t>
  </si>
  <si>
    <t>303 S ELM ST</t>
  </si>
  <si>
    <t>Soto</t>
  </si>
  <si>
    <t>1321 Division Rd</t>
  </si>
  <si>
    <t>Juana A</t>
  </si>
  <si>
    <t>Castillo</t>
  </si>
  <si>
    <t>107 S Alder St</t>
  </si>
  <si>
    <t xml:space="preserve">211  S  BEECH  ST        </t>
  </si>
  <si>
    <t>BAUDELIA</t>
  </si>
  <si>
    <t xml:space="preserve"> PACHECO</t>
  </si>
  <si>
    <t xml:space="preserve">312    BOLIN  DR        </t>
  </si>
  <si>
    <t xml:space="preserve"> SOTO- RODRIGUEZ</t>
  </si>
  <si>
    <t xml:space="preserve">40    PANSY  LN        </t>
  </si>
  <si>
    <t>Cisneros</t>
  </si>
  <si>
    <t>750 Elmore Rd</t>
  </si>
  <si>
    <t>EMILIO</t>
  </si>
  <si>
    <t xml:space="preserve"> BAZAN</t>
  </si>
  <si>
    <t xml:space="preserve">902    MONROE  AVE        </t>
  </si>
  <si>
    <t xml:space="preserve">512  S  ALDER  ST        </t>
  </si>
  <si>
    <t>Santiago</t>
  </si>
  <si>
    <t>310 S Alder St</t>
  </si>
  <si>
    <t>Sonya</t>
  </si>
  <si>
    <t>Smith</t>
  </si>
  <si>
    <t>31 Temby Ln</t>
  </si>
  <si>
    <t>CIRILA</t>
  </si>
  <si>
    <t xml:space="preserve">313  S  TOPPENISH  AVE        </t>
  </si>
  <si>
    <t>Munguia</t>
  </si>
  <si>
    <t>203 N E St</t>
  </si>
  <si>
    <t>AMADO GARCIA</t>
  </si>
  <si>
    <t xml:space="preserve">3205  W  NOB HILL  BLVD        </t>
  </si>
  <si>
    <t>L VASQUEZ</t>
  </si>
  <si>
    <t xml:space="preserve">307  E  1ST  AVE        </t>
  </si>
  <si>
    <t>A LALLASHUTE</t>
  </si>
  <si>
    <t xml:space="preserve">17  S  E  ST        </t>
  </si>
  <si>
    <t>906 S 4TH AVE</t>
  </si>
  <si>
    <t>Carlos</t>
  </si>
  <si>
    <t>De Leon</t>
  </si>
  <si>
    <t>102 S H St</t>
  </si>
  <si>
    <t>190 Buena Loop Rd</t>
  </si>
  <si>
    <t>ALEDA</t>
  </si>
  <si>
    <t xml:space="preserve"> RIOS</t>
  </si>
  <si>
    <t xml:space="preserve">4071    VAN BELLE  RD        </t>
  </si>
  <si>
    <t>BRIGIDO</t>
  </si>
  <si>
    <t>MAYO RODRIGUEZ</t>
  </si>
  <si>
    <t xml:space="preserve">36  N  G  ST        </t>
  </si>
  <si>
    <t>A GODINEZ</t>
  </si>
  <si>
    <t xml:space="preserve">308  N  F  ST        </t>
  </si>
  <si>
    <t>A ESPINOZA</t>
  </si>
  <si>
    <t xml:space="preserve">301  N  E  ST        </t>
  </si>
  <si>
    <t>F SEGURA</t>
  </si>
  <si>
    <t xml:space="preserve">28  N  C  ST        </t>
  </si>
  <si>
    <t>JOAN</t>
  </si>
  <si>
    <t>L SWAN</t>
  </si>
  <si>
    <t xml:space="preserve">503    COBURN  RD        </t>
  </si>
  <si>
    <t>LONNIE</t>
  </si>
  <si>
    <t xml:space="preserve"> SELAM</t>
  </si>
  <si>
    <t xml:space="preserve">109  N  CHESTNUT  ST        </t>
  </si>
  <si>
    <t>LUPE</t>
  </si>
  <si>
    <t xml:space="preserve">106  N  DATE  ST        </t>
  </si>
  <si>
    <t>Maria Leticia</t>
  </si>
  <si>
    <t>120 Burr St</t>
  </si>
  <si>
    <t>PHYLLIS</t>
  </si>
  <si>
    <t>M SENATOR</t>
  </si>
  <si>
    <t xml:space="preserve">620  N  FIR  ST        </t>
  </si>
  <si>
    <t>MARLA</t>
  </si>
  <si>
    <t>J SILVA</t>
  </si>
  <si>
    <t xml:space="preserve">1609    FRUITVALE  BLVD    TRLR  21  </t>
  </si>
  <si>
    <t xml:space="preserve"> WAHSISE</t>
  </si>
  <si>
    <t xml:space="preserve">701    NATION  ST        </t>
  </si>
  <si>
    <t>ANNIE</t>
  </si>
  <si>
    <t xml:space="preserve">710    KLICKITAT  ST        </t>
  </si>
  <si>
    <t>DENISE GEORGE</t>
  </si>
  <si>
    <t xml:space="preserve">630    KLICKITAT  ST        </t>
  </si>
  <si>
    <t>P WILLIAMS</t>
  </si>
  <si>
    <t xml:space="preserve">20    CHAPARRAL  AVE        </t>
  </si>
  <si>
    <t>MARLENE</t>
  </si>
  <si>
    <t>A GEORGE</t>
  </si>
  <si>
    <t xml:space="preserve">100    CHAPARRAL  AVE        </t>
  </si>
  <si>
    <t>A KUNEKI</t>
  </si>
  <si>
    <t xml:space="preserve">104    BERGER  LN        </t>
  </si>
  <si>
    <t xml:space="preserve">412  N  DATE  ST        </t>
  </si>
  <si>
    <t xml:space="preserve"> CHINO</t>
  </si>
  <si>
    <t xml:space="preserve">405  N  CHESTNUT  ST        </t>
  </si>
  <si>
    <t>ALFREDO</t>
  </si>
  <si>
    <t>L SANCHEZ</t>
  </si>
  <si>
    <t xml:space="preserve">409  N  CHESTNUT  ST        </t>
  </si>
  <si>
    <t>JANIE</t>
  </si>
  <si>
    <t xml:space="preserve"> CROWDER</t>
  </si>
  <si>
    <t xml:space="preserve">408  N  CHESTNUT  ST        </t>
  </si>
  <si>
    <t>CREAMER</t>
  </si>
  <si>
    <t>5706 W LINCOLN AVE</t>
  </si>
  <si>
    <t>JOSH</t>
  </si>
  <si>
    <t>ARNOLD</t>
  </si>
  <si>
    <t>3107 CASTLEVALE RD APT 6</t>
  </si>
  <si>
    <t>TINA HOWARD</t>
  </si>
  <si>
    <t xml:space="preserve">961    EAGLE  RD        </t>
  </si>
  <si>
    <t>L GOPHER</t>
  </si>
  <si>
    <t xml:space="preserve">1804  S  9TH  AVE        </t>
  </si>
  <si>
    <t xml:space="preserve"> ALBERT</t>
  </si>
  <si>
    <t xml:space="preserve">2899  S  OLDEN WAY  RD        </t>
  </si>
  <si>
    <t>LEROY</t>
  </si>
  <si>
    <t xml:space="preserve"> POWELL</t>
  </si>
  <si>
    <t xml:space="preserve">1004  N  34TH  AVE    APT  6  </t>
  </si>
  <si>
    <t>MARIAN</t>
  </si>
  <si>
    <t xml:space="preserve">263    DAISY  LN        </t>
  </si>
  <si>
    <t>APRIL</t>
  </si>
  <si>
    <t>L MOSES-HYIPEER</t>
  </si>
  <si>
    <t xml:space="preserve">601  N  FIR  ST        </t>
  </si>
  <si>
    <t xml:space="preserve">721  N  FIR  ST        </t>
  </si>
  <si>
    <t xml:space="preserve">200    HOFFER  RD        </t>
  </si>
  <si>
    <t>BASIL</t>
  </si>
  <si>
    <t xml:space="preserve"> GEORGE</t>
  </si>
  <si>
    <t xml:space="preserve">100  S  WAPATO  RD        </t>
  </si>
  <si>
    <t>RUTH</t>
  </si>
  <si>
    <t xml:space="preserve">604  S  SIMCOE  AVE        </t>
  </si>
  <si>
    <t>M MALDONADO</t>
  </si>
  <si>
    <t xml:space="preserve">175  S  OLDEN WAY  RD        </t>
  </si>
  <si>
    <t xml:space="preserve"> SOTO</t>
  </si>
  <si>
    <t xml:space="preserve">2005    WILLOW  ST        </t>
  </si>
  <si>
    <t>JEREMIAH</t>
  </si>
  <si>
    <t>J AXTELL</t>
  </si>
  <si>
    <t xml:space="preserve">3020    MCDONALD  RD        </t>
  </si>
  <si>
    <t>FIDELIA</t>
  </si>
  <si>
    <t>B MENINICK-ANDY</t>
  </si>
  <si>
    <t xml:space="preserve">2471    CAMPBELL  RD        </t>
  </si>
  <si>
    <t>CLARICE</t>
  </si>
  <si>
    <t xml:space="preserve"> OLNEY</t>
  </si>
  <si>
    <t xml:space="preserve">8    MARTY SOUTH  DR        </t>
  </si>
  <si>
    <t>WILEY</t>
  </si>
  <si>
    <t>C CLOSE</t>
  </si>
  <si>
    <t xml:space="preserve">1655    CAMPBELL  RD        </t>
  </si>
  <si>
    <t xml:space="preserve"> WHITTLESEY</t>
  </si>
  <si>
    <t xml:space="preserve">2451    SPEYERS  RD    TRLR  B  </t>
  </si>
  <si>
    <t>L PETERS</t>
  </si>
  <si>
    <t xml:space="preserve">361    BUTLER  RD        </t>
  </si>
  <si>
    <t>SIXTO</t>
  </si>
  <si>
    <t>SEDANO GARCIA</t>
  </si>
  <si>
    <t xml:space="preserve">2109    WILLOW  ST        </t>
  </si>
  <si>
    <t>DELORES</t>
  </si>
  <si>
    <t xml:space="preserve"> AHTO</t>
  </si>
  <si>
    <t xml:space="preserve">3963    HARRAH  RD        </t>
  </si>
  <si>
    <t>MARIANO</t>
  </si>
  <si>
    <t>CHE</t>
  </si>
  <si>
    <t>715 S 3RD AVE</t>
  </si>
  <si>
    <t>O CAMPOS</t>
  </si>
  <si>
    <t xml:space="preserve">815  S  CAMAS  AVE        </t>
  </si>
  <si>
    <t xml:space="preserve"> BALDERAS</t>
  </si>
  <si>
    <t xml:space="preserve">91  E  DAISY  LN        </t>
  </si>
  <si>
    <t xml:space="preserve"> WATLAMETT</t>
  </si>
  <si>
    <t xml:space="preserve">101  W  D  ST        </t>
  </si>
  <si>
    <t>L GARDEE</t>
  </si>
  <si>
    <t xml:space="preserve">691    ASHUE  RD        </t>
  </si>
  <si>
    <t>ROXANNA</t>
  </si>
  <si>
    <t>GARZA</t>
  </si>
  <si>
    <t>329 SOUTHPARK DR #1</t>
  </si>
  <si>
    <t xml:space="preserve">733    ASHUE  RD        </t>
  </si>
  <si>
    <t xml:space="preserve">130  N  TRACK  RD        </t>
  </si>
  <si>
    <t>Philips</t>
  </si>
  <si>
    <t>681 LATERAL A RD</t>
  </si>
  <si>
    <t>WESLEY</t>
  </si>
  <si>
    <t>R SMITH</t>
  </si>
  <si>
    <t xml:space="preserve">102  E  AHTANUM  RD    TRLR  A  </t>
  </si>
  <si>
    <t>SHERI</t>
  </si>
  <si>
    <t>M RAY</t>
  </si>
  <si>
    <t xml:space="preserve">500  N  BROWNSTOWN  RD        </t>
  </si>
  <si>
    <t>Glover</t>
  </si>
  <si>
    <t>3850 Harrah Rd</t>
  </si>
  <si>
    <t>Harrah</t>
  </si>
  <si>
    <t xml:space="preserve"> NANEZ</t>
  </si>
  <si>
    <t xml:space="preserve">2653    HARRAH  RD        </t>
  </si>
  <si>
    <t xml:space="preserve">500    BRISKEY  LN        </t>
  </si>
  <si>
    <t>Maria Belen</t>
  </si>
  <si>
    <t>61 Pioneer Circle</t>
  </si>
  <si>
    <t>EUGENIA</t>
  </si>
  <si>
    <t>M GEORGE</t>
  </si>
  <si>
    <t xml:space="preserve">340  N  WILDWOOD  RD        </t>
  </si>
  <si>
    <t>A BUENO</t>
  </si>
  <si>
    <t xml:space="preserve">8370  W  WAPATO  RD        </t>
  </si>
  <si>
    <t xml:space="preserve"> SOHAPPY</t>
  </si>
  <si>
    <t xml:space="preserve">3540    HARRAH  RD        </t>
  </si>
  <si>
    <t>ELIZA</t>
  </si>
  <si>
    <t>E LARA</t>
  </si>
  <si>
    <t xml:space="preserve">242    SUMAC  RD        </t>
  </si>
  <si>
    <t>ADRIENNE</t>
  </si>
  <si>
    <t>J SPEEDIS</t>
  </si>
  <si>
    <t xml:space="preserve">1501    SHIELDS  RD        </t>
  </si>
  <si>
    <t>ELIASAR</t>
  </si>
  <si>
    <t xml:space="preserve">1000    KATERI  LN    APT  A8  </t>
  </si>
  <si>
    <t xml:space="preserve">917    FRUITVALE  BLVD    TRLR  27  </t>
  </si>
  <si>
    <t>LEWELLYN</t>
  </si>
  <si>
    <t>J REEVIS</t>
  </si>
  <si>
    <t xml:space="preserve">2321  W  WAPATO  RD        </t>
  </si>
  <si>
    <t>F NASON</t>
  </si>
  <si>
    <t xml:space="preserve">123    COUCH  LN        </t>
  </si>
  <si>
    <t>ANN DE PAZ</t>
  </si>
  <si>
    <t xml:space="preserve">2073    PROGRESSIVE  RD        </t>
  </si>
  <si>
    <t xml:space="preserve"> YALLUP</t>
  </si>
  <si>
    <t xml:space="preserve">271    A  ST        </t>
  </si>
  <si>
    <t>D SOHAPPY</t>
  </si>
  <si>
    <t xml:space="preserve">560    A  ST        </t>
  </si>
  <si>
    <t>DELBERT</t>
  </si>
  <si>
    <t xml:space="preserve"> WHEELER</t>
  </si>
  <si>
    <t xml:space="preserve">371    SIGNAL PEAK  RD        </t>
  </si>
  <si>
    <t>ANTOINETTE</t>
  </si>
  <si>
    <t>L WAHPAT</t>
  </si>
  <si>
    <t xml:space="preserve">316  N  3RD  AVE        </t>
  </si>
  <si>
    <t xml:space="preserve"> HAGGERTY</t>
  </si>
  <si>
    <t xml:space="preserve">261    2ND  ST        </t>
  </si>
  <si>
    <t xml:space="preserve"> BLODGETT</t>
  </si>
  <si>
    <t xml:space="preserve">1720    WESLEY  RD        </t>
  </si>
  <si>
    <t>YAVVONNE</t>
  </si>
  <si>
    <t xml:space="preserve"> MALATARE</t>
  </si>
  <si>
    <t xml:space="preserve">830    MEDICINE VALLEY  RD        </t>
  </si>
  <si>
    <t>R SAMPSON</t>
  </si>
  <si>
    <t xml:space="preserve">308    BERGER  LN        </t>
  </si>
  <si>
    <t>M</t>
  </si>
  <si>
    <t>HECTOR VACA</t>
  </si>
  <si>
    <t xml:space="preserve">2206  S  4TH  AVE        </t>
  </si>
  <si>
    <t>Alma</t>
  </si>
  <si>
    <t>Duran</t>
  </si>
  <si>
    <t>403 S Ahtanum Ave</t>
  </si>
  <si>
    <t xml:space="preserve">215  S  AHTANUM  AVE        </t>
  </si>
  <si>
    <t>Jose/Maria</t>
  </si>
  <si>
    <t>Mejia</t>
  </si>
  <si>
    <t xml:space="preserve">701 Buena Loop Rd </t>
  </si>
  <si>
    <t>Narcedalia</t>
  </si>
  <si>
    <t>Deleon</t>
  </si>
  <si>
    <t>307 Southpark Dr</t>
  </si>
  <si>
    <t>M COSTELLO</t>
  </si>
  <si>
    <t xml:space="preserve">508    MOUNT ADAMS  DR        </t>
  </si>
  <si>
    <t xml:space="preserve">402  S  3RD  ST    UPPR  APART  </t>
  </si>
  <si>
    <t xml:space="preserve"> SMARTLOWIT</t>
  </si>
  <si>
    <t xml:space="preserve">506  S  CAMAS  AVE        </t>
  </si>
  <si>
    <t xml:space="preserve">610  W  5TH  ST        </t>
  </si>
  <si>
    <t xml:space="preserve">708  S  YAKIMA  AVE        </t>
  </si>
  <si>
    <t>VALENTINA</t>
  </si>
  <si>
    <t>P LLOYD</t>
  </si>
  <si>
    <t xml:space="preserve">1841    PROGRESSIVE  RD        </t>
  </si>
  <si>
    <t>ROSANNE</t>
  </si>
  <si>
    <t>M ZAVALA</t>
  </si>
  <si>
    <t xml:space="preserve">702  N  CAMAS  AVE        </t>
  </si>
  <si>
    <t>CHAVEZ MORENO</t>
  </si>
  <si>
    <t>601 N 11TH AVE</t>
  </si>
  <si>
    <t xml:space="preserve"> RAZO</t>
  </si>
  <si>
    <t xml:space="preserve">2115    BONNIE DOON  AVE        </t>
  </si>
  <si>
    <t>VERNA</t>
  </si>
  <si>
    <t xml:space="preserve"> FINLEY</t>
  </si>
  <si>
    <t xml:space="preserve">309    MAMACHAT  LN        </t>
  </si>
  <si>
    <t>1452 HOBSON ST</t>
  </si>
  <si>
    <t>GAIL</t>
  </si>
  <si>
    <t>J SLOCKISH</t>
  </si>
  <si>
    <t xml:space="preserve">213    MAMACHAT  LN    LOT  11  </t>
  </si>
  <si>
    <t>L ELWELL</t>
  </si>
  <si>
    <t xml:space="preserve">207    MAMACHAT  LN        </t>
  </si>
  <si>
    <t xml:space="preserve">108    MAMACHAT  LN    LOT  29  </t>
  </si>
  <si>
    <t xml:space="preserve">416  S  CAMAS  AVE        </t>
  </si>
  <si>
    <t xml:space="preserve"> JACK</t>
  </si>
  <si>
    <t xml:space="preserve">305  N  CENTRAL  AVE        </t>
  </si>
  <si>
    <t>112 E B ST</t>
  </si>
  <si>
    <t>FELICIANO</t>
  </si>
  <si>
    <t>R BENITEZ</t>
  </si>
  <si>
    <t xml:space="preserve">315  W  3RD  ST        </t>
  </si>
  <si>
    <t>Yolanda</t>
  </si>
  <si>
    <t>209 East B Street</t>
  </si>
  <si>
    <t>711 S STATUS AVE</t>
  </si>
  <si>
    <t>D SANDOVAL</t>
  </si>
  <si>
    <t xml:space="preserve">606    DIVISION  ST    TRLR  2  </t>
  </si>
  <si>
    <t>RENEE</t>
  </si>
  <si>
    <t>G VASQUEZ</t>
  </si>
  <si>
    <t xml:space="preserve">102  E  C  ST        </t>
  </si>
  <si>
    <t xml:space="preserve">117  E  ELIZABETH  ST        </t>
  </si>
  <si>
    <t xml:space="preserve">118  E  D  ST        </t>
  </si>
  <si>
    <t>Griselda</t>
  </si>
  <si>
    <t>302 S 13th St Apt G</t>
  </si>
  <si>
    <t xml:space="preserve">1306  W  LINCOLN  AVE    APT  2  </t>
  </si>
  <si>
    <t xml:space="preserve"> ANACLETO</t>
  </si>
  <si>
    <t xml:space="preserve">1255    SAGE  CT        </t>
  </si>
  <si>
    <t>Gracie</t>
  </si>
  <si>
    <t>700 Bagley Dr. Apt 116</t>
  </si>
  <si>
    <t>FLORES CORTEZ</t>
  </si>
  <si>
    <t xml:space="preserve">417  W  9TH  ST    #  B  </t>
  </si>
  <si>
    <t>AUSTIN</t>
  </si>
  <si>
    <t xml:space="preserve"> ENRIQUEZ</t>
  </si>
  <si>
    <t xml:space="preserve">1862    WALLULA  AVE        </t>
  </si>
  <si>
    <t>AMALIA</t>
  </si>
  <si>
    <t xml:space="preserve"> RUBALCABA</t>
  </si>
  <si>
    <t xml:space="preserve">618    WELLINGTON  AVE        </t>
  </si>
  <si>
    <t>L STEVENS</t>
  </si>
  <si>
    <t xml:space="preserve">611    NATION  ST        </t>
  </si>
  <si>
    <t>Mariscal</t>
  </si>
  <si>
    <t>706 S Alder St</t>
  </si>
  <si>
    <t xml:space="preserve">ALMA DELIA </t>
  </si>
  <si>
    <t>AYALA</t>
  </si>
  <si>
    <t>1704 S 12TH AVE APT 16</t>
  </si>
  <si>
    <t>130 BRYANT AVE #16</t>
  </si>
  <si>
    <t>Rosalio</t>
  </si>
  <si>
    <t>Ramirez Juarez</t>
  </si>
  <si>
    <t>514 E. Toppenish Ave</t>
  </si>
  <si>
    <t xml:space="preserve"> SETTLES</t>
  </si>
  <si>
    <t xml:space="preserve">40    NAGLER  RD        </t>
  </si>
  <si>
    <t>Alba</t>
  </si>
  <si>
    <t>1314 North Ave Apt 11</t>
  </si>
  <si>
    <t>89 FARMLAND RD #110</t>
  </si>
  <si>
    <t xml:space="preserve"> CURTINDALE</t>
  </si>
  <si>
    <t xml:space="preserve">330  N  9TH  AVE        </t>
  </si>
  <si>
    <t>EDDY</t>
  </si>
  <si>
    <t xml:space="preserve">306    BUENA  WAY        </t>
  </si>
  <si>
    <t>RICHARDSON</t>
  </si>
  <si>
    <t>320 N 7TH AVE #L</t>
  </si>
  <si>
    <t>Sierra</t>
  </si>
  <si>
    <t>409 D ST APT C13</t>
  </si>
  <si>
    <t>ASENCION</t>
  </si>
  <si>
    <t>D FRAUSTO</t>
  </si>
  <si>
    <t xml:space="preserve">635    SUNNYSIDE  AVE        </t>
  </si>
  <si>
    <t xml:space="preserve">1302  E  SPRUCE  ST    APT  105  </t>
  </si>
  <si>
    <t xml:space="preserve">Diana </t>
  </si>
  <si>
    <t>Johnson</t>
  </si>
  <si>
    <t>1020 S 51st Ave Apt  A3</t>
  </si>
  <si>
    <t>Christian</t>
  </si>
  <si>
    <t>1000 W 4th St Apt 5</t>
  </si>
  <si>
    <t>2205 S 18TH ST TRLR#46</t>
  </si>
  <si>
    <t xml:space="preserve"> DROLLINGER</t>
  </si>
  <si>
    <t xml:space="preserve">114  N  6TH  ST    #  1  </t>
  </si>
  <si>
    <t xml:space="preserve"> NEVAREZ</t>
  </si>
  <si>
    <t xml:space="preserve">218  S  90TH  AVE        </t>
  </si>
  <si>
    <t>T CEBALLOS</t>
  </si>
  <si>
    <t xml:space="preserve">190    LYNCH  RD        </t>
  </si>
  <si>
    <t>5209 OAHU LN</t>
  </si>
  <si>
    <t xml:space="preserve">714    ELM  ST        </t>
  </si>
  <si>
    <t>KANDI</t>
  </si>
  <si>
    <t>K CUSH</t>
  </si>
  <si>
    <t xml:space="preserve">107  E  RICHMOND  AVE        </t>
  </si>
  <si>
    <t xml:space="preserve">511  S  6TH  ST        </t>
  </si>
  <si>
    <t>802 N 40TH AVE UNIT 81</t>
  </si>
  <si>
    <t>ZENAIDA</t>
  </si>
  <si>
    <t xml:space="preserve">1605  W  PLATH  AVE    #  A  </t>
  </si>
  <si>
    <t>E GARCIA</t>
  </si>
  <si>
    <t xml:space="preserve">1415  S  20TH  AVE    #  A  </t>
  </si>
  <si>
    <t xml:space="preserve">214  E  3RD  ST    APT  101  </t>
  </si>
  <si>
    <t xml:space="preserve"> ELLIS</t>
  </si>
  <si>
    <t xml:space="preserve">150  S  WILBUR  AVE    APT  31  </t>
  </si>
  <si>
    <t xml:space="preserve">369    CATHERINE  ST    APT  110  </t>
  </si>
  <si>
    <t xml:space="preserve"> VALDEZ</t>
  </si>
  <si>
    <t xml:space="preserve">1302    BROOKS  LN        </t>
  </si>
  <si>
    <t>CARMELA</t>
  </si>
  <si>
    <t xml:space="preserve">2806    2ND  ST        </t>
  </si>
  <si>
    <t>DARRELL</t>
  </si>
  <si>
    <t>M THOMPSON</t>
  </si>
  <si>
    <t xml:space="preserve">207  S  DATE  ST    APT  5  </t>
  </si>
  <si>
    <t>AMISADAY</t>
  </si>
  <si>
    <t xml:space="preserve">810  N  6TH  AVE    APT  119  </t>
  </si>
  <si>
    <t>HERLINDO</t>
  </si>
  <si>
    <t xml:space="preserve"> GONZALEZ IRETA</t>
  </si>
  <si>
    <t xml:space="preserve">64    HIGHLAND  DR    #  4  </t>
  </si>
  <si>
    <t>VENEGAS</t>
  </si>
  <si>
    <t>1322 S. 18TH AVE APT #133</t>
  </si>
  <si>
    <t>JOHN MCKAY</t>
  </si>
  <si>
    <t xml:space="preserve">58    TOUCHET GARDENA  RD        </t>
  </si>
  <si>
    <t>K AGUIRRE</t>
  </si>
  <si>
    <t xml:space="preserve">733  E  HARRISON  AVE        </t>
  </si>
  <si>
    <t xml:space="preserve"> REYES-GOETTSCH</t>
  </si>
  <si>
    <t xml:space="preserve">381    HULL  RD        </t>
  </si>
  <si>
    <t xml:space="preserve"> KEATING</t>
  </si>
  <si>
    <t xml:space="preserve">524    CAYUSE  ST        </t>
  </si>
  <si>
    <t>SAUL</t>
  </si>
  <si>
    <t xml:space="preserve"> GARANZUAY</t>
  </si>
  <si>
    <t xml:space="preserve">723  S  2ND  AVE        </t>
  </si>
  <si>
    <t>ALISSA</t>
  </si>
  <si>
    <t xml:space="preserve">812  SE  BIRCH  AVE        </t>
  </si>
  <si>
    <t>FERNANDO</t>
  </si>
  <si>
    <t xml:space="preserve"> CARBAJAL GONZALES</t>
  </si>
  <si>
    <t xml:space="preserve">809  N  7TH  AVE        </t>
  </si>
  <si>
    <t>CRUZ GARCIA NESTA</t>
  </si>
  <si>
    <t xml:space="preserve">1312 1/2    ROOSEVELT  AVE        </t>
  </si>
  <si>
    <t>YARWOOD</t>
  </si>
  <si>
    <t>118 GREEN ST</t>
  </si>
  <si>
    <t>DEL ROSARIO AGUILAR</t>
  </si>
  <si>
    <t xml:space="preserve">2008  S  1ST  AVE        </t>
  </si>
  <si>
    <t>TRINIDAD</t>
  </si>
  <si>
    <t>NAVARRO</t>
  </si>
  <si>
    <t>808 N NACHES AVE</t>
  </si>
  <si>
    <t xml:space="preserve"> SURRATT</t>
  </si>
  <si>
    <t xml:space="preserve">148    KENNETH  ST        </t>
  </si>
  <si>
    <t>ARLEEN</t>
  </si>
  <si>
    <t>S GEORGE</t>
  </si>
  <si>
    <t xml:space="preserve">611    KLICKITAT  ST        </t>
  </si>
  <si>
    <t>NORBERT</t>
  </si>
  <si>
    <t>W CUSH</t>
  </si>
  <si>
    <t xml:space="preserve">213  W  MAIN  ST        </t>
  </si>
  <si>
    <t>HEIDY</t>
  </si>
  <si>
    <t>Y VERDUZCO</t>
  </si>
  <si>
    <t xml:space="preserve">120  S  41ST  ST    APT  4  </t>
  </si>
  <si>
    <t xml:space="preserve"> WILLY</t>
  </si>
  <si>
    <t xml:space="preserve">608    PEACH  ST        </t>
  </si>
  <si>
    <t>CYNTIA</t>
  </si>
  <si>
    <t xml:space="preserve">620    ARMS  RD        </t>
  </si>
  <si>
    <t>JOSE A</t>
  </si>
  <si>
    <t>1500 W MEAD AVE APT #72</t>
  </si>
  <si>
    <t>M GONZALEZ</t>
  </si>
  <si>
    <t xml:space="preserve">1601  S  1ST  AVE        </t>
  </si>
  <si>
    <t>JORDAN</t>
  </si>
  <si>
    <t xml:space="preserve"> BARNETT</t>
  </si>
  <si>
    <t xml:space="preserve">203  E  OAK  ST    APT  11  </t>
  </si>
  <si>
    <t xml:space="preserve"> STAFFORD</t>
  </si>
  <si>
    <t xml:space="preserve">312  N  4TH  ST    APT  201  </t>
  </si>
  <si>
    <t xml:space="preserve"> ESTES</t>
  </si>
  <si>
    <t xml:space="preserve">1403    ROOSEVELT  AVE    APT  B  </t>
  </si>
  <si>
    <t>ZANDRA</t>
  </si>
  <si>
    <t>CASTILLO</t>
  </si>
  <si>
    <t>16 N 11TH AVE APT A</t>
  </si>
  <si>
    <t>ZEFERINA</t>
  </si>
  <si>
    <t xml:space="preserve"> PADILLA</t>
  </si>
  <si>
    <t xml:space="preserve">100    BURR  ST        </t>
  </si>
  <si>
    <t>LUDIVINA</t>
  </si>
  <si>
    <t xml:space="preserve">920  W  ALDER  ST        </t>
  </si>
  <si>
    <t>10 CLOVER LN</t>
  </si>
  <si>
    <t>FRANCISCA</t>
  </si>
  <si>
    <t xml:space="preserve">510    C  ST    UNIT  5  </t>
  </si>
  <si>
    <t>SULLYVAN</t>
  </si>
  <si>
    <t xml:space="preserve"> PIEL</t>
  </si>
  <si>
    <t xml:space="preserve">9051    EVANS  RD        </t>
  </si>
  <si>
    <t>115 SW 13TH ST</t>
  </si>
  <si>
    <t>E GONZALEZ</t>
  </si>
  <si>
    <t xml:space="preserve">71    LOST GOOSE  LN        </t>
  </si>
  <si>
    <t xml:space="preserve">186  S  TAUSICK  WAY        </t>
  </si>
  <si>
    <t xml:space="preserve">1107  W  CHESTNUT  ST    APT  F  </t>
  </si>
  <si>
    <t xml:space="preserve">17031    YAKIMA VALLEY  HWY        </t>
  </si>
  <si>
    <t>Arin</t>
  </si>
  <si>
    <t>Hall</t>
  </si>
  <si>
    <t>1281 Mountainview Rd</t>
  </si>
  <si>
    <t xml:space="preserve"> DE ORNELAS</t>
  </si>
  <si>
    <t xml:space="preserve">712    WASHINGTON  AVE    APT  6  </t>
  </si>
  <si>
    <t xml:space="preserve">113    JORDAN  RD        </t>
  </si>
  <si>
    <t xml:space="preserve"> GERMAN</t>
  </si>
  <si>
    <t xml:space="preserve">1069    ARLINGTON  ST    #  1  </t>
  </si>
  <si>
    <t>DELEON JR</t>
  </si>
  <si>
    <t>343 CATHERINE ST #211</t>
  </si>
  <si>
    <t>3811 2ND STREET</t>
  </si>
  <si>
    <t>DENNISE</t>
  </si>
  <si>
    <t>BLACK</t>
  </si>
  <si>
    <t>2901 WILLOW ST APT 2</t>
  </si>
  <si>
    <t>PAM</t>
  </si>
  <si>
    <t xml:space="preserve"> CISNEROS</t>
  </si>
  <si>
    <t xml:space="preserve">608  W  5TH  ST        </t>
  </si>
  <si>
    <t>DEWEY</t>
  </si>
  <si>
    <t>424 N BLUE ST</t>
  </si>
  <si>
    <t xml:space="preserve">1201  S  7TH  AVE        </t>
  </si>
  <si>
    <t>D NORMAN</t>
  </si>
  <si>
    <t xml:space="preserve">369    CATHERINE  ST    APT  109  </t>
  </si>
  <si>
    <t>ADAM</t>
  </si>
  <si>
    <t xml:space="preserve"> HUTSON</t>
  </si>
  <si>
    <t xml:space="preserve">122  E  CHERRY  ST    APT  1E  </t>
  </si>
  <si>
    <t>ENRIQUEZ MARCOS</t>
  </si>
  <si>
    <t xml:space="preserve">203    ACOMA  DR        </t>
  </si>
  <si>
    <t>Wendell</t>
  </si>
  <si>
    <t>Allen</t>
  </si>
  <si>
    <t>300 Columbia St</t>
  </si>
  <si>
    <t>KENISHA</t>
  </si>
  <si>
    <t>40 FUNKHOUSER RD</t>
  </si>
  <si>
    <t>GISEEL</t>
  </si>
  <si>
    <t xml:space="preserve"> ABARCA</t>
  </si>
  <si>
    <t xml:space="preserve">711  N  4TH  ST        </t>
  </si>
  <si>
    <t xml:space="preserve"> ERNEST</t>
  </si>
  <si>
    <t xml:space="preserve">420  W  ALDER  ST    APT  11  </t>
  </si>
  <si>
    <t>ANAYELI</t>
  </si>
  <si>
    <t xml:space="preserve">808  S  SIMCOE  AVE        </t>
  </si>
  <si>
    <t xml:space="preserve"> TREMONT</t>
  </si>
  <si>
    <t xml:space="preserve">4320    MCDONALD  RD        </t>
  </si>
  <si>
    <t>OSBALDO</t>
  </si>
  <si>
    <t xml:space="preserve">205  N  5TH  AVE        </t>
  </si>
  <si>
    <t>M CHAVEZ</t>
  </si>
  <si>
    <t xml:space="preserve">213  W  C  ST        </t>
  </si>
  <si>
    <t>A CASTANEDA</t>
  </si>
  <si>
    <t xml:space="preserve">1300  S  2ND  AVE    #  B  </t>
  </si>
  <si>
    <t>DOLORES</t>
  </si>
  <si>
    <t>L MORENO</t>
  </si>
  <si>
    <t xml:space="preserve">2007  S  7TH  AVE        </t>
  </si>
  <si>
    <t xml:space="preserve">621  W  BIRCH  ST        </t>
  </si>
  <si>
    <t>L MARTINEZ</t>
  </si>
  <si>
    <t xml:space="preserve">412  S  2ND  ST    APT  6  </t>
  </si>
  <si>
    <t xml:space="preserve">450  W  MAPLE  ST    APT  H  </t>
  </si>
  <si>
    <t>BRANDI</t>
  </si>
  <si>
    <t>BONE</t>
  </si>
  <si>
    <t>603 CENTRAL AVE APT 63</t>
  </si>
  <si>
    <t xml:space="preserve"> BRIGGS</t>
  </si>
  <si>
    <t xml:space="preserve">609  N  6TH  ST    #  1  </t>
  </si>
  <si>
    <t>201 N 10TH ST APT 14</t>
  </si>
  <si>
    <t>PERNELL</t>
  </si>
  <si>
    <t xml:space="preserve">750  E  WAPATO  RD        </t>
  </si>
  <si>
    <t>SHARLA</t>
  </si>
  <si>
    <t>BURKLAND</t>
  </si>
  <si>
    <t>408 W PINE ST UNIT36</t>
  </si>
  <si>
    <t xml:space="preserve">1100  S  EUCLID  ST    UNIT  41  </t>
  </si>
  <si>
    <t>Ricardo</t>
  </si>
  <si>
    <t>1021 Rouse Rd</t>
  </si>
  <si>
    <t xml:space="preserve"> SAENZ</t>
  </si>
  <si>
    <t xml:space="preserve">803    RAINIER  AVE  E      </t>
  </si>
  <si>
    <t>ALIECE</t>
  </si>
  <si>
    <t xml:space="preserve"> DRESSEL</t>
  </si>
  <si>
    <t xml:space="preserve">616  S  3RD  ST    APT  1  </t>
  </si>
  <si>
    <t>ANAHI</t>
  </si>
  <si>
    <t>ORDINOLA</t>
  </si>
  <si>
    <t>1107 W CHESTNUT ST #M</t>
  </si>
  <si>
    <t>G PULLIAM</t>
  </si>
  <si>
    <t xml:space="preserve">534  S  3RD  AVE    #  C202  </t>
  </si>
  <si>
    <t xml:space="preserve"> ORTEGA HERNANDEZ</t>
  </si>
  <si>
    <t xml:space="preserve">9001    YAKIMA VALLEY  HWY    #  3  </t>
  </si>
  <si>
    <t>LEANNE</t>
  </si>
  <si>
    <t xml:space="preserve">1224    VINYARD  RD        </t>
  </si>
  <si>
    <t>PAHL</t>
  </si>
  <si>
    <t>3311 CASTLEVALE RD #B</t>
  </si>
  <si>
    <t>J DITTENTHOLER</t>
  </si>
  <si>
    <t xml:space="preserve">3791    WESLEY  RD        </t>
  </si>
  <si>
    <t>JIM</t>
  </si>
  <si>
    <t>R HALE</t>
  </si>
  <si>
    <t xml:space="preserve">1309    JEROME  AVE        </t>
  </si>
  <si>
    <t>M SANCHEZ</t>
  </si>
  <si>
    <t xml:space="preserve">102    FRANKLIN  AVE        </t>
  </si>
  <si>
    <t>STARLA</t>
  </si>
  <si>
    <t xml:space="preserve"> YOST</t>
  </si>
  <si>
    <t xml:space="preserve">2900    POWERHOUSE  RD    APT  208  </t>
  </si>
  <si>
    <t xml:space="preserve">109  S  7TH  ST        </t>
  </si>
  <si>
    <t>BANDA</t>
  </si>
  <si>
    <t>315 W SUMACH ST</t>
  </si>
  <si>
    <t>DALIA LEYVA</t>
  </si>
  <si>
    <t xml:space="preserve">2013    SWAN  AVE        </t>
  </si>
  <si>
    <t>CAMBEROS</t>
  </si>
  <si>
    <t>724 N 3RD AVE</t>
  </si>
  <si>
    <t>SASHA</t>
  </si>
  <si>
    <t>A YATES</t>
  </si>
  <si>
    <t xml:space="preserve">410    CHASE  AVE    APT  214  </t>
  </si>
  <si>
    <t>CELISIA</t>
  </si>
  <si>
    <t xml:space="preserve"> VERDUZCO</t>
  </si>
  <si>
    <t xml:space="preserve">70    WARD  RD        </t>
  </si>
  <si>
    <t xml:space="preserve">920  S  1ST  AVE        </t>
  </si>
  <si>
    <t>DAVE</t>
  </si>
  <si>
    <t>208 SE 6TH ST</t>
  </si>
  <si>
    <t xml:space="preserve"> SANCHEZ CABRERA</t>
  </si>
  <si>
    <t xml:space="preserve">915  N  15TH  AVE    TRLR  42  </t>
  </si>
  <si>
    <t>GEOFFREY</t>
  </si>
  <si>
    <t xml:space="preserve"> MARKS</t>
  </si>
  <si>
    <t xml:space="preserve">249    EAGAN  ST    APT  5  </t>
  </si>
  <si>
    <t>PEDROZA</t>
  </si>
  <si>
    <t>1045 SAINT JOHN ST</t>
  </si>
  <si>
    <t>718 S 4TH AVE</t>
  </si>
  <si>
    <t>DEL ROCIO ANGULO CARRILLO</t>
  </si>
  <si>
    <t xml:space="preserve">626  SE  ELM  AVE        </t>
  </si>
  <si>
    <t>A HILL</t>
  </si>
  <si>
    <t xml:space="preserve">534  S  3RD  AVE    #  C102  </t>
  </si>
  <si>
    <t xml:space="preserve"> MILLAN</t>
  </si>
  <si>
    <t xml:space="preserve">613  S  4TH  ST        </t>
  </si>
  <si>
    <t>JEAN RODRIGUEZ</t>
  </si>
  <si>
    <t xml:space="preserve">1212    DECATUR  AVE        </t>
  </si>
  <si>
    <t xml:space="preserve">JOSH </t>
  </si>
  <si>
    <t>CRIDER</t>
  </si>
  <si>
    <t>2514 CLINTON WAY</t>
  </si>
  <si>
    <t>STELLA</t>
  </si>
  <si>
    <t xml:space="preserve"> SPEEDIS</t>
  </si>
  <si>
    <t xml:space="preserve">1311    SHIELDS  RD        </t>
  </si>
  <si>
    <t>PEARL</t>
  </si>
  <si>
    <t>F RICE</t>
  </si>
  <si>
    <t xml:space="preserve">99  E  AHTANUM  RD    APT  5  </t>
  </si>
  <si>
    <t>MELO</t>
  </si>
  <si>
    <t>402 S 81ST AVE # 1</t>
  </si>
  <si>
    <t>ENEDINA</t>
  </si>
  <si>
    <t>BARRETO</t>
  </si>
  <si>
    <t>1609 FRUITVALE BLVD TRLR 20</t>
  </si>
  <si>
    <t>Maria D.</t>
  </si>
  <si>
    <t>212 Bolin Drive Apt 17</t>
  </si>
  <si>
    <t xml:space="preserve"> ELIAS</t>
  </si>
  <si>
    <t xml:space="preserve">601  E  MAPLE  ST        </t>
  </si>
  <si>
    <t xml:space="preserve">300  E  2ND  ST    APT  F3  </t>
  </si>
  <si>
    <t>DUNBAR</t>
  </si>
  <si>
    <t>227 AVERY ST</t>
  </si>
  <si>
    <t xml:space="preserve"> FRANCISCO</t>
  </si>
  <si>
    <t xml:space="preserve">9001    YAKIMA VALLEY  HWY    #  9  </t>
  </si>
  <si>
    <t>MINDY</t>
  </si>
  <si>
    <t>ALMQUIST</t>
  </si>
  <si>
    <t>332 L ST</t>
  </si>
  <si>
    <t>Ruperto</t>
  </si>
  <si>
    <t xml:space="preserve">209 E. "G" Street </t>
  </si>
  <si>
    <t xml:space="preserve"> CORK</t>
  </si>
  <si>
    <t xml:space="preserve">1910    COLUMBIA  ST    #  4  </t>
  </si>
  <si>
    <t>JERETTA</t>
  </si>
  <si>
    <t>1000S41ST AVE APT B</t>
  </si>
  <si>
    <t>DODD</t>
  </si>
  <si>
    <t>343 CATHERINE ST #117</t>
  </si>
  <si>
    <t>RENE</t>
  </si>
  <si>
    <t xml:space="preserve">504  N  8TH  ST        </t>
  </si>
  <si>
    <t>DOMESINDA</t>
  </si>
  <si>
    <t xml:space="preserve">325    FAIRVIEW  AVE        </t>
  </si>
  <si>
    <t xml:space="preserve"> YATES</t>
  </si>
  <si>
    <t xml:space="preserve">410    CHASE  AVE    APT  105  </t>
  </si>
  <si>
    <t>1603 N 1ST ST TRLR 41</t>
  </si>
  <si>
    <t>C MORALES</t>
  </si>
  <si>
    <t xml:space="preserve">1005  S  6TH  AVE        </t>
  </si>
  <si>
    <t xml:space="preserve">MISTY </t>
  </si>
  <si>
    <t>WARD</t>
  </si>
  <si>
    <t>106 S HOLLY DR #1</t>
  </si>
  <si>
    <t>W LEMON</t>
  </si>
  <si>
    <t xml:space="preserve">710  E  F  ST        </t>
  </si>
  <si>
    <t xml:space="preserve"> LEON</t>
  </si>
  <si>
    <t xml:space="preserve">1202    WILLOW  ST        </t>
  </si>
  <si>
    <t xml:space="preserve"> OSORNIO</t>
  </si>
  <si>
    <t xml:space="preserve">409    NICKA  RD    APT  B  </t>
  </si>
  <si>
    <t>RENA</t>
  </si>
  <si>
    <t>MARQUEZ</t>
  </si>
  <si>
    <t>5980 YAKIMA VALLEY HWY</t>
  </si>
  <si>
    <t>ALISON</t>
  </si>
  <si>
    <t>J EYLE</t>
  </si>
  <si>
    <t xml:space="preserve">2    MARTY SOUTH  DR        </t>
  </si>
  <si>
    <t xml:space="preserve"> COUNTS</t>
  </si>
  <si>
    <t xml:space="preserve">1517  S  12TH  ST    UNIT  1  </t>
  </si>
  <si>
    <t>PRISCILLA</t>
  </si>
  <si>
    <t xml:space="preserve">113  N  CENTRAL  AVE        </t>
  </si>
  <si>
    <t xml:space="preserve">701    ELLENSBURG  AVE    UNIT  A2  </t>
  </si>
  <si>
    <t>DEEANNE</t>
  </si>
  <si>
    <t xml:space="preserve">1111  N  4TH  ST    APT  D  </t>
  </si>
  <si>
    <t>MEJORADO</t>
  </si>
  <si>
    <t>1495 FRANCIS AVE</t>
  </si>
  <si>
    <t xml:space="preserve">810  N  6TH  AVE    APT  112  </t>
  </si>
  <si>
    <t>EPIFANIA</t>
  </si>
  <si>
    <t xml:space="preserve"> CORONA</t>
  </si>
  <si>
    <t xml:space="preserve">10507    HUGHES  RD        </t>
  </si>
  <si>
    <t xml:space="preserve"> LEOUTSAKOS</t>
  </si>
  <si>
    <t xml:space="preserve">817    FRANKLIN  RD    #  11A  </t>
  </si>
  <si>
    <t>LAURIE</t>
  </si>
  <si>
    <t>RADER</t>
  </si>
  <si>
    <t>415 N NACHES AVE APT 7</t>
  </si>
  <si>
    <t xml:space="preserve">315  S  BEECH  ST        </t>
  </si>
  <si>
    <t>321 N 30TH AVE</t>
  </si>
  <si>
    <t>JOY</t>
  </si>
  <si>
    <t xml:space="preserve"> HEEMSAH</t>
  </si>
  <si>
    <t xml:space="preserve">22  N  D  ST        </t>
  </si>
  <si>
    <t>DENNIS</t>
  </si>
  <si>
    <t xml:space="preserve"> PRESCOTT</t>
  </si>
  <si>
    <t xml:space="preserve">625  S  FAIR  AVE        </t>
  </si>
  <si>
    <t>Nancy</t>
  </si>
  <si>
    <t>730 Blaine Rd</t>
  </si>
  <si>
    <t>INGRID</t>
  </si>
  <si>
    <t xml:space="preserve"> PERRY</t>
  </si>
  <si>
    <t xml:space="preserve">534  S  3RD  AVE    #  C203  </t>
  </si>
  <si>
    <t xml:space="preserve">419  S  18TH  AVE        </t>
  </si>
  <si>
    <t xml:space="preserve">151  N  OLDEN WAY  RD        </t>
  </si>
  <si>
    <t>JOYA</t>
  </si>
  <si>
    <t xml:space="preserve"> MARZETTE</t>
  </si>
  <si>
    <t xml:space="preserve">3804    1ST  ST        </t>
  </si>
  <si>
    <t xml:space="preserve">405    NICKA  RD    APT  C101  </t>
  </si>
  <si>
    <t>SIDNEY</t>
  </si>
  <si>
    <t xml:space="preserve">4120    LARUE  RD        </t>
  </si>
  <si>
    <t xml:space="preserve"> VILLAGOMEZ</t>
  </si>
  <si>
    <t xml:space="preserve">150  S  WILBUR  AVE    APT  11  </t>
  </si>
  <si>
    <t>Miriam G</t>
  </si>
  <si>
    <t>520 McClain Dr. Apt. A</t>
  </si>
  <si>
    <t xml:space="preserve"> GASCON</t>
  </si>
  <si>
    <t xml:space="preserve">24  E  WALNUT  ST        </t>
  </si>
  <si>
    <t xml:space="preserve">602  S  SATUS  AVE        </t>
  </si>
  <si>
    <t>1202 S 34TH AVE</t>
  </si>
  <si>
    <t>ADRIAN</t>
  </si>
  <si>
    <t xml:space="preserve">2205  S  18TH  ST    TRLR  35  </t>
  </si>
  <si>
    <t>CS MATSON</t>
  </si>
  <si>
    <t xml:space="preserve">1501  W  ROSE  ST    APT  32  </t>
  </si>
  <si>
    <t xml:space="preserve">815    CEMETERY  RD    APT  G  </t>
  </si>
  <si>
    <t>S GARCIA</t>
  </si>
  <si>
    <t xml:space="preserve">402  W  6TH  ST    APT  B2  </t>
  </si>
  <si>
    <t>MERLYNN</t>
  </si>
  <si>
    <t>G SMITH-METCALF</t>
  </si>
  <si>
    <t xml:space="preserve">481    ASHUE  RD        </t>
  </si>
  <si>
    <t>NELIDA</t>
  </si>
  <si>
    <t xml:space="preserve">1205  N  2ND  ST    APT  4  </t>
  </si>
  <si>
    <t xml:space="preserve"> VELA</t>
  </si>
  <si>
    <t xml:space="preserve">914 1/2    STASSEN  WAY        </t>
  </si>
  <si>
    <t>M CORNEJO</t>
  </si>
  <si>
    <t xml:space="preserve">4601  W  POWERHOUSE  RD    APT  76  </t>
  </si>
  <si>
    <t>Erica</t>
  </si>
  <si>
    <t>Gomez</t>
  </si>
  <si>
    <t>220 3rd Ave</t>
  </si>
  <si>
    <t>GEMA</t>
  </si>
  <si>
    <t xml:space="preserve">809  E  VIOLA  AVE        </t>
  </si>
  <si>
    <t xml:space="preserve"> EDWARDS</t>
  </si>
  <si>
    <t xml:space="preserve">6237  S  NACHES  RD        </t>
  </si>
  <si>
    <t>2716 E MELROSE ST #L90</t>
  </si>
  <si>
    <t xml:space="preserve">141    HOME ACRES  RD        </t>
  </si>
  <si>
    <t xml:space="preserve"> PRITCHARD</t>
  </si>
  <si>
    <t xml:space="preserve">181    GOLDEN  LN        </t>
  </si>
  <si>
    <t>ISABEL VILLALPANDO</t>
  </si>
  <si>
    <t xml:space="preserve">502  W  MOORE  ST        </t>
  </si>
  <si>
    <t>SONIA</t>
  </si>
  <si>
    <t>11 S NACHES AVE APT #1</t>
  </si>
  <si>
    <t xml:space="preserve">810  S  9TH  AVE        </t>
  </si>
  <si>
    <t xml:space="preserve"> AVILES</t>
  </si>
  <si>
    <t xml:space="preserve">1617  S  14TH  ST        </t>
  </si>
  <si>
    <t xml:space="preserve"> COBIAN</t>
  </si>
  <si>
    <t xml:space="preserve">915  N  15TH  AVE    TRLR  13  </t>
  </si>
  <si>
    <t xml:space="preserve">3021    OLD NACHES  HWY        </t>
  </si>
  <si>
    <t xml:space="preserve">191    1ST  ST    #  1  </t>
  </si>
  <si>
    <t>Antonia</t>
  </si>
  <si>
    <t>682 Blaine Rd</t>
  </si>
  <si>
    <t xml:space="preserve"> LA FRAY</t>
  </si>
  <si>
    <t xml:space="preserve">312 1/2    KEYS  RD        </t>
  </si>
  <si>
    <t xml:space="preserve"> HIGGINS</t>
  </si>
  <si>
    <t xml:space="preserve">1035 1/2    VALENCIA  ST        </t>
  </si>
  <si>
    <t>ECHO</t>
  </si>
  <si>
    <t xml:space="preserve">925  E  WOODIN  RD        </t>
  </si>
  <si>
    <t>M BYRD</t>
  </si>
  <si>
    <t xml:space="preserve">1016  S  9TH  ST    APT  20  </t>
  </si>
  <si>
    <t>QUINTANILLA</t>
  </si>
  <si>
    <t>1510 W LINCOLN AVE</t>
  </si>
  <si>
    <t>CECIL D</t>
  </si>
  <si>
    <t>MADER</t>
  </si>
  <si>
    <t xml:space="preserve">213 SYCAMORE ST </t>
  </si>
  <si>
    <t>Audilio</t>
  </si>
  <si>
    <t>Osorio Gomez</t>
  </si>
  <si>
    <t>1005 North Ave</t>
  </si>
  <si>
    <t>MAYRA</t>
  </si>
  <si>
    <t>A SANCHEZ</t>
  </si>
  <si>
    <t xml:space="preserve">1215    HATTON  RD        </t>
  </si>
  <si>
    <t>STATEN</t>
  </si>
  <si>
    <t>1014 W CHESTNT ST</t>
  </si>
  <si>
    <t xml:space="preserve">Jack </t>
  </si>
  <si>
    <t>Craig</t>
  </si>
  <si>
    <t>7610 W. Nob Hill Blvd. Unit #119</t>
  </si>
  <si>
    <t xml:space="preserve">Yakima </t>
  </si>
  <si>
    <t>MELITON</t>
  </si>
  <si>
    <t xml:space="preserve">6571  N  TRACK  RD        </t>
  </si>
  <si>
    <t>BRANDON</t>
  </si>
  <si>
    <t>L CARPENTER</t>
  </si>
  <si>
    <t xml:space="preserve">1003  W  ALDER  ST        </t>
  </si>
  <si>
    <t>ORALIA</t>
  </si>
  <si>
    <t xml:space="preserve">725    MCCLAIN  DR    APT  E  </t>
  </si>
  <si>
    <t>FELIPA</t>
  </si>
  <si>
    <t xml:space="preserve">500    FORSELL  RD        </t>
  </si>
  <si>
    <t>504 Asotin Ave</t>
  </si>
  <si>
    <t>KANESHA</t>
  </si>
  <si>
    <t xml:space="preserve">218  SE  8TH  ST        </t>
  </si>
  <si>
    <t xml:space="preserve">Lesly </t>
  </si>
  <si>
    <t>8612 Garden Avenue</t>
  </si>
  <si>
    <t>SALAZAR</t>
  </si>
  <si>
    <t xml:space="preserve">102 N CENTINNIAL ST </t>
  </si>
  <si>
    <t>FRANKLIN</t>
  </si>
  <si>
    <t xml:space="preserve"> LEGARDE</t>
  </si>
  <si>
    <t xml:space="preserve">1571  E  BRANCH  RD        </t>
  </si>
  <si>
    <t>GONZALEZ TELLO</t>
  </si>
  <si>
    <t>1314 LEDWICH AVE</t>
  </si>
  <si>
    <t>SUMMER</t>
  </si>
  <si>
    <t>450 W MAPLE ST #P</t>
  </si>
  <si>
    <t>273 FARMLAND RD #106</t>
  </si>
  <si>
    <t>CORNEJO</t>
  </si>
  <si>
    <t>627 N 6TH AVE APT#2</t>
  </si>
  <si>
    <t xml:space="preserve"> PRENTICE</t>
  </si>
  <si>
    <t xml:space="preserve">706 1/2    PLEASANT  ST        </t>
  </si>
  <si>
    <t>DENA</t>
  </si>
  <si>
    <t>S LUIPPOLD</t>
  </si>
  <si>
    <t xml:space="preserve">234  NE  BIRCH  AVE    APT  K  </t>
  </si>
  <si>
    <t xml:space="preserve"> NAGLE</t>
  </si>
  <si>
    <t xml:space="preserve">530    A  ST        </t>
  </si>
  <si>
    <t>LOUANN</t>
  </si>
  <si>
    <t>SCHEUFFELE</t>
  </si>
  <si>
    <t>2802 S 5TH AVE UNIT 64</t>
  </si>
  <si>
    <t>FARHA</t>
  </si>
  <si>
    <t xml:space="preserve">7904    BLUE HILLS  PL    #  B  </t>
  </si>
  <si>
    <t>HOUSE</t>
  </si>
  <si>
    <t>1509 SUMMITVIEW AVE APT 104</t>
  </si>
  <si>
    <t xml:space="preserve">803  N  FRONT  ST        </t>
  </si>
  <si>
    <t xml:space="preserve"> HURTADO</t>
  </si>
  <si>
    <t xml:space="preserve">526  N  7TH  AVE        </t>
  </si>
  <si>
    <t>ALVARADO</t>
  </si>
  <si>
    <t>205 W TIETAN ST</t>
  </si>
  <si>
    <t xml:space="preserve">4006    LOGAN  PL        </t>
  </si>
  <si>
    <t xml:space="preserve"> WESTLER</t>
  </si>
  <si>
    <t xml:space="preserve">1116    HATHAWAY  ST        </t>
  </si>
  <si>
    <t>ONSUREZ</t>
  </si>
  <si>
    <t>2900 POWERHOUSE RD APT 112</t>
  </si>
  <si>
    <t xml:space="preserve">1109  E  TOPPENISH  AVE    APT  1  </t>
  </si>
  <si>
    <t>M WALLS</t>
  </si>
  <si>
    <t xml:space="preserve">410  S  60TH  AVE    APT  B  </t>
  </si>
  <si>
    <t>DEE</t>
  </si>
  <si>
    <t>ANN DREAMER</t>
  </si>
  <si>
    <t xml:space="preserve">1506    SIMPSON  LN        </t>
  </si>
  <si>
    <t xml:space="preserve">ANA </t>
  </si>
  <si>
    <t>SCHMIDT</t>
  </si>
  <si>
    <t>4103 ENGLEWOOD AVE</t>
  </si>
  <si>
    <t>HIGHLINDER</t>
  </si>
  <si>
    <t xml:space="preserve">17  N  COLLEGE  AVE    APT  1  </t>
  </si>
  <si>
    <t>HUGO MAURICIO</t>
  </si>
  <si>
    <t>DE JESUS</t>
  </si>
  <si>
    <t>31 W PIERCE ST APT 3</t>
  </si>
  <si>
    <t xml:space="preserve">2006  S  3RD  AVE        </t>
  </si>
  <si>
    <t xml:space="preserve"> RENTERIA</t>
  </si>
  <si>
    <t xml:space="preserve">2001  E  MEAD  AVE        </t>
  </si>
  <si>
    <t>LOIS</t>
  </si>
  <si>
    <t xml:space="preserve">517    CAYUSE  ST    APT  203  </t>
  </si>
  <si>
    <t xml:space="preserve">805  S  6TH  ST        </t>
  </si>
  <si>
    <t>AZUCENA</t>
  </si>
  <si>
    <t>1408 ROOSEVELT AVE APT C</t>
  </si>
  <si>
    <t>Guillermo</t>
  </si>
  <si>
    <t>Nava</t>
  </si>
  <si>
    <t>525 Rouse Rd Trlr 40</t>
  </si>
  <si>
    <t xml:space="preserve">SANDRA </t>
  </si>
  <si>
    <t>1616 GORDON RD TRLR 4</t>
  </si>
  <si>
    <t xml:space="preserve"> DE SAN JUAN SERRANO</t>
  </si>
  <si>
    <t xml:space="preserve">1037 1/2    VALENCIA  ST        </t>
  </si>
  <si>
    <t>TERESITA</t>
  </si>
  <si>
    <t xml:space="preserve"> ARENAS</t>
  </si>
  <si>
    <t xml:space="preserve">208  E  SEATTLE  AVE        </t>
  </si>
  <si>
    <t>SADIE</t>
  </si>
  <si>
    <t>A RICHARDS</t>
  </si>
  <si>
    <t xml:space="preserve">701  N  FIR  ST        </t>
  </si>
  <si>
    <t>MR DAVID</t>
  </si>
  <si>
    <t>MORALES SR</t>
  </si>
  <si>
    <t>1417 S 7TH ST</t>
  </si>
  <si>
    <t>IRAIS</t>
  </si>
  <si>
    <t xml:space="preserve">6304    POSTMA  RD        </t>
  </si>
  <si>
    <t xml:space="preserve"> BANDA</t>
  </si>
  <si>
    <t xml:space="preserve">950  E  SUMACH  ST    APT  5  </t>
  </si>
  <si>
    <t xml:space="preserve">14170  N  WENAS  RD        </t>
  </si>
  <si>
    <t>L HOFFMANN</t>
  </si>
  <si>
    <t xml:space="preserve">369    CATHERINE  ST    APT  103  </t>
  </si>
  <si>
    <t>O MORENO</t>
  </si>
  <si>
    <t xml:space="preserve">505    GRANDRIDGE  RD        </t>
  </si>
  <si>
    <t>Jaime</t>
  </si>
  <si>
    <t>Pacheco</t>
  </si>
  <si>
    <t>302 E N ST TRLR #45</t>
  </si>
  <si>
    <t>Javier</t>
  </si>
  <si>
    <t>104 S Chestnut St.</t>
  </si>
  <si>
    <t>2701 S 42ND AVE</t>
  </si>
  <si>
    <t xml:space="preserve"> HEETHER</t>
  </si>
  <si>
    <t xml:space="preserve">523    OLD NACHES  HWY        </t>
  </si>
  <si>
    <t xml:space="preserve"> STAHI</t>
  </si>
  <si>
    <t xml:space="preserve">60    DURHAM  RD    #  A  </t>
  </si>
  <si>
    <t>Guevara</t>
  </si>
  <si>
    <t>300 Wilson Hwy Unit 91</t>
  </si>
  <si>
    <t>GREGORY</t>
  </si>
  <si>
    <t xml:space="preserve">1970  W  WAPATO  RD        </t>
  </si>
  <si>
    <t xml:space="preserve">1206    VISTA  DR        </t>
  </si>
  <si>
    <t>EMANUEL</t>
  </si>
  <si>
    <t>ALCARAZ</t>
  </si>
  <si>
    <t>614 PLEASANT ST</t>
  </si>
  <si>
    <t xml:space="preserve"> ESCOBAR</t>
  </si>
  <si>
    <t xml:space="preserve">304    WHITMAN  ST        </t>
  </si>
  <si>
    <t>402 BUTTERFIELD RD</t>
  </si>
  <si>
    <t xml:space="preserve"> TINER</t>
  </si>
  <si>
    <t xml:space="preserve">135  S  WILBUR  AVE    APT  A2  </t>
  </si>
  <si>
    <t>HANNAH</t>
  </si>
  <si>
    <t>HEBERT</t>
  </si>
  <si>
    <t>315 E CHESTNUT ST</t>
  </si>
  <si>
    <t xml:space="preserve"> PEMBERTON</t>
  </si>
  <si>
    <t xml:space="preserve">1117    WILLOW  ST    APT  G  </t>
  </si>
  <si>
    <t>1909 PLATH AVE APT B</t>
  </si>
  <si>
    <t xml:space="preserve"> AMEZCUA</t>
  </si>
  <si>
    <t xml:space="preserve">1111    GARFIELD  AVE    #  4  </t>
  </si>
  <si>
    <t>RHODA</t>
  </si>
  <si>
    <t>M MIDDLETON</t>
  </si>
  <si>
    <t xml:space="preserve">1849    GURLEY  RD        </t>
  </si>
  <si>
    <t>TERRELL</t>
  </si>
  <si>
    <t>M UNDERWOOD</t>
  </si>
  <si>
    <t xml:space="preserve">8  N  E  ST        </t>
  </si>
  <si>
    <t>1007 S 1ST AVE</t>
  </si>
  <si>
    <t xml:space="preserve"> RODRIQUEZ</t>
  </si>
  <si>
    <t xml:space="preserve">420  S  2ND  AVE    APT  3  </t>
  </si>
  <si>
    <t>E CISNEROS</t>
  </si>
  <si>
    <t xml:space="preserve">1205    2ND  AVE        </t>
  </si>
  <si>
    <t>Maria Del Carmen</t>
  </si>
  <si>
    <t>Aguinaga</t>
  </si>
  <si>
    <t>328 SW Crescent Ave.</t>
  </si>
  <si>
    <t xml:space="preserve"> LOYA CRUZ</t>
  </si>
  <si>
    <t xml:space="preserve">1007    HAGAR  PL        </t>
  </si>
  <si>
    <t xml:space="preserve">103  E  AHTANUM  RD    APT  5  </t>
  </si>
  <si>
    <t>414 N 7TH AVE</t>
  </si>
  <si>
    <t xml:space="preserve"> BOWERS</t>
  </si>
  <si>
    <t xml:space="preserve">1127  S  24TH  AVE    #  RESID  </t>
  </si>
  <si>
    <t xml:space="preserve">VIOLA </t>
  </si>
  <si>
    <t>BALTAZAR</t>
  </si>
  <si>
    <t>503 W I ST #18</t>
  </si>
  <si>
    <t xml:space="preserve"> BYRD</t>
  </si>
  <si>
    <t xml:space="preserve">251    MCDONALD  RD        </t>
  </si>
  <si>
    <t>Marisela</t>
  </si>
  <si>
    <t>Farias</t>
  </si>
  <si>
    <t>1815 Tieton Drive</t>
  </si>
  <si>
    <t>JUVENTINO</t>
  </si>
  <si>
    <t xml:space="preserve"> DE LALUZ</t>
  </si>
  <si>
    <t xml:space="preserve">1315  E  GRANT  AVE        </t>
  </si>
  <si>
    <t xml:space="preserve">314  S  NACHES  AVE    APT  1  </t>
  </si>
  <si>
    <t xml:space="preserve">1214    ROOSEVELT  AVE        </t>
  </si>
  <si>
    <t xml:space="preserve">414  S  ALDER  ST        </t>
  </si>
  <si>
    <t xml:space="preserve">917  S  13TH  ST        </t>
  </si>
  <si>
    <t>DURNBAUGH</t>
  </si>
  <si>
    <t>920 N 4TH AVE</t>
  </si>
  <si>
    <t xml:space="preserve"> BRITO</t>
  </si>
  <si>
    <t xml:space="preserve">2261    HORNBY  RD      SHOP  </t>
  </si>
  <si>
    <t>MARTY</t>
  </si>
  <si>
    <t xml:space="preserve"> SANTANA</t>
  </si>
  <si>
    <t xml:space="preserve">1412  E  VIOLA  AVE        </t>
  </si>
  <si>
    <t>213 S FAIR AVE APT 108</t>
  </si>
  <si>
    <t>SANDRA A.</t>
  </si>
  <si>
    <t>1402 E BEECH ST #B-312</t>
  </si>
  <si>
    <t>WRIGHT</t>
  </si>
  <si>
    <t>2030 GARRISON ST</t>
  </si>
  <si>
    <t xml:space="preserve">104 1/2  S  8TH  ST        </t>
  </si>
  <si>
    <t xml:space="preserve">710  N  NACHES  AVE        </t>
  </si>
  <si>
    <t xml:space="preserve">710  S  7TH  ST        </t>
  </si>
  <si>
    <t>RUBICELA</t>
  </si>
  <si>
    <t xml:space="preserve">309  W  CHERRY  ST        </t>
  </si>
  <si>
    <t>ALFREDO REYES DE LA PAZ</t>
  </si>
  <si>
    <t xml:space="preserve">330  N  16TH  ST    APT  H1  </t>
  </si>
  <si>
    <t>ROSIO</t>
  </si>
  <si>
    <t xml:space="preserve">410  W  SOUTH HILL  RD    APT  5B  </t>
  </si>
  <si>
    <t>DEARTE</t>
  </si>
  <si>
    <t>150 TERRA COTTA PL</t>
  </si>
  <si>
    <t>LORE</t>
  </si>
  <si>
    <t>327 E PINE ST</t>
  </si>
  <si>
    <t>Alma Liliana</t>
  </si>
  <si>
    <t>330 N 16th St Apt J1</t>
  </si>
  <si>
    <t xml:space="preserve">AMBER </t>
  </si>
  <si>
    <t>INGERSOLL</t>
  </si>
  <si>
    <t>1707 CEDAR HILLS CT #A</t>
  </si>
  <si>
    <t>FLORES</t>
  </si>
  <si>
    <t>1216 S 41ST AVE # B</t>
  </si>
  <si>
    <t>Rogelio</t>
  </si>
  <si>
    <t>Fernandez Reyes</t>
  </si>
  <si>
    <t>801 S SIMCOE AVE APT 1</t>
  </si>
  <si>
    <t>CRICELIA</t>
  </si>
  <si>
    <t xml:space="preserve">4601  W  POWERHOUSE  RD    APT  72  </t>
  </si>
  <si>
    <t>RIO</t>
  </si>
  <si>
    <t>GRANT TALPOCKEN</t>
  </si>
  <si>
    <t xml:space="preserve">223    1ST  ST        </t>
  </si>
  <si>
    <t>M KUEHNERT</t>
  </si>
  <si>
    <t xml:space="preserve">1705    GORDON  RD    APT  77  </t>
  </si>
  <si>
    <t>MARIA A.</t>
  </si>
  <si>
    <t>922 QUEEN AVE</t>
  </si>
  <si>
    <t>BELEN</t>
  </si>
  <si>
    <t xml:space="preserve"> PRECIADO</t>
  </si>
  <si>
    <t xml:space="preserve">1305  S  22ND  AVE        </t>
  </si>
  <si>
    <t xml:space="preserve">MARY </t>
  </si>
  <si>
    <t>1708 W PRASCH AVE APT A</t>
  </si>
  <si>
    <t xml:space="preserve"> CANTU</t>
  </si>
  <si>
    <t xml:space="preserve">717  S  6TH  ST        </t>
  </si>
  <si>
    <t>11380 US HIGHWAY 12</t>
  </si>
  <si>
    <t>1804 S 10TH AVE</t>
  </si>
  <si>
    <t>Lua</t>
  </si>
  <si>
    <t>708 Washinton St Apt C1</t>
  </si>
  <si>
    <t xml:space="preserve">1205  N  2ND  ST    APT  25  </t>
  </si>
  <si>
    <t>420 N7TH AVE</t>
  </si>
  <si>
    <t>JOANNE</t>
  </si>
  <si>
    <t>D RADEMACHER</t>
  </si>
  <si>
    <t xml:space="preserve">817  N  MAIN  ST    APT  E2  </t>
  </si>
  <si>
    <t>PENA</t>
  </si>
  <si>
    <t>2117 S 7TH AVE</t>
  </si>
  <si>
    <t>803 Cabernet St.</t>
  </si>
  <si>
    <t>JERMIA</t>
  </si>
  <si>
    <t xml:space="preserve">110  N  E  ST        </t>
  </si>
  <si>
    <t>MORFIN CARDENAS</t>
  </si>
  <si>
    <t xml:space="preserve">1006  E  TOPPENISH  AVE        </t>
  </si>
  <si>
    <t>VARILYN J.</t>
  </si>
  <si>
    <t>ANDY</t>
  </si>
  <si>
    <t>1705 GORDON RD APT 26</t>
  </si>
  <si>
    <t>333 TRACK RD</t>
  </si>
  <si>
    <t>MEDINA</t>
  </si>
  <si>
    <t>213 S FARI AVE</t>
  </si>
  <si>
    <t>HILTON</t>
  </si>
  <si>
    <t>1520 TRUMAN ST</t>
  </si>
  <si>
    <t>MAGADAN BARBOSA</t>
  </si>
  <si>
    <t xml:space="preserve">711  W  PIERCE  ST        </t>
  </si>
  <si>
    <t xml:space="preserve">810    GRANDRIDGE  RD    APT  D105  </t>
  </si>
  <si>
    <t>TYANA</t>
  </si>
  <si>
    <t xml:space="preserve">600  S  LA PIERRE  RD    APT  18  </t>
  </si>
  <si>
    <t>JULIET</t>
  </si>
  <si>
    <t xml:space="preserve">828  W  ALDER  ST        </t>
  </si>
  <si>
    <t>M LITTLEFIELD</t>
  </si>
  <si>
    <t xml:space="preserve">1008  N  20TH  AVE        </t>
  </si>
  <si>
    <t xml:space="preserve"> WALKER</t>
  </si>
  <si>
    <t xml:space="preserve">1210  S  72ND  AVE    APT  68  </t>
  </si>
  <si>
    <t xml:space="preserve">173    DAISY  LN        </t>
  </si>
  <si>
    <t>MARTINA</t>
  </si>
  <si>
    <t>N LEON</t>
  </si>
  <si>
    <t xml:space="preserve">131    PARKLAND  DR    TRLR  158  </t>
  </si>
  <si>
    <t>1901 JEROME AVE</t>
  </si>
  <si>
    <t xml:space="preserve"> KARR</t>
  </si>
  <si>
    <t xml:space="preserve">720  N  5TH  AVE    APT  5  </t>
  </si>
  <si>
    <t>R JIM</t>
  </si>
  <si>
    <t xml:space="preserve">261    DAISY  LN        </t>
  </si>
  <si>
    <t>CATHY</t>
  </si>
  <si>
    <t>JONES</t>
  </si>
  <si>
    <t>1950 MELROSE ST #B5</t>
  </si>
  <si>
    <t>K BRETCHES</t>
  </si>
  <si>
    <t xml:space="preserve">519  N  27TH  AVE    #  A  </t>
  </si>
  <si>
    <t>Campos</t>
  </si>
  <si>
    <t>520 S 15th St</t>
  </si>
  <si>
    <t>GONSALEZ</t>
  </si>
  <si>
    <t>506 N 7TH STAPT1</t>
  </si>
  <si>
    <t>HENRY</t>
  </si>
  <si>
    <t xml:space="preserve"> CASASOLA AQUINO</t>
  </si>
  <si>
    <t xml:space="preserve">971    ROZA  DR        </t>
  </si>
  <si>
    <t>901 S 72ND AVE APT F359</t>
  </si>
  <si>
    <t xml:space="preserve">ALMA </t>
  </si>
  <si>
    <t>105 PLUM LN APT 2</t>
  </si>
  <si>
    <t>G REYES</t>
  </si>
  <si>
    <t xml:space="preserve">420  W  ALDER  ST    APT  24  </t>
  </si>
  <si>
    <t>Vera</t>
  </si>
  <si>
    <t>206 5th St</t>
  </si>
  <si>
    <t>V BLACKWOLF</t>
  </si>
  <si>
    <t xml:space="preserve">906    WASHINGTON  AVE        </t>
  </si>
  <si>
    <t xml:space="preserve">826  W  WILLOW  ST        </t>
  </si>
  <si>
    <t>TOWNSEND</t>
  </si>
  <si>
    <t>15070 STATE ROUTE 410 #4</t>
  </si>
  <si>
    <t xml:space="preserve">301    E  AVE    APT  C12  </t>
  </si>
  <si>
    <t>IBARRA</t>
  </si>
  <si>
    <t>2205 S 18TH ST #30</t>
  </si>
  <si>
    <t>K LEI VAN</t>
  </si>
  <si>
    <t xml:space="preserve">624    PLEASANT  AVE        </t>
  </si>
  <si>
    <t xml:space="preserve">504  S  12TH  ST        </t>
  </si>
  <si>
    <t>606 HOPE ST</t>
  </si>
  <si>
    <t xml:space="preserve">STEPHANIE D </t>
  </si>
  <si>
    <t>HAYES</t>
  </si>
  <si>
    <t>501 BRISKEY LN</t>
  </si>
  <si>
    <t>PETER</t>
  </si>
  <si>
    <t>G IMATONG</t>
  </si>
  <si>
    <t xml:space="preserve">219  W  BIRCH  ST        </t>
  </si>
  <si>
    <t>MARIA LUISA</t>
  </si>
  <si>
    <t>MORALES RODRIGUEZ</t>
  </si>
  <si>
    <t xml:space="preserve">926 1/2 E CHESTNUT AVE </t>
  </si>
  <si>
    <t xml:space="preserve"> PRESNELL</t>
  </si>
  <si>
    <t xml:space="preserve">901  E  D  ST    APT  300  </t>
  </si>
  <si>
    <t xml:space="preserve">615  N  15TH  AVE    APT  147  </t>
  </si>
  <si>
    <t>J WILKINSON</t>
  </si>
  <si>
    <t xml:space="preserve">1800    EVERGREEN  ST    APT  20  </t>
  </si>
  <si>
    <t>ZEPEDA</t>
  </si>
  <si>
    <t>1211 S 1ST AVE</t>
  </si>
  <si>
    <t>REZA</t>
  </si>
  <si>
    <t>205 S 10TH ST APT 7</t>
  </si>
  <si>
    <t>ANABERTHA</t>
  </si>
  <si>
    <t xml:space="preserve"> LOZANO</t>
  </si>
  <si>
    <t xml:space="preserve">716 1/2  S  3RD  AVE        </t>
  </si>
  <si>
    <t>1513 S 15TH AVE</t>
  </si>
  <si>
    <t>L OSBORNE</t>
  </si>
  <si>
    <t xml:space="preserve">343    CATHERINE  ST    APT  210  </t>
  </si>
  <si>
    <t>Yugoslavia</t>
  </si>
  <si>
    <t>512 Fern St</t>
  </si>
  <si>
    <t>MATEO</t>
  </si>
  <si>
    <t xml:space="preserve"> VERGARA MOLINA</t>
  </si>
  <si>
    <t xml:space="preserve">225    MAPLE  ST        </t>
  </si>
  <si>
    <t>KOSKELA</t>
  </si>
  <si>
    <t>811 WOODLAWN ST</t>
  </si>
  <si>
    <t>102 S 7TH #B</t>
  </si>
  <si>
    <t>JESSI</t>
  </si>
  <si>
    <t>1506 HOWARD ST #B</t>
  </si>
  <si>
    <t>L BILLMAN</t>
  </si>
  <si>
    <t xml:space="preserve">255  SE  ROSEVILLE  LN        </t>
  </si>
  <si>
    <t>1211 S 6TH ST</t>
  </si>
  <si>
    <t>ESPERANZA</t>
  </si>
  <si>
    <t xml:space="preserve">1408 S 11TH AVE </t>
  </si>
  <si>
    <t>SANA</t>
  </si>
  <si>
    <t>KIBLER</t>
  </si>
  <si>
    <t>2900 POWERHOUSE RD APT 105</t>
  </si>
  <si>
    <t xml:space="preserve">517    CAYUSE  ST    APT  106  </t>
  </si>
  <si>
    <t>WAHLEAH</t>
  </si>
  <si>
    <t>W TADENA</t>
  </si>
  <si>
    <t xml:space="preserve">109 1/2  S  6TH  ST    #  2  </t>
  </si>
  <si>
    <t xml:space="preserve">TRACEY </t>
  </si>
  <si>
    <t>5200 W NOB HILL BLVD #J158</t>
  </si>
  <si>
    <t>L RIOS</t>
  </si>
  <si>
    <t xml:space="preserve">804    TAYLOR  ST        </t>
  </si>
  <si>
    <t>CAMPOS</t>
  </si>
  <si>
    <t>1403 WILLOW ST</t>
  </si>
  <si>
    <t>A UMTUCH</t>
  </si>
  <si>
    <t xml:space="preserve">10861  W  PROGRESSIVE  RD        </t>
  </si>
  <si>
    <t>ALBERTO BARRON</t>
  </si>
  <si>
    <t xml:space="preserve">407  E  H  ST        </t>
  </si>
  <si>
    <t xml:space="preserve"> SANCHEZ SARAGOSA</t>
  </si>
  <si>
    <t xml:space="preserve">180    2ND  AVE        </t>
  </si>
  <si>
    <t>TITUS</t>
  </si>
  <si>
    <t xml:space="preserve"> NORRIS</t>
  </si>
  <si>
    <t xml:space="preserve">616  S  8TH  ST        </t>
  </si>
  <si>
    <t>DELAINE</t>
  </si>
  <si>
    <t>M DEMONTINEY</t>
  </si>
  <si>
    <t xml:space="preserve">901    KAYS  RD        </t>
  </si>
  <si>
    <t>E AMADOR</t>
  </si>
  <si>
    <t xml:space="preserve">1980    BRADEN  RD        </t>
  </si>
  <si>
    <t xml:space="preserve"> MCGEE</t>
  </si>
  <si>
    <t xml:space="preserve">1204  SE  BROADWAY  AVE        </t>
  </si>
  <si>
    <t>GUMERSINDA</t>
  </si>
  <si>
    <t xml:space="preserve">802  N  40TH  AVE    UNIT  14  </t>
  </si>
  <si>
    <t>I SANCHEZ</t>
  </si>
  <si>
    <t xml:space="preserve">2826    ANTHEM  LN        </t>
  </si>
  <si>
    <t xml:space="preserve">412  N  4TH  AVE    APT  B  </t>
  </si>
  <si>
    <t>IZABEL</t>
  </si>
  <si>
    <t>GARIBO</t>
  </si>
  <si>
    <t>1205 E SPRUCE ST APT 108</t>
  </si>
  <si>
    <t>L SMALLING</t>
  </si>
  <si>
    <t xml:space="preserve">36    LEISURE HILL  DR        </t>
  </si>
  <si>
    <t>ANASTACIO</t>
  </si>
  <si>
    <t xml:space="preserve">203  W  VIOLA  AVE        </t>
  </si>
  <si>
    <t>RYANE</t>
  </si>
  <si>
    <t>1219 JEFFERSON AVE APT D</t>
  </si>
  <si>
    <t>DEMETRIO</t>
  </si>
  <si>
    <t xml:space="preserve"> VILLANUEVA</t>
  </si>
  <si>
    <t xml:space="preserve">908    MACLAREN  ST        </t>
  </si>
  <si>
    <t>K TURNER</t>
  </si>
  <si>
    <t xml:space="preserve">1326    OLIVE  ST        </t>
  </si>
  <si>
    <t xml:space="preserve">1200    CARRIAGE  CT    APT  C15  </t>
  </si>
  <si>
    <t xml:space="preserve">502  S  5TH  ST    APT  20  </t>
  </si>
  <si>
    <t xml:space="preserve">1713    JERSEY  ST        </t>
  </si>
  <si>
    <t xml:space="preserve">1204    WILLOW  ST    APT  2  </t>
  </si>
  <si>
    <t>GALARZA</t>
  </si>
  <si>
    <t>4602 TIETON DR APT J46</t>
  </si>
  <si>
    <t xml:space="preserve">610    GRANDRIDGE  RD    APT  B5  </t>
  </si>
  <si>
    <t>PHILLIPS</t>
  </si>
  <si>
    <t>906 S 42ND AVE APT F</t>
  </si>
  <si>
    <t>LORENA SANDOVAL MENDOZA</t>
  </si>
  <si>
    <t xml:space="preserve">129    PLEASANT  AVE    APT  C3  </t>
  </si>
  <si>
    <t>JULIANA</t>
  </si>
  <si>
    <t xml:space="preserve"> FERNANDEZ</t>
  </si>
  <si>
    <t xml:space="preserve">1210  S  72ND  AVE    APT  36  </t>
  </si>
  <si>
    <t xml:space="preserve">4050    OUTLOOK  RD    UNIT  5  </t>
  </si>
  <si>
    <t>543 Franklin Ct</t>
  </si>
  <si>
    <t>Amalia</t>
  </si>
  <si>
    <t>Velazquez</t>
  </si>
  <si>
    <t>216 E Street #17</t>
  </si>
  <si>
    <t>JENO</t>
  </si>
  <si>
    <t>MAGGI</t>
  </si>
  <si>
    <t>201 E OAK ST APT #1</t>
  </si>
  <si>
    <t>I GREGG</t>
  </si>
  <si>
    <t xml:space="preserve">5404    KILGARY  WAY    #  B  </t>
  </si>
  <si>
    <t>REYNA</t>
  </si>
  <si>
    <t xml:space="preserve"> MACEDONIO ANDRES</t>
  </si>
  <si>
    <t xml:space="preserve">218  E  N  ST    UNIT  21  </t>
  </si>
  <si>
    <t>NORMAN</t>
  </si>
  <si>
    <t xml:space="preserve"> GERSTNER</t>
  </si>
  <si>
    <t xml:space="preserve">47  N  CAMPBELL  RD    TRLR  9  </t>
  </si>
  <si>
    <t>FLAVIANO</t>
  </si>
  <si>
    <t xml:space="preserve">371    WILLOW TREE  LN    TRLR  8  </t>
  </si>
  <si>
    <t>CHERYL</t>
  </si>
  <si>
    <t>HOFFERT</t>
  </si>
  <si>
    <t>1314 S 34TH AVE</t>
  </si>
  <si>
    <t>JASMINE</t>
  </si>
  <si>
    <t xml:space="preserve"> LOPEZ-ESPINO</t>
  </si>
  <si>
    <t xml:space="preserve">809 1/2  S  SIMCOE  AVE        </t>
  </si>
  <si>
    <t>Jeniffer</t>
  </si>
  <si>
    <t>Belloso</t>
  </si>
  <si>
    <t>241 N LIBERTY RD</t>
  </si>
  <si>
    <t>URRUTIA</t>
  </si>
  <si>
    <t>16981 SUMMITVIEW RD TRLR 9</t>
  </si>
  <si>
    <t xml:space="preserve"> SERANO</t>
  </si>
  <si>
    <t xml:space="preserve">907  E  CHESTNUT  AVE        </t>
  </si>
  <si>
    <t>BURKE</t>
  </si>
  <si>
    <t>3302 W VIOLA AVE</t>
  </si>
  <si>
    <t>L BEDOLLA</t>
  </si>
  <si>
    <t xml:space="preserve">5  N  67TH  AVE        </t>
  </si>
  <si>
    <t>ERIN</t>
  </si>
  <si>
    <t>BENNETT</t>
  </si>
  <si>
    <t>11 E CHESTNUT ST #1</t>
  </si>
  <si>
    <t>D CORNELIUS</t>
  </si>
  <si>
    <t xml:space="preserve">812    WASHINGTON  AVE        </t>
  </si>
  <si>
    <t>BLOM</t>
  </si>
  <si>
    <t>MARY KATE</t>
  </si>
  <si>
    <t>1928 J ST #203</t>
  </si>
  <si>
    <t>GALLARDO</t>
  </si>
  <si>
    <t>1113 1/2 SIMPSON LN #A</t>
  </si>
  <si>
    <t>CHET</t>
  </si>
  <si>
    <t xml:space="preserve"> VOLKMAN</t>
  </si>
  <si>
    <t xml:space="preserve">710  S  COLLEGE  AVE    APT  O  </t>
  </si>
  <si>
    <t>250 Willow Tree Ln</t>
  </si>
  <si>
    <t>CLARISSA</t>
  </si>
  <si>
    <t>E CORONA</t>
  </si>
  <si>
    <t xml:space="preserve">117    SPRING  AVE        </t>
  </si>
  <si>
    <t xml:space="preserve"> MC LAIN</t>
  </si>
  <si>
    <t xml:space="preserve">1010  S  9TH  ST    APT  407  </t>
  </si>
  <si>
    <t>DARIO</t>
  </si>
  <si>
    <t xml:space="preserve"> SOTELO</t>
  </si>
  <si>
    <t xml:space="preserve">114  N  6TH  AVE        </t>
  </si>
  <si>
    <t>MEDALIA</t>
  </si>
  <si>
    <t xml:space="preserve">816  E  NOB HILL  BLVD        </t>
  </si>
  <si>
    <t>ERICK</t>
  </si>
  <si>
    <t xml:space="preserve"> AVELINO</t>
  </si>
  <si>
    <t xml:space="preserve">617  N  9TH  CT        </t>
  </si>
  <si>
    <t>TATIANA</t>
  </si>
  <si>
    <t xml:space="preserve"> GAMBOA</t>
  </si>
  <si>
    <t xml:space="preserve">4491  N  TRACK  RD        </t>
  </si>
  <si>
    <t>HIBAN</t>
  </si>
  <si>
    <t xml:space="preserve">610    GRANDRIDGE  RD    APT  C5  </t>
  </si>
  <si>
    <t xml:space="preserve">Angela </t>
  </si>
  <si>
    <t>Murillo</t>
  </si>
  <si>
    <t>1215 S 6th St Apt 19</t>
  </si>
  <si>
    <t>JOHNATHAN</t>
  </si>
  <si>
    <t>DODSON</t>
  </si>
  <si>
    <t>420 CATHERINE ST #10</t>
  </si>
  <si>
    <t>CHARLES HAMBLY</t>
  </si>
  <si>
    <t xml:space="preserve">325  S  5TH  ST    TRLR  33  </t>
  </si>
  <si>
    <t xml:space="preserve"> HOPPER</t>
  </si>
  <si>
    <t xml:space="preserve">55  W  WASHINGTON  AVE    UNIT  58  </t>
  </si>
  <si>
    <t>CHEYENNE</t>
  </si>
  <si>
    <t xml:space="preserve"> CABRERA</t>
  </si>
  <si>
    <t xml:space="preserve">1509    FEDERAL  WAY        </t>
  </si>
  <si>
    <t>MARYANN</t>
  </si>
  <si>
    <t xml:space="preserve">15    GOLDENDALE  AVE        </t>
  </si>
  <si>
    <t xml:space="preserve"> HEINECKE</t>
  </si>
  <si>
    <t xml:space="preserve">512  S  5TH  ST    STE  B  </t>
  </si>
  <si>
    <t xml:space="preserve">241    ADAIR  RD        </t>
  </si>
  <si>
    <t>YANIRA</t>
  </si>
  <si>
    <t xml:space="preserve">1113  S  12TH  AVE    #  A  </t>
  </si>
  <si>
    <t>EFREN</t>
  </si>
  <si>
    <t>501½ E OAK ST</t>
  </si>
  <si>
    <t>BAILEY</t>
  </si>
  <si>
    <t xml:space="preserve">205  E  3RD  ST    SPC  13  </t>
  </si>
  <si>
    <t xml:space="preserve"> VALENZUELA</t>
  </si>
  <si>
    <t xml:space="preserve">516  N  DATE  ST        </t>
  </si>
  <si>
    <t xml:space="preserve">EFREN </t>
  </si>
  <si>
    <t xml:space="preserve">412 S NACHES AVE </t>
  </si>
  <si>
    <t xml:space="preserve">131    PARKLAND  DR    TRLR  126  </t>
  </si>
  <si>
    <t xml:space="preserve">110    BUENA EXT  RD        </t>
  </si>
  <si>
    <t xml:space="preserve"> BROTHER</t>
  </si>
  <si>
    <t xml:space="preserve">2691    KONNOWAC PASS  RD        </t>
  </si>
  <si>
    <t>LUIS LOPEZ</t>
  </si>
  <si>
    <t xml:space="preserve">1041    HILAND  RD        </t>
  </si>
  <si>
    <t>CARLOS CALDERON</t>
  </si>
  <si>
    <t xml:space="preserve">603    CENTRAL  AVE    APT  68  </t>
  </si>
  <si>
    <t xml:space="preserve">2205    BUTTERFIELD  RD    UNIT  233  </t>
  </si>
  <si>
    <t>VERONA</t>
  </si>
  <si>
    <t xml:space="preserve">1041  W  WAPATO  RD        </t>
  </si>
  <si>
    <t>VIOLET</t>
  </si>
  <si>
    <t xml:space="preserve">212    BIRCH  AVE        </t>
  </si>
  <si>
    <t>R MARSH</t>
  </si>
  <si>
    <t xml:space="preserve">9  N  SPOKANE  ST    APT  27  </t>
  </si>
  <si>
    <t>CHAD</t>
  </si>
  <si>
    <t xml:space="preserve"> SEIBEL</t>
  </si>
  <si>
    <t xml:space="preserve">636  S  PALOUSE  ST    APT  3  </t>
  </si>
  <si>
    <t>EARL</t>
  </si>
  <si>
    <t xml:space="preserve"> ANDY</t>
  </si>
  <si>
    <t xml:space="preserve">606  S  JUNIPER  ST    APT  4  </t>
  </si>
  <si>
    <t>YAJAYRA</t>
  </si>
  <si>
    <t>M CUEVAS</t>
  </si>
  <si>
    <t xml:space="preserve">3205    CAROL  AVE        </t>
  </si>
  <si>
    <t>616 S 16TH AVE</t>
  </si>
  <si>
    <t>Patricia</t>
  </si>
  <si>
    <t>Hernandez Estrada</t>
  </si>
  <si>
    <t>131 Parkland Dr trlr 7</t>
  </si>
  <si>
    <t>610 E ARLINGTON ST APT #156</t>
  </si>
  <si>
    <t>ANASTASIA</t>
  </si>
  <si>
    <t>770TRENEER ROAD</t>
  </si>
  <si>
    <t>Cesar</t>
  </si>
  <si>
    <t>1002 Arikara Drive</t>
  </si>
  <si>
    <t>SANDRINA</t>
  </si>
  <si>
    <t>M BROWN</t>
  </si>
  <si>
    <t xml:space="preserve">123  W  BROOKLYN  AVE        </t>
  </si>
  <si>
    <t>CALEB</t>
  </si>
  <si>
    <t xml:space="preserve">1890    BELAIR  AVE        </t>
  </si>
  <si>
    <t>18 SHANGRI LA CT</t>
  </si>
  <si>
    <t xml:space="preserve">2501    ROBBINS  RD        </t>
  </si>
  <si>
    <t xml:space="preserve"> BYBEE</t>
  </si>
  <si>
    <t xml:space="preserve">101  W  CHESTNUT  ST        </t>
  </si>
  <si>
    <t>DERRICK</t>
  </si>
  <si>
    <t xml:space="preserve"> TUCKER</t>
  </si>
  <si>
    <t xml:space="preserve">1311    FOLSOM  AVE    APT  C  </t>
  </si>
  <si>
    <t>ELENA SOSA</t>
  </si>
  <si>
    <t xml:space="preserve">1741    LIBERTY  LN        </t>
  </si>
  <si>
    <t>LUIZ</t>
  </si>
  <si>
    <t>1701 S 72ND AVENUE</t>
  </si>
  <si>
    <t>Maria Guadalupe</t>
  </si>
  <si>
    <t>Herandez Chavez</t>
  </si>
  <si>
    <t>820 Guyette Ln. Apt. A</t>
  </si>
  <si>
    <t>MEGAN</t>
  </si>
  <si>
    <t>MAPLES</t>
  </si>
  <si>
    <t>20 KENNY DR #B</t>
  </si>
  <si>
    <t xml:space="preserve">353  S  PARK  ST        </t>
  </si>
  <si>
    <t>A HUERTA</t>
  </si>
  <si>
    <t xml:space="preserve">708  S  7TH  ST        </t>
  </si>
  <si>
    <t xml:space="preserve"> EAGLEMAN</t>
  </si>
  <si>
    <t xml:space="preserve">4601  W  POWERHOUSE  RD    APT  32  </t>
  </si>
  <si>
    <t>57 FARMLAND RD #106</t>
  </si>
  <si>
    <t xml:space="preserve"> AYON</t>
  </si>
  <si>
    <t xml:space="preserve">111    UNION  ST        </t>
  </si>
  <si>
    <t xml:space="preserve"> CRIDER</t>
  </si>
  <si>
    <t xml:space="preserve">1208    WESTBROOK  LOOP    APT  A  </t>
  </si>
  <si>
    <t>SAN</t>
  </si>
  <si>
    <t>JUANITA  ONTIVEROS</t>
  </si>
  <si>
    <t xml:space="preserve">414  N  PIERCE  AVE        </t>
  </si>
  <si>
    <t>Alcazar</t>
  </si>
  <si>
    <t>103 W 4th St</t>
  </si>
  <si>
    <t>Kelli</t>
  </si>
  <si>
    <t>Becker</t>
  </si>
  <si>
    <t>118 N. 50th Avenue Unit B212</t>
  </si>
  <si>
    <t xml:space="preserve">300    WILSON  HWY    UNIT  119  </t>
  </si>
  <si>
    <t>SILVIA VIRGEN VALENCIA</t>
  </si>
  <si>
    <t xml:space="preserve">918    WASHINGTON  AVE        </t>
  </si>
  <si>
    <t>A CASTILLO</t>
  </si>
  <si>
    <t xml:space="preserve">1107  W  CHESTNUT  ST    APT  J  </t>
  </si>
  <si>
    <t>ISAIAS</t>
  </si>
  <si>
    <t xml:space="preserve"> MONTANO</t>
  </si>
  <si>
    <t xml:space="preserve">310    AVENUE H      APT  2  </t>
  </si>
  <si>
    <t xml:space="preserve"> RUTHERFORD</t>
  </si>
  <si>
    <t xml:space="preserve">420    CATHERINE  ST    APT  3  </t>
  </si>
  <si>
    <t>VELASQUEZ</t>
  </si>
  <si>
    <t>1314 BROWN AVE APT 15</t>
  </si>
  <si>
    <t>1703 S 18TH AVE</t>
  </si>
  <si>
    <t>DANVER</t>
  </si>
  <si>
    <t>C SEGER</t>
  </si>
  <si>
    <t xml:space="preserve">1108  S  9TH  AVE        </t>
  </si>
  <si>
    <t>ALEXIES</t>
  </si>
  <si>
    <t xml:space="preserve">506    EDSON  ST    #  B  </t>
  </si>
  <si>
    <t>BENTLEY</t>
  </si>
  <si>
    <t xml:space="preserve">1006 BUWALDA LN </t>
  </si>
  <si>
    <t xml:space="preserve">1910  S  8TH  AVE        </t>
  </si>
  <si>
    <t xml:space="preserve"> BOREN</t>
  </si>
  <si>
    <t xml:space="preserve">500    REST HAVEN  RD      LTL HOUSE  </t>
  </si>
  <si>
    <t xml:space="preserve">303  S  7TH  ST        </t>
  </si>
  <si>
    <t xml:space="preserve">408  W  FRANKLIN  ST        </t>
  </si>
  <si>
    <t>LEOBARDO</t>
  </si>
  <si>
    <t xml:space="preserve">1507  S  FAIR  AVE    UNIT  34  </t>
  </si>
  <si>
    <t>HILLS</t>
  </si>
  <si>
    <t>381 CHASE AVE #7</t>
  </si>
  <si>
    <t xml:space="preserve"> GORDON</t>
  </si>
  <si>
    <t xml:space="preserve">200    CHERRY  ST        </t>
  </si>
  <si>
    <t xml:space="preserve"> PITTS</t>
  </si>
  <si>
    <t xml:space="preserve">1215  S  6TH  ST    APT  10  </t>
  </si>
  <si>
    <t>SUZANNE</t>
  </si>
  <si>
    <t xml:space="preserve"> LOUGY</t>
  </si>
  <si>
    <t xml:space="preserve">1228    BONSELLA  ST        </t>
  </si>
  <si>
    <t xml:space="preserve">6206  S  AHTANUM  RD    #  BACK  </t>
  </si>
  <si>
    <t>Darlene</t>
  </si>
  <si>
    <t>Cavasos</t>
  </si>
  <si>
    <t>505 F Ave Apt C</t>
  </si>
  <si>
    <t>C COLTER</t>
  </si>
  <si>
    <t xml:space="preserve">1015  S  31ST  AVE        </t>
  </si>
  <si>
    <t>TADEO-AMADOR</t>
  </si>
  <si>
    <t>1144 W CHERRY ST</t>
  </si>
  <si>
    <t>MARGARET</t>
  </si>
  <si>
    <t>1010 S 9TH ST APT 210</t>
  </si>
  <si>
    <t>K HALL</t>
  </si>
  <si>
    <t xml:space="preserve">1112    ARLINGTON  ST        </t>
  </si>
  <si>
    <t>T BULLOCK</t>
  </si>
  <si>
    <t xml:space="preserve">1414  S  14TH  ST        </t>
  </si>
  <si>
    <t xml:space="preserve">2205    BUTTERFIELD  RD    UNIT  223  </t>
  </si>
  <si>
    <t>GERALDO</t>
  </si>
  <si>
    <t xml:space="preserve">1103    BURNS  AVE        </t>
  </si>
  <si>
    <t>40 W Pioneer St</t>
  </si>
  <si>
    <t xml:space="preserve"> BLACKWOLF</t>
  </si>
  <si>
    <t xml:space="preserve">819    GUYETTE  LN    BLDG  C-112  </t>
  </si>
  <si>
    <t>D ORNELAS</t>
  </si>
  <si>
    <t xml:space="preserve">1414    DRUMHELLER  ST    #  A  </t>
  </si>
  <si>
    <t>FREDDY</t>
  </si>
  <si>
    <t xml:space="preserve">312    DONALD  RD    #  A  </t>
  </si>
  <si>
    <t>MYRA</t>
  </si>
  <si>
    <t>F KEENEY</t>
  </si>
  <si>
    <t xml:space="preserve">1705    GORDON  RD    APT  94  </t>
  </si>
  <si>
    <t>Ma. Luisa</t>
  </si>
  <si>
    <t>402 MAPLE AVE UNIT 100</t>
  </si>
  <si>
    <t xml:space="preserve">3001    LILA  AVE        </t>
  </si>
  <si>
    <t xml:space="preserve"> MOYA</t>
  </si>
  <si>
    <t xml:space="preserve">41    CURTIS  ST        </t>
  </si>
  <si>
    <t xml:space="preserve">390    EGAN  LN        </t>
  </si>
  <si>
    <t>RONDI</t>
  </si>
  <si>
    <t xml:space="preserve"> BISHOP</t>
  </si>
  <si>
    <t xml:space="preserve">2009    LEDWICH  AVE        </t>
  </si>
  <si>
    <t xml:space="preserve">334    MYRTLE  ST        </t>
  </si>
  <si>
    <t xml:space="preserve">LUIS  </t>
  </si>
  <si>
    <t>1112 S 19TH AVE</t>
  </si>
  <si>
    <t xml:space="preserve"> ALDACO</t>
  </si>
  <si>
    <t xml:space="preserve">708    WASHINGTON  ST    APT  J1  </t>
  </si>
  <si>
    <t>NATHAN</t>
  </si>
  <si>
    <t xml:space="preserve"> EYLE</t>
  </si>
  <si>
    <t xml:space="preserve">809  N  CAMAS  AVE        </t>
  </si>
  <si>
    <t>NICOLLE</t>
  </si>
  <si>
    <t xml:space="preserve"> GILES</t>
  </si>
  <si>
    <t xml:space="preserve">11    HALL  AVE    APT  7  </t>
  </si>
  <si>
    <t>Sereno</t>
  </si>
  <si>
    <t>809 S Simcoe Ave</t>
  </si>
  <si>
    <t xml:space="preserve">402  S  4TH  ST    APT  1  </t>
  </si>
  <si>
    <t>678 ROBINSON RD</t>
  </si>
  <si>
    <t>VALDOVINOS</t>
  </si>
  <si>
    <t>285 FARMLAND RD #104</t>
  </si>
  <si>
    <t>PERLA</t>
  </si>
  <si>
    <t xml:space="preserve">2510    JEROME  AVE    #  TRLR  </t>
  </si>
  <si>
    <t xml:space="preserve"> SOLIS LECHUGA</t>
  </si>
  <si>
    <t xml:space="preserve">181    KEMPER  RD        </t>
  </si>
  <si>
    <t>2008 N 1ST ST TRLR 18</t>
  </si>
  <si>
    <t>CHALANT</t>
  </si>
  <si>
    <t>728 S FAIR AVE</t>
  </si>
  <si>
    <t>Cresencio</t>
  </si>
  <si>
    <t>107 Highschool Rd Apt 303</t>
  </si>
  <si>
    <t>DARIN</t>
  </si>
  <si>
    <t>416 1/2 N NACHES AVE</t>
  </si>
  <si>
    <t xml:space="preserve">612    LAUREL  ST    #  1  </t>
  </si>
  <si>
    <t>COURTNEY</t>
  </si>
  <si>
    <t>SULLIVAN</t>
  </si>
  <si>
    <t>506 N 3RD ST</t>
  </si>
  <si>
    <t xml:space="preserve">803  S  WASCO  AVE        </t>
  </si>
  <si>
    <t>E LUNA</t>
  </si>
  <si>
    <t xml:space="preserve">102    ROBART  LN        </t>
  </si>
  <si>
    <t xml:space="preserve"> ARREOLA</t>
  </si>
  <si>
    <t xml:space="preserve">402    MAPLE  AVE    UNIT  52  </t>
  </si>
  <si>
    <t>MARIA FELIX</t>
  </si>
  <si>
    <t xml:space="preserve">744    CLARK  ST        </t>
  </si>
  <si>
    <t>JOAQUINA</t>
  </si>
  <si>
    <t>MORAN</t>
  </si>
  <si>
    <t>504 E ADAMS ST #B</t>
  </si>
  <si>
    <t>Jaimy</t>
  </si>
  <si>
    <t>Garza</t>
  </si>
  <si>
    <t>6261 Ashue Rd</t>
  </si>
  <si>
    <t>DE LA LUZ NORIEGA</t>
  </si>
  <si>
    <t xml:space="preserve">940    REEVES  RD        </t>
  </si>
  <si>
    <t>MATHEW</t>
  </si>
  <si>
    <t xml:space="preserve">1430    CAMPBELL  RD        </t>
  </si>
  <si>
    <t xml:space="preserve"> BORREGO</t>
  </si>
  <si>
    <t xml:space="preserve">1413    GREGORY  AVE        </t>
  </si>
  <si>
    <t xml:space="preserve">622 S 3RD ST </t>
  </si>
  <si>
    <t>ANAYENNI</t>
  </si>
  <si>
    <t>REYES BAUTISTA</t>
  </si>
  <si>
    <t xml:space="preserve">1209 1/2 S 10TH AVE </t>
  </si>
  <si>
    <t>IVAN</t>
  </si>
  <si>
    <t xml:space="preserve">2516    CASTLEVALE  RD        </t>
  </si>
  <si>
    <t>Crisma</t>
  </si>
  <si>
    <t>Zamora</t>
  </si>
  <si>
    <t>1141 Holaday Rd</t>
  </si>
  <si>
    <t>BOBBIE</t>
  </si>
  <si>
    <t xml:space="preserve"> CARRASCO</t>
  </si>
  <si>
    <t xml:space="preserve">1112  E  SPRUCE  ST    APT  204  </t>
  </si>
  <si>
    <t xml:space="preserve">600    DONALD WAPATO  RD        </t>
  </si>
  <si>
    <t>NADELENE</t>
  </si>
  <si>
    <t>B WHITE</t>
  </si>
  <si>
    <t xml:space="preserve">11  S  D  ST        </t>
  </si>
  <si>
    <t xml:space="preserve">MRS ROSEMARY </t>
  </si>
  <si>
    <t>506 N 6TH ST</t>
  </si>
  <si>
    <t>K MENDEZ</t>
  </si>
  <si>
    <t xml:space="preserve">606  W  VIOLA  AVE        </t>
  </si>
  <si>
    <t>D KAUFFMAN</t>
  </si>
  <si>
    <t xml:space="preserve">7507    MIERAS  RD        </t>
  </si>
  <si>
    <t>NICOMEDES</t>
  </si>
  <si>
    <t xml:space="preserve"> ESTRADA GARCIA</t>
  </si>
  <si>
    <t xml:space="preserve">306    MUNSON  CT        </t>
  </si>
  <si>
    <t>JOINER</t>
  </si>
  <si>
    <t>319 SE 6TH ST #A</t>
  </si>
  <si>
    <t>229 23RD ST</t>
  </si>
  <si>
    <t xml:space="preserve">711  W  WALNUT  ST    APT  210  </t>
  </si>
  <si>
    <t>Adelmira</t>
  </si>
  <si>
    <t>Perez Granado</t>
  </si>
  <si>
    <t>415 N Central Ave</t>
  </si>
  <si>
    <t>DIOCELINA</t>
  </si>
  <si>
    <t xml:space="preserve"> BETANCOURT</t>
  </si>
  <si>
    <t xml:space="preserve">1224    HILZER  ALY        </t>
  </si>
  <si>
    <t>FLORES-PAEZ</t>
  </si>
  <si>
    <t>814 WASHINGTON ST</t>
  </si>
  <si>
    <t>Disney</t>
  </si>
  <si>
    <t>Tyler</t>
  </si>
  <si>
    <t>705 Westwind Dr. Apt 10</t>
  </si>
  <si>
    <t xml:space="preserve">329    PINE  ST        </t>
  </si>
  <si>
    <t xml:space="preserve">1420  W  LINCOLN  AVE        </t>
  </si>
  <si>
    <t>ANN LINKER</t>
  </si>
  <si>
    <t xml:space="preserve">369    CATHERINE  ST    APT  214  </t>
  </si>
  <si>
    <t>Jessica</t>
  </si>
  <si>
    <t>Berg</t>
  </si>
  <si>
    <t xml:space="preserve">1304 S. 63rd Street </t>
  </si>
  <si>
    <t xml:space="preserve"> BILLINGS</t>
  </si>
  <si>
    <t xml:space="preserve">401  SE  3RD  ST    APT  A  </t>
  </si>
  <si>
    <t>NELVA</t>
  </si>
  <si>
    <t>1100 S COLLEGE AVE #2</t>
  </si>
  <si>
    <t xml:space="preserve">1401    FOLSOM  AVE    APT  A  </t>
  </si>
  <si>
    <t>ALEJANDRA</t>
  </si>
  <si>
    <t xml:space="preserve">1302  E  SPRUCE  ST    APT  106  </t>
  </si>
  <si>
    <t>ALBERTO SANCHEZ</t>
  </si>
  <si>
    <t xml:space="preserve">1302  E  SPRUCE  ST    APT  309  </t>
  </si>
  <si>
    <t>1016 S 1ST AVE #A</t>
  </si>
  <si>
    <t xml:space="preserve"> MORENO</t>
  </si>
  <si>
    <t xml:space="preserve">1504    CORNELL  AVE    #  B  </t>
  </si>
  <si>
    <t xml:space="preserve">410    CHASE  AVE    APT  102  </t>
  </si>
  <si>
    <t xml:space="preserve">1410    IDA BELLE  LN    #  J118  </t>
  </si>
  <si>
    <t xml:space="preserve"> NEWLAND</t>
  </si>
  <si>
    <t xml:space="preserve">1604  W  KING  ST        </t>
  </si>
  <si>
    <t>L ROBINSON</t>
  </si>
  <si>
    <t xml:space="preserve">1800    EVERGREEN  ST    APT  30  </t>
  </si>
  <si>
    <t xml:space="preserve"> AVALOS</t>
  </si>
  <si>
    <t xml:space="preserve">524    CHASE  AVE        </t>
  </si>
  <si>
    <t xml:space="preserve">1006  W  PEAR  AVE    APT  4  </t>
  </si>
  <si>
    <t>KRISTYN</t>
  </si>
  <si>
    <t>LUTTRELL</t>
  </si>
  <si>
    <t>3310 BIRCHFIELD RD</t>
  </si>
  <si>
    <t xml:space="preserve"> ALEXANDER</t>
  </si>
  <si>
    <t xml:space="preserve">447    MYRTLE  ST    #  1  </t>
  </si>
  <si>
    <t>JASELYNN</t>
  </si>
  <si>
    <t xml:space="preserve"> CULTEE</t>
  </si>
  <si>
    <t xml:space="preserve">545    FLOWER  ST    APT  B  </t>
  </si>
  <si>
    <t>M LARA</t>
  </si>
  <si>
    <t xml:space="preserve">416  W  CHESTNUT  ST        </t>
  </si>
  <si>
    <t>TERESA VENTURA</t>
  </si>
  <si>
    <t xml:space="preserve">311    CHEHALIS  AVE        </t>
  </si>
  <si>
    <t xml:space="preserve">621  N  16TH  AVE    APT  38  </t>
  </si>
  <si>
    <t xml:space="preserve"> QUEZADA</t>
  </si>
  <si>
    <t xml:space="preserve">709    WOLFE  LN        </t>
  </si>
  <si>
    <t xml:space="preserve">824  W  WILLOW  ST        </t>
  </si>
  <si>
    <t>Moises</t>
  </si>
  <si>
    <t>Garay Ramirez</t>
  </si>
  <si>
    <t>814 Jefferson Ave</t>
  </si>
  <si>
    <t xml:space="preserve"> MCINTYRE</t>
  </si>
  <si>
    <t xml:space="preserve">715    TENNANT  LN    TRLR  5  </t>
  </si>
  <si>
    <t>EDUARDA</t>
  </si>
  <si>
    <t>BEATRIZ PACHECO LOPEZ</t>
  </si>
  <si>
    <t xml:space="preserve">323  E  BIRCH  ST    #  5  </t>
  </si>
  <si>
    <t>SLAGG</t>
  </si>
  <si>
    <t>4806 W VIOLA AVE APT A</t>
  </si>
  <si>
    <t xml:space="preserve">615  N  15TH  AVE    APT  144  </t>
  </si>
  <si>
    <t xml:space="preserve"> GABRIEL</t>
  </si>
  <si>
    <t xml:space="preserve">251    CEDAR  LN        </t>
  </si>
  <si>
    <t>AIMEE</t>
  </si>
  <si>
    <t>325 N 5TH AVE</t>
  </si>
  <si>
    <t>ELENA CHAVEZ</t>
  </si>
  <si>
    <t xml:space="preserve">1119    SWAN  AVE        </t>
  </si>
  <si>
    <t xml:space="preserve">913  S  34TH  AVE        </t>
  </si>
  <si>
    <t>BRADY</t>
  </si>
  <si>
    <t>SEELIGER</t>
  </si>
  <si>
    <t>238 W MORTON ST</t>
  </si>
  <si>
    <t>629 6TH AVE APT #3</t>
  </si>
  <si>
    <t>1451 Outlook Rd</t>
  </si>
  <si>
    <t>Imelda</t>
  </si>
  <si>
    <t xml:space="preserve">216 E St. #35 </t>
  </si>
  <si>
    <t>715 N FRONT ST</t>
  </si>
  <si>
    <t>C YORK</t>
  </si>
  <si>
    <t xml:space="preserve">445    POWELL  ST        </t>
  </si>
  <si>
    <t xml:space="preserve">408    CHERRY  AVE    APT  5  </t>
  </si>
  <si>
    <t>818 WISCONSIN AVE APT E</t>
  </si>
  <si>
    <t xml:space="preserve">1308  S  4TH  AVE        </t>
  </si>
  <si>
    <t xml:space="preserve"> EREJON</t>
  </si>
  <si>
    <t xml:space="preserve">4804    BONNIE  LN        </t>
  </si>
  <si>
    <t xml:space="preserve"> EFFINGER</t>
  </si>
  <si>
    <t xml:space="preserve">135  S  WILBUR  AVE    APT  A1  </t>
  </si>
  <si>
    <t xml:space="preserve">1500  S  14TH  ST        </t>
  </si>
  <si>
    <t>1731 Campbell Rd</t>
  </si>
  <si>
    <t xml:space="preserve">7106    ALPINE  WAY        </t>
  </si>
  <si>
    <t xml:space="preserve">9460    FORT  RD        </t>
  </si>
  <si>
    <t>VEIL</t>
  </si>
  <si>
    <t xml:space="preserve"> HORSEMAN</t>
  </si>
  <si>
    <t xml:space="preserve">3312    CASTLEVALE  RD        </t>
  </si>
  <si>
    <t>CLISERIO</t>
  </si>
  <si>
    <t xml:space="preserve"> COLIN</t>
  </si>
  <si>
    <t xml:space="preserve">7601 1/2    AHTANUM  RD        </t>
  </si>
  <si>
    <t>TRACY</t>
  </si>
  <si>
    <t xml:space="preserve">WHITE </t>
  </si>
  <si>
    <t>913 S 48TH AVE APT 3</t>
  </si>
  <si>
    <t xml:space="preserve"> LINDSAY</t>
  </si>
  <si>
    <t xml:space="preserve">204  SE  12TH  ST    APT  6  </t>
  </si>
  <si>
    <t xml:space="preserve">1913    J  ST        </t>
  </si>
  <si>
    <t>D PEREZ</t>
  </si>
  <si>
    <t xml:space="preserve">1101  S  20TH  AVE        </t>
  </si>
  <si>
    <t>NICOLE COOLEY</t>
  </si>
  <si>
    <t xml:space="preserve">803  W  LOGAN  AVE    #  2  </t>
  </si>
  <si>
    <t>DENNIS R</t>
  </si>
  <si>
    <t>WILLS</t>
  </si>
  <si>
    <t>1313 BROWNE AVE APT 128</t>
  </si>
  <si>
    <t>TORIE</t>
  </si>
  <si>
    <t>99 E AHTANUM RD APT #3</t>
  </si>
  <si>
    <t>Irma</t>
  </si>
  <si>
    <t>524 Washington St</t>
  </si>
  <si>
    <t>1618 E BEECH ST APT 321</t>
  </si>
  <si>
    <t>VIVEROS</t>
  </si>
  <si>
    <t>1005 S 6TH ST</t>
  </si>
  <si>
    <t xml:space="preserve"> QUEAHPAMA</t>
  </si>
  <si>
    <t xml:space="preserve">1580  N  OLDEN  WAY        </t>
  </si>
  <si>
    <t>ANTONIO R</t>
  </si>
  <si>
    <t>112 S 11TH AVE APT 16</t>
  </si>
  <si>
    <t>K JUEL</t>
  </si>
  <si>
    <t xml:space="preserve">964  NE  CHELAN  ST        </t>
  </si>
  <si>
    <t>TIA</t>
  </si>
  <si>
    <t>L HAYNES</t>
  </si>
  <si>
    <t xml:space="preserve">246    EAGAN  ST    APT  1  </t>
  </si>
  <si>
    <t xml:space="preserve">810  N  6TH  AVE    APT  146  </t>
  </si>
  <si>
    <t>SWAN</t>
  </si>
  <si>
    <t xml:space="preserve">190    OSBORNE  RD        </t>
  </si>
  <si>
    <t xml:space="preserve">634  E  CHESTNUT  ST        </t>
  </si>
  <si>
    <t>MARILYN  SOLIS RUIZ</t>
  </si>
  <si>
    <t xml:space="preserve">819    GUYETTE  LN    BLDG  C-109  </t>
  </si>
  <si>
    <t xml:space="preserve">416 1/2    SPRAGUE  AVE        </t>
  </si>
  <si>
    <t>FAUSTINA</t>
  </si>
  <si>
    <t>OLVERA</t>
  </si>
  <si>
    <t>709 N 7TH AVE</t>
  </si>
  <si>
    <t xml:space="preserve">1402  E  BEECH  ST    #  D-119  </t>
  </si>
  <si>
    <t>LANELL</t>
  </si>
  <si>
    <t xml:space="preserve"> BAEZA</t>
  </si>
  <si>
    <t xml:space="preserve">2421    WESLEY  RD        </t>
  </si>
  <si>
    <t xml:space="preserve"> ARCHER</t>
  </si>
  <si>
    <t xml:space="preserve">1610    QUEEN  AVE        </t>
  </si>
  <si>
    <t>Guerrero</t>
  </si>
  <si>
    <t>121 Willow Tree Ln</t>
  </si>
  <si>
    <t xml:space="preserve">510    C  ST    UNIT  10  </t>
  </si>
  <si>
    <t xml:space="preserve">21 1/2  S  K  ST        </t>
  </si>
  <si>
    <t xml:space="preserve">627  N  ROOSEVELT  ST    APT  5  </t>
  </si>
  <si>
    <t>214 E CHERRY ST #203</t>
  </si>
  <si>
    <t xml:space="preserve">450    YOUNGSTOWN  RD        </t>
  </si>
  <si>
    <t>LANGFORD</t>
  </si>
  <si>
    <t>18 W WASHINGTON AVE UNIT 58</t>
  </si>
  <si>
    <t>SHEENA</t>
  </si>
  <si>
    <t>GIVENS</t>
  </si>
  <si>
    <t>135 S WILBUR AVE #F1</t>
  </si>
  <si>
    <t>PERZA</t>
  </si>
  <si>
    <t>1715 MONROE AVE UNIT 2</t>
  </si>
  <si>
    <t>ERENDIRA</t>
  </si>
  <si>
    <t xml:space="preserve">201    SOUTHERN  AVE    APT  1  </t>
  </si>
  <si>
    <t>Eliseo</t>
  </si>
  <si>
    <t>80 Buena Loop Rd</t>
  </si>
  <si>
    <t xml:space="preserve"> VERDUGO</t>
  </si>
  <si>
    <t xml:space="preserve">1406 1/2  S  16TH  AVE    #  3  </t>
  </si>
  <si>
    <t>Lizarraga</t>
  </si>
  <si>
    <t>207 N Lincoln Ave</t>
  </si>
  <si>
    <t>CHRISTINE</t>
  </si>
  <si>
    <t xml:space="preserve">1205  E  SPRUCE  ST    APT  109  </t>
  </si>
  <si>
    <t>YOANA</t>
  </si>
  <si>
    <t>1121 E VIOLA AVE APT 129</t>
  </si>
  <si>
    <t>B GOODIN</t>
  </si>
  <si>
    <t xml:space="preserve">320    SOUTHPARK  DR        </t>
  </si>
  <si>
    <t>B ZIKE</t>
  </si>
  <si>
    <t xml:space="preserve">1920    CORNELL  AVE        </t>
  </si>
  <si>
    <t>719 TENNANT LN</t>
  </si>
  <si>
    <t>LUIS CAMACHO</t>
  </si>
  <si>
    <t xml:space="preserve">105    8TH  ST        </t>
  </si>
  <si>
    <t>VERNITA</t>
  </si>
  <si>
    <t>7503 TIETON DR UNIT 9</t>
  </si>
  <si>
    <t>MARSIANO</t>
  </si>
  <si>
    <t xml:space="preserve"> SALDANA JR</t>
  </si>
  <si>
    <t xml:space="preserve">1531  E  FRANKLIN  AVE        </t>
  </si>
  <si>
    <t>SAM</t>
  </si>
  <si>
    <t>COULSEY</t>
  </si>
  <si>
    <t>1034½ BONNIE BRAE ST</t>
  </si>
  <si>
    <t>DAVE W.</t>
  </si>
  <si>
    <t>COMPTON</t>
  </si>
  <si>
    <t>703 N 16TH AVE</t>
  </si>
  <si>
    <t>R BALTAZAR</t>
  </si>
  <si>
    <t xml:space="preserve">520    KEYS  RD        </t>
  </si>
  <si>
    <t>DE JESUS CARO</t>
  </si>
  <si>
    <t xml:space="preserve">102  N  GALENA  ST        </t>
  </si>
  <si>
    <t xml:space="preserve">408  W  PINE  ST    UNIT  69  </t>
  </si>
  <si>
    <t>I CARDENAS</t>
  </si>
  <si>
    <t xml:space="preserve">701    WOODS  RD    APT  G  </t>
  </si>
  <si>
    <t>ADILENE M</t>
  </si>
  <si>
    <t>4502 TIETON DR #A</t>
  </si>
  <si>
    <t>ELIDA</t>
  </si>
  <si>
    <t xml:space="preserve">1700    CASCADE  WAY    APT  97  </t>
  </si>
  <si>
    <t>DELLIS</t>
  </si>
  <si>
    <t xml:space="preserve"> KIMBALL</t>
  </si>
  <si>
    <t xml:space="preserve">2505    SWAN  AVE        </t>
  </si>
  <si>
    <t>DANIEL BANDA</t>
  </si>
  <si>
    <t xml:space="preserve">73    GURLEY  RD        </t>
  </si>
  <si>
    <t>1203 S 16TH AVE APT# 11</t>
  </si>
  <si>
    <t xml:space="preserve"> ACOSTA</t>
  </si>
  <si>
    <t xml:space="preserve">302  S  6TH  ST        </t>
  </si>
  <si>
    <t>KESIAH</t>
  </si>
  <si>
    <t>JL WERST</t>
  </si>
  <si>
    <t xml:space="preserve">4108    3RD  ST        </t>
  </si>
  <si>
    <t>ISELA</t>
  </si>
  <si>
    <t xml:space="preserve"> FUENTES</t>
  </si>
  <si>
    <t xml:space="preserve">7610  W  NOB HILL  BLVD    UNIT  32  </t>
  </si>
  <si>
    <t xml:space="preserve">1208  S  5TH  AVE        </t>
  </si>
  <si>
    <t>HAHN</t>
  </si>
  <si>
    <t>912 1/2 PITCHER ST</t>
  </si>
  <si>
    <t>RUBI</t>
  </si>
  <si>
    <t xml:space="preserve">470    CAMPBELL  RD        </t>
  </si>
  <si>
    <t xml:space="preserve">2802    BEAUDRY  RD    TRLR  20  </t>
  </si>
  <si>
    <t>SEARS</t>
  </si>
  <si>
    <t>2524 CARLSON RD</t>
  </si>
  <si>
    <t xml:space="preserve"> URVINA</t>
  </si>
  <si>
    <t xml:space="preserve">8705    MEADOWBROOK  RD        </t>
  </si>
  <si>
    <t>1396 ASHBROOKS WAY #B</t>
  </si>
  <si>
    <t xml:space="preserve">TIETON </t>
  </si>
  <si>
    <t>STACY</t>
  </si>
  <si>
    <t xml:space="preserve"> DAHL</t>
  </si>
  <si>
    <t xml:space="preserve">1222    BOYER  AVE    LOT  B  </t>
  </si>
  <si>
    <t xml:space="preserve">201  E  HOME  AVE    APT  D4  </t>
  </si>
  <si>
    <t>L WORLEY</t>
  </si>
  <si>
    <t xml:space="preserve">408    ERICKSON  LN        </t>
  </si>
  <si>
    <t xml:space="preserve"> GARY</t>
  </si>
  <si>
    <t xml:space="preserve">714  S  7TH  AVE        </t>
  </si>
  <si>
    <t xml:space="preserve">707    KING  LN    UNIT  3  </t>
  </si>
  <si>
    <t>1403 W MEAD AVE # A</t>
  </si>
  <si>
    <t>A HUMILDAD</t>
  </si>
  <si>
    <t xml:space="preserve">610  E  ARLINGTON  ST    APT  153  </t>
  </si>
  <si>
    <t xml:space="preserve"> ARNOUX</t>
  </si>
  <si>
    <t xml:space="preserve">410    ORCHARD  WAY        </t>
  </si>
  <si>
    <t>OLGA</t>
  </si>
  <si>
    <t xml:space="preserve"> CASTRO MUNOZ</t>
  </si>
  <si>
    <t xml:space="preserve">204    ELM  ST        </t>
  </si>
  <si>
    <t xml:space="preserve">725    BAGLEY  DR        </t>
  </si>
  <si>
    <t xml:space="preserve">1374    SCOON  RD        </t>
  </si>
  <si>
    <t>Cheryl</t>
  </si>
  <si>
    <t>Collett</t>
  </si>
  <si>
    <t>101 Fletcher Ln Apt C</t>
  </si>
  <si>
    <t>SHANE</t>
  </si>
  <si>
    <t>WILLIAM ALLAIRE</t>
  </si>
  <si>
    <t xml:space="preserve">61  S  FORK  RD        </t>
  </si>
  <si>
    <t xml:space="preserve">3160    MCDONALD  RD        </t>
  </si>
  <si>
    <t xml:space="preserve"> HALL</t>
  </si>
  <si>
    <t xml:space="preserve">20    STAHL  AVE        </t>
  </si>
  <si>
    <t>K GOODMAN</t>
  </si>
  <si>
    <t xml:space="preserve">3005    CASTLEVALE  RD    TRLR  2  </t>
  </si>
  <si>
    <t>Jose Maria</t>
  </si>
  <si>
    <t>Benitez</t>
  </si>
  <si>
    <t>807 Skylstad St</t>
  </si>
  <si>
    <t>ANA LUISA</t>
  </si>
  <si>
    <t>310 CHERRY AVE #1</t>
  </si>
  <si>
    <t>Karen</t>
  </si>
  <si>
    <t>215 S Beech St</t>
  </si>
  <si>
    <t xml:space="preserve"> HARDING</t>
  </si>
  <si>
    <t xml:space="preserve">2705  W  LINCOLN  AVE    APT  204  </t>
  </si>
  <si>
    <t>JERRY</t>
  </si>
  <si>
    <t>ATALIG</t>
  </si>
  <si>
    <t>1220 S 12TH AVE</t>
  </si>
  <si>
    <t>G NAJAR</t>
  </si>
  <si>
    <t xml:space="preserve">905  W  MEAD  AVE        </t>
  </si>
  <si>
    <t>MACIEL</t>
  </si>
  <si>
    <t>5741 NACHES HEIGHTS RD</t>
  </si>
  <si>
    <t>JILLIAN</t>
  </si>
  <si>
    <t xml:space="preserve"> CLEVELAND</t>
  </si>
  <si>
    <t xml:space="preserve">1505  S  5TH  ST        </t>
  </si>
  <si>
    <t xml:space="preserve">619 1/2  SW  3RD  ST        </t>
  </si>
  <si>
    <t>504 Toivo CT.</t>
  </si>
  <si>
    <t>5200 W NOB HILL BLVD #N-286</t>
  </si>
  <si>
    <t>M YANEZ</t>
  </si>
  <si>
    <t xml:space="preserve">920  N  CAMAS  RD        </t>
  </si>
  <si>
    <t>I MARTINEZ</t>
  </si>
  <si>
    <t xml:space="preserve">1521  S  8TH  AVE        </t>
  </si>
  <si>
    <t>CRISELDA</t>
  </si>
  <si>
    <t xml:space="preserve">615  E  ROSE  ST        </t>
  </si>
  <si>
    <t xml:space="preserve"> WALLAHEE</t>
  </si>
  <si>
    <t xml:space="preserve">20    MARTY SOUTH  DR        </t>
  </si>
  <si>
    <t>Rosales</t>
  </si>
  <si>
    <t>7390 INDEPENDENCE RD</t>
  </si>
  <si>
    <t>FAHEY</t>
  </si>
  <si>
    <t>455 SE 12TH ST</t>
  </si>
  <si>
    <t>E HAWK</t>
  </si>
  <si>
    <t xml:space="preserve">2381    JONES  RD        </t>
  </si>
  <si>
    <t xml:space="preserve">440    VAN BELLE  RD        </t>
  </si>
  <si>
    <t xml:space="preserve"> ARMENTILLA</t>
  </si>
  <si>
    <t xml:space="preserve">9001    YAKIMA VALLEY  HWY    #  14  </t>
  </si>
  <si>
    <t>KAYLA</t>
  </si>
  <si>
    <t xml:space="preserve"> EAGLE-FIANDER</t>
  </si>
  <si>
    <t xml:space="preserve">207  S  DATE  ST    APT  6  </t>
  </si>
  <si>
    <t>RIANNA</t>
  </si>
  <si>
    <t>102 N 88TH AVE</t>
  </si>
  <si>
    <t>MAYTE</t>
  </si>
  <si>
    <t>SANTANA</t>
  </si>
  <si>
    <t xml:space="preserve">412 E SPRUCE ST </t>
  </si>
  <si>
    <t xml:space="preserve"> ADRIANA</t>
  </si>
  <si>
    <t>SALINAS</t>
  </si>
  <si>
    <t>915 N. 15TH AVENUE TRLR 22</t>
  </si>
  <si>
    <t xml:space="preserve">10251  N  TRACK  RD        </t>
  </si>
  <si>
    <t xml:space="preserve">602    WASHINGTON  AVE        </t>
  </si>
  <si>
    <t>BARTLETT</t>
  </si>
  <si>
    <t>CURTIS</t>
  </si>
  <si>
    <t>123 E. PINE STREET APT #113A</t>
  </si>
  <si>
    <t xml:space="preserve">JUAN </t>
  </si>
  <si>
    <t>ALAMILLO</t>
  </si>
  <si>
    <t xml:space="preserve">1402 JEFFERSON AVE </t>
  </si>
  <si>
    <t xml:space="preserve">915  S  48TH  AVE    APT  B  </t>
  </si>
  <si>
    <t>J. Carmen</t>
  </si>
  <si>
    <t>Vigil</t>
  </si>
  <si>
    <t>1700 CASCADE WAY APT 33</t>
  </si>
  <si>
    <t>EMMANUEL</t>
  </si>
  <si>
    <t xml:space="preserve">1470    FRANCIS  AVE        </t>
  </si>
  <si>
    <t>Leticia</t>
  </si>
  <si>
    <t>Arteaga</t>
  </si>
  <si>
    <t>505 S WAPATO AVE UNIT C</t>
  </si>
  <si>
    <t xml:space="preserve">1211    VINE  AVE        </t>
  </si>
  <si>
    <t>ALBERTO CAMACHO</t>
  </si>
  <si>
    <t xml:space="preserve">1410    IDA BELLE  LN    #  B104  </t>
  </si>
  <si>
    <t>MEZA SEDANO</t>
  </si>
  <si>
    <t xml:space="preserve">915  E  SPRUCE  ST        </t>
  </si>
  <si>
    <t xml:space="preserve">1121  E  VIOLA  AVE    APT  229  </t>
  </si>
  <si>
    <t>1117 Willow St Apt C</t>
  </si>
  <si>
    <t>1205 E SPRUCE ST APT 214</t>
  </si>
  <si>
    <t>E MONTGOMERY</t>
  </si>
  <si>
    <t xml:space="preserve">711  W  WALNUT  ST    APT  119  </t>
  </si>
  <si>
    <t xml:space="preserve">2005  S  7TH  AVE        </t>
  </si>
  <si>
    <t>KEM</t>
  </si>
  <si>
    <t xml:space="preserve"> DAVIS</t>
  </si>
  <si>
    <t xml:space="preserve">206  S  89TH  AVE        </t>
  </si>
  <si>
    <t>P HILL</t>
  </si>
  <si>
    <t xml:space="preserve">602  S  12TH  ST        </t>
  </si>
  <si>
    <t>MARISSAH</t>
  </si>
  <si>
    <t>308 S RIVARDRD APT 3</t>
  </si>
  <si>
    <t xml:space="preserve"> BECERRA</t>
  </si>
  <si>
    <t xml:space="preserve">352  S  1ST  AVE    APT  101  </t>
  </si>
  <si>
    <t>ASHLY</t>
  </si>
  <si>
    <t>GIBBS</t>
  </si>
  <si>
    <t>3140 SELAH LOOP RD</t>
  </si>
  <si>
    <t>PHIFER</t>
  </si>
  <si>
    <t>701 S 10TH AVE</t>
  </si>
  <si>
    <t>MYLENE</t>
  </si>
  <si>
    <t xml:space="preserve">408  W  PINE  ST    UNIT  64  </t>
  </si>
  <si>
    <t>HARVEY</t>
  </si>
  <si>
    <t>707 N 12TH AVE</t>
  </si>
  <si>
    <t>ERASMO</t>
  </si>
  <si>
    <t xml:space="preserve"> TELO</t>
  </si>
  <si>
    <t xml:space="preserve">271  N  RIVARD  RD        </t>
  </si>
  <si>
    <t>JAVIER GONZALES</t>
  </si>
  <si>
    <t xml:space="preserve">1113    CARRIAGE SQUARE  DR        </t>
  </si>
  <si>
    <t xml:space="preserve">1716    PENN  AVE        </t>
  </si>
  <si>
    <t xml:space="preserve">814  N  15TH  AVE        </t>
  </si>
  <si>
    <t xml:space="preserve"> ZENDEJAS-SOTO</t>
  </si>
  <si>
    <t xml:space="preserve">73    EGAN  LN        </t>
  </si>
  <si>
    <t>PRICILA</t>
  </si>
  <si>
    <t>FERNANDA</t>
  </si>
  <si>
    <t>297 FARMLAND ROAD APT 101</t>
  </si>
  <si>
    <t xml:space="preserve">410  S  8TH  ST        </t>
  </si>
  <si>
    <t>JULIANN</t>
  </si>
  <si>
    <t xml:space="preserve">205  N  ALDER  ST        </t>
  </si>
  <si>
    <t xml:space="preserve"> TELAKISH</t>
  </si>
  <si>
    <t xml:space="preserve">1002  N  4TH  ST        </t>
  </si>
  <si>
    <t>ALLEN</t>
  </si>
  <si>
    <t>5312 LANAI DR</t>
  </si>
  <si>
    <t>CASILLAS</t>
  </si>
  <si>
    <t>1308 S 10TH AVE</t>
  </si>
  <si>
    <t>D SANCHEZ</t>
  </si>
  <si>
    <t xml:space="preserve">914  S  11TH  ST    #  1  </t>
  </si>
  <si>
    <t>T WINGATE</t>
  </si>
  <si>
    <t xml:space="preserve">2012  W  LINCOLN  AVE    APT  5  </t>
  </si>
  <si>
    <t xml:space="preserve">2510    RIVER  RD    TRLR  16  </t>
  </si>
  <si>
    <t xml:space="preserve">1200    CARRIAGE  CT    APT  E25  </t>
  </si>
  <si>
    <t>706 1/2 N 6TH ST</t>
  </si>
  <si>
    <t>Maria Dolores</t>
  </si>
  <si>
    <t>De Aquino</t>
  </si>
  <si>
    <t>421 Maple St.</t>
  </si>
  <si>
    <t xml:space="preserve"> TINNEY</t>
  </si>
  <si>
    <t xml:space="preserve">260  N  SPOKANE  ST    APT  101  </t>
  </si>
  <si>
    <t>R YALLUP</t>
  </si>
  <si>
    <t xml:space="preserve">21    PISCOE  AVE        </t>
  </si>
  <si>
    <t>ESTRELLA</t>
  </si>
  <si>
    <t xml:space="preserve">1302  E  SPRUCE  ST    APT  107  </t>
  </si>
  <si>
    <t xml:space="preserve">1700    CASCADE  WAY    APT  57  </t>
  </si>
  <si>
    <t xml:space="preserve">109 W SEATTLE AVE </t>
  </si>
  <si>
    <t>FABIAN  DAVILA-LECHUGA</t>
  </si>
  <si>
    <t xml:space="preserve">16    MARTY SOUTH  DR        </t>
  </si>
  <si>
    <t xml:space="preserve">1612    GARRETT  ST    #  A  </t>
  </si>
  <si>
    <t xml:space="preserve"> MONTAGUE</t>
  </si>
  <si>
    <t xml:space="preserve">4212    3RD  ST    APT  1  </t>
  </si>
  <si>
    <t>2410 S 66TH AVE</t>
  </si>
  <si>
    <t>RELONDES</t>
  </si>
  <si>
    <t>HILL</t>
  </si>
  <si>
    <t>1906 GREENWAY</t>
  </si>
  <si>
    <t xml:space="preserve">502 N 25TH AVE </t>
  </si>
  <si>
    <t xml:space="preserve">108  W  GOODLANDER  RD        </t>
  </si>
  <si>
    <t>BETTINA</t>
  </si>
  <si>
    <t>L SANDERSON</t>
  </si>
  <si>
    <t xml:space="preserve">117  SE  12TH  ST        </t>
  </si>
  <si>
    <t xml:space="preserve"> COVEY</t>
  </si>
  <si>
    <t xml:space="preserve">149    LOIS  LN        </t>
  </si>
  <si>
    <t>TENAYA</t>
  </si>
  <si>
    <t xml:space="preserve">450  W  MAPLE  ST    APT  A  </t>
  </si>
  <si>
    <t xml:space="preserve"> BUENROSTRO</t>
  </si>
  <si>
    <t xml:space="preserve">800    VELMA  ST        </t>
  </si>
  <si>
    <t>C INIGUEZ</t>
  </si>
  <si>
    <t xml:space="preserve">208  N  9TH  ST    #  1  </t>
  </si>
  <si>
    <t>831 N 8TH AVE</t>
  </si>
  <si>
    <t>CASTREJON</t>
  </si>
  <si>
    <t>315 THORTON LN</t>
  </si>
  <si>
    <t>AUGUSTINE</t>
  </si>
  <si>
    <t xml:space="preserve">402  W  6TH  ST    APT  B3  </t>
  </si>
  <si>
    <t>Julia</t>
  </si>
  <si>
    <t>McCart</t>
  </si>
  <si>
    <t>502 Keys Road</t>
  </si>
  <si>
    <t>M WYNN</t>
  </si>
  <si>
    <t xml:space="preserve">207    SYCAMORE  ST        </t>
  </si>
  <si>
    <t xml:space="preserve"> ORDUNO</t>
  </si>
  <si>
    <t xml:space="preserve">300    WILSON  HWY    UNIT  117  </t>
  </si>
  <si>
    <t>BAKARI</t>
  </si>
  <si>
    <t xml:space="preserve"> WARD</t>
  </si>
  <si>
    <t xml:space="preserve">1210  S  72ND  AVE    APT  30  </t>
  </si>
  <si>
    <t xml:space="preserve">1015    SUMMITVIEW  AVE    APT  A  </t>
  </si>
  <si>
    <t xml:space="preserve">6401 W CHESTNUT AVE </t>
  </si>
  <si>
    <t>MICELLI</t>
  </si>
  <si>
    <t>407 N 4TH AVE</t>
  </si>
  <si>
    <t>JOSE FUENTES</t>
  </si>
  <si>
    <t xml:space="preserve">9  S  F  ST        </t>
  </si>
  <si>
    <t>BRENT</t>
  </si>
  <si>
    <t>REEDY</t>
  </si>
  <si>
    <t>2017 S 4TH AVE</t>
  </si>
  <si>
    <t>PRIMITIVO</t>
  </si>
  <si>
    <t xml:space="preserve">1000    KATERI  LN    APT  C25  </t>
  </si>
  <si>
    <t xml:space="preserve"> SAMANIEGO</t>
  </si>
  <si>
    <t xml:space="preserve">233    VALLEY VIEW  LN        </t>
  </si>
  <si>
    <t xml:space="preserve">2802    BEAUDRY  RD    TRLR  56B  </t>
  </si>
  <si>
    <t xml:space="preserve"> BRUMBAUGH</t>
  </si>
  <si>
    <t xml:space="preserve">1336  S  16TH  ST        </t>
  </si>
  <si>
    <t xml:space="preserve">1018    PLEASANT  AVE        </t>
  </si>
  <si>
    <t>E KOMAROMY</t>
  </si>
  <si>
    <t xml:space="preserve">3902    POLLY  LN    APT  B4  </t>
  </si>
  <si>
    <t>ANEL</t>
  </si>
  <si>
    <t xml:space="preserve">1303  S  80TH  AVE        </t>
  </si>
  <si>
    <t>O VASQUEZ</t>
  </si>
  <si>
    <t xml:space="preserve">613    SPRAGUE  AVE        </t>
  </si>
  <si>
    <t>MYCHAL</t>
  </si>
  <si>
    <t>JANSHEN</t>
  </si>
  <si>
    <t>1501 SUMMITVIEW AVE APT 204</t>
  </si>
  <si>
    <t>JESENIA</t>
  </si>
  <si>
    <t xml:space="preserve"> LARIOS</t>
  </si>
  <si>
    <t xml:space="preserve">2702  S  86TH  AVE        </t>
  </si>
  <si>
    <t>R AXTELL</t>
  </si>
  <si>
    <t xml:space="preserve">3000    MCDONALD  RD        </t>
  </si>
  <si>
    <t xml:space="preserve"> VILLA-CORTEZ</t>
  </si>
  <si>
    <t xml:space="preserve">450  W  MAPLE  ST    APT  F  </t>
  </si>
  <si>
    <t>Alejandra</t>
  </si>
  <si>
    <t>Rangel</t>
  </si>
  <si>
    <t xml:space="preserve">709 1/2 Washington Ave </t>
  </si>
  <si>
    <t>104 AHTANUM RD</t>
  </si>
  <si>
    <t>TABITHA</t>
  </si>
  <si>
    <t xml:space="preserve">12900    COTTONWOOD CANYON  RD        </t>
  </si>
  <si>
    <t xml:space="preserve"> YOUNG</t>
  </si>
  <si>
    <t xml:space="preserve">214 1/2  N  31ST  AVE        </t>
  </si>
  <si>
    <t xml:space="preserve">606  S  JUNIPER  ST    APT  30  </t>
  </si>
  <si>
    <t>MYRES</t>
  </si>
  <si>
    <t>214 E CHERRY ST #B8</t>
  </si>
  <si>
    <t>LETTY</t>
  </si>
  <si>
    <t xml:space="preserve"> HERNANDEZ ROMAN</t>
  </si>
  <si>
    <t xml:space="preserve">1121  E  VIOLA  AVE    APT  224  </t>
  </si>
  <si>
    <t>Oliva</t>
  </si>
  <si>
    <t>450 Main St</t>
  </si>
  <si>
    <t xml:space="preserve">1526    PORTLAND  AVE        </t>
  </si>
  <si>
    <t>HOWARD</t>
  </si>
  <si>
    <t>E RESCORLA</t>
  </si>
  <si>
    <t xml:space="preserve">141  S  FORK  RD        </t>
  </si>
  <si>
    <t>LORENZA</t>
  </si>
  <si>
    <t xml:space="preserve">1700    CASCADE  WAY    APT  29  </t>
  </si>
  <si>
    <t>ELVIRA VALENCIA</t>
  </si>
  <si>
    <t xml:space="preserve">1405  S  3RD  AVE        </t>
  </si>
  <si>
    <t>AGUERO</t>
  </si>
  <si>
    <t>634 SPRING ST</t>
  </si>
  <si>
    <t>AUBREE</t>
  </si>
  <si>
    <t xml:space="preserve"> LANZ</t>
  </si>
  <si>
    <t xml:space="preserve">701  N  3RD  ST    APT  5  </t>
  </si>
  <si>
    <t xml:space="preserve"> BRAVO LOPEZ</t>
  </si>
  <si>
    <t xml:space="preserve">807  S  5TH  AVE        </t>
  </si>
  <si>
    <t>CHRISTIE</t>
  </si>
  <si>
    <t xml:space="preserve"> STROCSHER</t>
  </si>
  <si>
    <t xml:space="preserve">10607    ROCKSTROM  RD        </t>
  </si>
  <si>
    <t>TUBBS</t>
  </si>
  <si>
    <t>1106 S 69TH AVE</t>
  </si>
  <si>
    <t xml:space="preserve">602  N  3RD  ST    APT  4  </t>
  </si>
  <si>
    <t>CLARE</t>
  </si>
  <si>
    <t>L RINEHART</t>
  </si>
  <si>
    <t xml:space="preserve">411  S  15TH  AVE        </t>
  </si>
  <si>
    <t xml:space="preserve">307  W  CALIFORNIA  ST        </t>
  </si>
  <si>
    <t xml:space="preserve"> RIZOR</t>
  </si>
  <si>
    <t xml:space="preserve">1623  S  15TH  ST        </t>
  </si>
  <si>
    <t>2700 FRUITVALE BLVD #3</t>
  </si>
  <si>
    <t xml:space="preserve">805  S  16TH  AVE        </t>
  </si>
  <si>
    <t>618 S 3rd St</t>
  </si>
  <si>
    <t xml:space="preserve"> WHITEPLUME</t>
  </si>
  <si>
    <t xml:space="preserve">901 1/2  S  11TH  AVE        </t>
  </si>
  <si>
    <t>Lidia</t>
  </si>
  <si>
    <t>131 Parkland Drive Unit 6</t>
  </si>
  <si>
    <t>Hilarion</t>
  </si>
  <si>
    <t>916 Vine Ave</t>
  </si>
  <si>
    <t xml:space="preserve"> BLEVINS</t>
  </si>
  <si>
    <t xml:space="preserve">200  W  1ST  ST    #  22  </t>
  </si>
  <si>
    <t>FORTINO</t>
  </si>
  <si>
    <t xml:space="preserve">1111    JEROME  AVE        </t>
  </si>
  <si>
    <t>PETRONA</t>
  </si>
  <si>
    <t>OSORIO GOMEZ</t>
  </si>
  <si>
    <t xml:space="preserve">809  S  11TH  ST        </t>
  </si>
  <si>
    <t>TREVIN</t>
  </si>
  <si>
    <t xml:space="preserve">1091    DURHAM  RD        </t>
  </si>
  <si>
    <t>VASQUEZ</t>
  </si>
  <si>
    <t>408 W PINE STREET #88</t>
  </si>
  <si>
    <t>TIFFANY T</t>
  </si>
  <si>
    <t>FINKLEY</t>
  </si>
  <si>
    <t>2503 S 52ND AVE</t>
  </si>
  <si>
    <t xml:space="preserve">1991    SAGE TRAIL  RD        </t>
  </si>
  <si>
    <t xml:space="preserve">105  W  B  ST        </t>
  </si>
  <si>
    <t>HEIOLITO</t>
  </si>
  <si>
    <t>1310 1/2 MCKINLEY AVE</t>
  </si>
  <si>
    <t>JULIUS</t>
  </si>
  <si>
    <t xml:space="preserve">130    WINAWAY  RD        </t>
  </si>
  <si>
    <t>LOPEZ-AYALA</t>
  </si>
  <si>
    <t>1810 THOMPSON RD</t>
  </si>
  <si>
    <t xml:space="preserve">505  W  VIOLA  AVE        </t>
  </si>
  <si>
    <t xml:space="preserve"> BAILEY</t>
  </si>
  <si>
    <t xml:space="preserve">1202    GARFIELD  AVE        </t>
  </si>
  <si>
    <t>CASIMIRO</t>
  </si>
  <si>
    <t xml:space="preserve">ACUNA </t>
  </si>
  <si>
    <t>1504 BROWNE AVE</t>
  </si>
  <si>
    <t>Margartia</t>
  </si>
  <si>
    <t>Cobian</t>
  </si>
  <si>
    <t>330 N 16TH ST APT J3</t>
  </si>
  <si>
    <t>M ESPIRITO</t>
  </si>
  <si>
    <t xml:space="preserve">101    SOUTH  ST        </t>
  </si>
  <si>
    <t>VEGA</t>
  </si>
  <si>
    <t>211 EAST P ST #2</t>
  </si>
  <si>
    <t xml:space="preserve">KYLIE R. </t>
  </si>
  <si>
    <t>HEIN</t>
  </si>
  <si>
    <t>1401 S 24TH AVE #2</t>
  </si>
  <si>
    <t>KRISTINE</t>
  </si>
  <si>
    <t>PAZ</t>
  </si>
  <si>
    <t>4601 W POWERHOUSE RD APT 37</t>
  </si>
  <si>
    <t>DAILEY</t>
  </si>
  <si>
    <t>213 E GOODLANDER RD</t>
  </si>
  <si>
    <t>JOSELINE</t>
  </si>
  <si>
    <t>1307 S 15TH AVE APT #B</t>
  </si>
  <si>
    <t>ARREDONDO</t>
  </si>
  <si>
    <t>1802 W PRASCH AVE UNIT A</t>
  </si>
  <si>
    <t>705 W 5th St</t>
  </si>
  <si>
    <t>NIKKITA</t>
  </si>
  <si>
    <t>304 WHITMAN ST</t>
  </si>
  <si>
    <t>CALL</t>
  </si>
  <si>
    <t>1705 GORDON RD APT #72</t>
  </si>
  <si>
    <t>ANGUIANO</t>
  </si>
  <si>
    <t>2291 1/2 SAINT HILARIE RD</t>
  </si>
  <si>
    <t xml:space="preserve">115    UNION  ST    APT  B3  </t>
  </si>
  <si>
    <t>M ARD</t>
  </si>
  <si>
    <t xml:space="preserve">608  S  10TH  ST        </t>
  </si>
  <si>
    <t>1319 S 13TH AVE</t>
  </si>
  <si>
    <t>612 W ELM ST</t>
  </si>
  <si>
    <t>CARMELO</t>
  </si>
  <si>
    <t xml:space="preserve">814  N  4TH  ST        </t>
  </si>
  <si>
    <t xml:space="preserve">1214    WILLOW  ST    APT  52  </t>
  </si>
  <si>
    <t>722 S 7TH ST APT #1</t>
  </si>
  <si>
    <t>MARYSOL</t>
  </si>
  <si>
    <t xml:space="preserve">1341  S  6TH  ST    APT  17  </t>
  </si>
  <si>
    <t>Maritza</t>
  </si>
  <si>
    <t>109 Northstone Pkwy</t>
  </si>
  <si>
    <t>SPENCER</t>
  </si>
  <si>
    <t>318 4TH AVE #2</t>
  </si>
  <si>
    <t>PRINCESS</t>
  </si>
  <si>
    <t>ROBINSON</t>
  </si>
  <si>
    <t>902 S 29TH AVE</t>
  </si>
  <si>
    <t>RAUDEL</t>
  </si>
  <si>
    <t>SEDANO SALAMANCA</t>
  </si>
  <si>
    <t>1703 RIVER RD</t>
  </si>
  <si>
    <t>ELVA</t>
  </si>
  <si>
    <t>L KING</t>
  </si>
  <si>
    <t xml:space="preserve">1500  W  MEAD  AVE    APT  63  </t>
  </si>
  <si>
    <t>ROY</t>
  </si>
  <si>
    <t>LEE NORRIS</t>
  </si>
  <si>
    <t xml:space="preserve">1222  S  7TH  ST        </t>
  </si>
  <si>
    <t>615 N 15TH AVE APT #146</t>
  </si>
  <si>
    <t xml:space="preserve">206  S  7TH  ST    APT  1  </t>
  </si>
  <si>
    <t xml:space="preserve"> ALONZO</t>
  </si>
  <si>
    <t xml:space="preserve">902  E  ARLINGTON  ST        </t>
  </si>
  <si>
    <t xml:space="preserve"> NORVELL</t>
  </si>
  <si>
    <t xml:space="preserve">111  W  PARK  AVE        </t>
  </si>
  <si>
    <t xml:space="preserve">2004  S  3RD  AVE        </t>
  </si>
  <si>
    <t xml:space="preserve">1201  W  WASHINGTON  AVE    UNIT  73  </t>
  </si>
  <si>
    <t>MCGOWEN</t>
  </si>
  <si>
    <t>209 SE BIRCH AVE #A</t>
  </si>
  <si>
    <t xml:space="preserve"> SOBERANES</t>
  </si>
  <si>
    <t xml:space="preserve">3421    WANETA  RD        </t>
  </si>
  <si>
    <t>C ZUNIGA</t>
  </si>
  <si>
    <t xml:space="preserve">200    MORROW  LN        </t>
  </si>
  <si>
    <t xml:space="preserve">403 CHERRY AVE </t>
  </si>
  <si>
    <t xml:space="preserve">ADAN </t>
  </si>
  <si>
    <t>909 N 3RD ST</t>
  </si>
  <si>
    <t xml:space="preserve"> BARKER</t>
  </si>
  <si>
    <t xml:space="preserve">54    RANCHO VILLA          </t>
  </si>
  <si>
    <t xml:space="preserve">625    SPRAGUE  AVE        </t>
  </si>
  <si>
    <t xml:space="preserve">214  E  3RD  ST    APT  102  </t>
  </si>
  <si>
    <t xml:space="preserve">810  E  ALDER  ST        </t>
  </si>
  <si>
    <t>Godinez</t>
  </si>
  <si>
    <t>505 VICTORY WAY</t>
  </si>
  <si>
    <t>NOELI</t>
  </si>
  <si>
    <t>SOTELO</t>
  </si>
  <si>
    <t>1718 S. 7TH AVENUE</t>
  </si>
  <si>
    <t>NOAH</t>
  </si>
  <si>
    <t>B MARTIN</t>
  </si>
  <si>
    <t xml:space="preserve">111  E  TAMPICO PARK  RD        </t>
  </si>
  <si>
    <t>HIGGINBOTHAM</t>
  </si>
  <si>
    <t>179 N WILBUR AVE #A1</t>
  </si>
  <si>
    <t>51 S McDonald Ave</t>
  </si>
  <si>
    <t>JAYME</t>
  </si>
  <si>
    <t xml:space="preserve"> HINES</t>
  </si>
  <si>
    <t xml:space="preserve">135  S  WILBUR  AVE    APT  B1  </t>
  </si>
  <si>
    <t>K FORSYTH</t>
  </si>
  <si>
    <t xml:space="preserve">8006    OCCIDENTAL  RD        </t>
  </si>
  <si>
    <t xml:space="preserve">909    CENTRAL  AVE        </t>
  </si>
  <si>
    <t xml:space="preserve">605  S  SATUS  AVE    APT  3  </t>
  </si>
  <si>
    <t xml:space="preserve">110  S  2ND  ST        </t>
  </si>
  <si>
    <t>A MATSON</t>
  </si>
  <si>
    <t xml:space="preserve">203  W  ELIZABETH  ST        </t>
  </si>
  <si>
    <t>E ESTRADA</t>
  </si>
  <si>
    <t xml:space="preserve">9  N  8TH  ST        </t>
  </si>
  <si>
    <t xml:space="preserve"> BARRIOS</t>
  </si>
  <si>
    <t xml:space="preserve">910  W  WILLOW  ST        </t>
  </si>
  <si>
    <t>PALAFOX</t>
  </si>
  <si>
    <t>7610 W NOBHILL BLVD UNIT 150</t>
  </si>
  <si>
    <t>A VILLARREAL</t>
  </si>
  <si>
    <t xml:space="preserve">8  N  72ND  AVE        </t>
  </si>
  <si>
    <t>L AIKEN</t>
  </si>
  <si>
    <t xml:space="preserve">403  N  8TH  ST    APT  2  </t>
  </si>
  <si>
    <t xml:space="preserve"> DE JESUS</t>
  </si>
  <si>
    <t xml:space="preserve">625    WELLINGTON  AVE    APT  B8  </t>
  </si>
  <si>
    <t>DEVINA</t>
  </si>
  <si>
    <t>1507 S. FAIR AVE UNIT 10</t>
  </si>
  <si>
    <t xml:space="preserve">807    MULDER  DR        </t>
  </si>
  <si>
    <t xml:space="preserve"> WAUGH</t>
  </si>
  <si>
    <t xml:space="preserve">818  W  CHESTNUT  ST        </t>
  </si>
  <si>
    <t>LACIE</t>
  </si>
  <si>
    <t>BERRY</t>
  </si>
  <si>
    <t>709 S 59TH AVE</t>
  </si>
  <si>
    <t xml:space="preserve">728    MCCLAIN  DR        </t>
  </si>
  <si>
    <t xml:space="preserve"> SERRATO JAIMES</t>
  </si>
  <si>
    <t xml:space="preserve">506  S  WASCO  AVE    APT  21  </t>
  </si>
  <si>
    <t xml:space="preserve"> LAKEY</t>
  </si>
  <si>
    <t xml:space="preserve">1509    MAIN  ST        </t>
  </si>
  <si>
    <t>AGUILERA</t>
  </si>
  <si>
    <t>1480 N TIETON RD</t>
  </si>
  <si>
    <t>SHARAYAH</t>
  </si>
  <si>
    <t xml:space="preserve">13005    COTTONWOOD CANYON  RD        </t>
  </si>
  <si>
    <t>SYBIL</t>
  </si>
  <si>
    <t>312 N 4TH ST APT 221</t>
  </si>
  <si>
    <t xml:space="preserve">1004  N  34TH  AVE    APT  9  </t>
  </si>
  <si>
    <t>ANNE</t>
  </si>
  <si>
    <t xml:space="preserve"> O'NEIL</t>
  </si>
  <si>
    <t xml:space="preserve">1122  W  PINE  ST        </t>
  </si>
  <si>
    <t>VERDUZCO</t>
  </si>
  <si>
    <t>502 N 7TH ST APT 3</t>
  </si>
  <si>
    <t>JAQUELINE</t>
  </si>
  <si>
    <t>NORIAS AVILA SALCEDA</t>
  </si>
  <si>
    <t xml:space="preserve">36  N  F  ST        </t>
  </si>
  <si>
    <t>S HERNANDEZ</t>
  </si>
  <si>
    <t xml:space="preserve">410  W  SOUTH HILL  RD    APT  2G  </t>
  </si>
  <si>
    <t>ANGULO</t>
  </si>
  <si>
    <t>621 N  11TH AVE</t>
  </si>
  <si>
    <t xml:space="preserve"> FRAZIER</t>
  </si>
  <si>
    <t xml:space="preserve">727  N  16TH  AVE    APT  A  </t>
  </si>
  <si>
    <t xml:space="preserve">650    POND  RD        </t>
  </si>
  <si>
    <t>PARKINS</t>
  </si>
  <si>
    <t>343 CATHERINE ST #107</t>
  </si>
  <si>
    <t xml:space="preserve">23    MARTY SOUTH  DR        </t>
  </si>
  <si>
    <t xml:space="preserve">1307    PLEASANT  AVE        </t>
  </si>
  <si>
    <t xml:space="preserve">416    MERRICK  AVE        </t>
  </si>
  <si>
    <t>ROBERSON</t>
  </si>
  <si>
    <t>260 N SPOKANE ST #102</t>
  </si>
  <si>
    <t>BERTA</t>
  </si>
  <si>
    <t xml:space="preserve"> AREGUIN</t>
  </si>
  <si>
    <t xml:space="preserve">3502    1ST  ST        </t>
  </si>
  <si>
    <t>CISNEROS</t>
  </si>
  <si>
    <t>1502 S 13TH ST UNIT B</t>
  </si>
  <si>
    <t xml:space="preserve"> CAUSOR</t>
  </si>
  <si>
    <t xml:space="preserve">1408  S  10TH  AVE        </t>
  </si>
  <si>
    <t xml:space="preserve"> CRESCENCIO</t>
  </si>
  <si>
    <t xml:space="preserve">610 1/2  N  7TH  ST        </t>
  </si>
  <si>
    <t xml:space="preserve">216    E  ST    #  24  </t>
  </si>
  <si>
    <t>A MORENO</t>
  </si>
  <si>
    <t xml:space="preserve">210    PISCOE  AVE        </t>
  </si>
  <si>
    <t>N BRUNMIER</t>
  </si>
  <si>
    <t xml:space="preserve">1244    TIETON ESTATES  DR        </t>
  </si>
  <si>
    <t>G ROSAS</t>
  </si>
  <si>
    <t xml:space="preserve">203  S  CHESTNUT  ST        </t>
  </si>
  <si>
    <t>KARINA L</t>
  </si>
  <si>
    <t>HOWSON</t>
  </si>
  <si>
    <t>118 N 50TH AVE UNIT E325</t>
  </si>
  <si>
    <t>238 NE DAMSON PL #B</t>
  </si>
  <si>
    <t>JERROLD</t>
  </si>
  <si>
    <t>L PHILLIPS</t>
  </si>
  <si>
    <t xml:space="preserve">36539    HIGHWAY 12      SPC  14  </t>
  </si>
  <si>
    <t xml:space="preserve">407    JEFFERSON  AVE        </t>
  </si>
  <si>
    <t xml:space="preserve"> BURGUNO</t>
  </si>
  <si>
    <t xml:space="preserve">300  S  11TH  ST        </t>
  </si>
  <si>
    <t xml:space="preserve">618  N  5TH  AVE        </t>
  </si>
  <si>
    <t xml:space="preserve"> CORDOVA</t>
  </si>
  <si>
    <t xml:space="preserve">1423  E  RACE  ST        </t>
  </si>
  <si>
    <t>CHAYLENE</t>
  </si>
  <si>
    <t xml:space="preserve"> ANDERSON</t>
  </si>
  <si>
    <t xml:space="preserve">29    MARTY SOUTH  DR        </t>
  </si>
  <si>
    <t>MAXIMILIANO</t>
  </si>
  <si>
    <t>MADRIGAL</t>
  </si>
  <si>
    <t>218 ADAIR RD</t>
  </si>
  <si>
    <t>ISABELLE</t>
  </si>
  <si>
    <t>1725 RIVER RD APT 302</t>
  </si>
  <si>
    <t xml:space="preserve">715    TENNANT  LN    TRLR  10  </t>
  </si>
  <si>
    <t>SILVESTRE</t>
  </si>
  <si>
    <t xml:space="preserve">1215 S 13TH AVE </t>
  </si>
  <si>
    <t>T ARQUETTE</t>
  </si>
  <si>
    <t xml:space="preserve">2020    PROGRESSIVE  RD        </t>
  </si>
  <si>
    <t>MAURO</t>
  </si>
  <si>
    <t>IBARRA BARRERA</t>
  </si>
  <si>
    <t xml:space="preserve">503  W  WASHINGTON  AVE        </t>
  </si>
  <si>
    <t xml:space="preserve"> KAEHLER</t>
  </si>
  <si>
    <t xml:space="preserve">105  N  SPOKANE  ST    APT  301  </t>
  </si>
  <si>
    <t xml:space="preserve">Miriam </t>
  </si>
  <si>
    <t>1341 S 6th St Apt 5</t>
  </si>
  <si>
    <t>BUMBALOUGH</t>
  </si>
  <si>
    <t>1419 S. 18TH STREET</t>
  </si>
  <si>
    <t>Brandi</t>
  </si>
  <si>
    <t>Frederick</t>
  </si>
  <si>
    <t>1409 Folsom Ave Apt 6</t>
  </si>
  <si>
    <t xml:space="preserve">700    MCCLAIN  DR    UNIT  F1  </t>
  </si>
  <si>
    <t xml:space="preserve"> CARRUTHERS</t>
  </si>
  <si>
    <t xml:space="preserve">1540  S  4TH  ST        </t>
  </si>
  <si>
    <t>CONCEPCION RAMIREZ</t>
  </si>
  <si>
    <t xml:space="preserve">722  N  15TH  AVE        </t>
  </si>
  <si>
    <t>VALDOVINOS SUAREZ</t>
  </si>
  <si>
    <t xml:space="preserve">1201  W  WASHINGTON  AVE    UNIT  19  </t>
  </si>
  <si>
    <t xml:space="preserve"> DELUNA</t>
  </si>
  <si>
    <t xml:space="preserve">204  S  7TH  ST    #  B  </t>
  </si>
  <si>
    <t>Osuna</t>
  </si>
  <si>
    <t>405 Nicka Rd Apr B104</t>
  </si>
  <si>
    <t xml:space="preserve"> ALMAGUER</t>
  </si>
  <si>
    <t xml:space="preserve">71    EGAN  LN        </t>
  </si>
  <si>
    <t xml:space="preserve"> BALDWIN</t>
  </si>
  <si>
    <t xml:space="preserve">1011 1/2    WAVERLY  ST        </t>
  </si>
  <si>
    <t>M GOMEZ</t>
  </si>
  <si>
    <t xml:space="preserve">2320  S  3RD  AVE        </t>
  </si>
  <si>
    <t xml:space="preserve"> LARA</t>
  </si>
  <si>
    <t xml:space="preserve">1504  S  13TH  ST    APT  A  </t>
  </si>
  <si>
    <t>GOTTCHALK</t>
  </si>
  <si>
    <t>205 S TAUSICK WAY</t>
  </si>
  <si>
    <t>CHACI</t>
  </si>
  <si>
    <t xml:space="preserve">1131  W  PINE  ST    APT  B  </t>
  </si>
  <si>
    <t>J COLLINS</t>
  </si>
  <si>
    <t xml:space="preserve">3519    COMMONWEALTH  RD        </t>
  </si>
  <si>
    <t>REVUELTA</t>
  </si>
  <si>
    <t>303 PERRY ST APT 4</t>
  </si>
  <si>
    <t xml:space="preserve"> CIENFUEGOS</t>
  </si>
  <si>
    <t xml:space="preserve">6009    VIEW HAVEN  DR    APT  C  </t>
  </si>
  <si>
    <t xml:space="preserve"> DE GANTE</t>
  </si>
  <si>
    <t xml:space="preserve">2716  E  MELROSE  ST    #  L92  </t>
  </si>
  <si>
    <t>MARISELE</t>
  </si>
  <si>
    <t xml:space="preserve">1010    WASHINGTON  AVE        </t>
  </si>
  <si>
    <t>Alejandro</t>
  </si>
  <si>
    <t>151 E Progressive Rd</t>
  </si>
  <si>
    <t>Aaron</t>
  </si>
  <si>
    <t>Uribe</t>
  </si>
  <si>
    <t>300 Wilson Hwy. Unit 26</t>
  </si>
  <si>
    <t>HAIR</t>
  </si>
  <si>
    <t>314 N DIVISION ST</t>
  </si>
  <si>
    <t>CATELINA</t>
  </si>
  <si>
    <t xml:space="preserve"> PAYAN</t>
  </si>
  <si>
    <t xml:space="preserve">6991    EVANS  RD        </t>
  </si>
  <si>
    <t>CAPI ESQUIVEL</t>
  </si>
  <si>
    <t>590 POINT DR</t>
  </si>
  <si>
    <t>D VELTRAN</t>
  </si>
  <si>
    <t xml:space="preserve">315  S  NACHES  AVE    APT  7  </t>
  </si>
  <si>
    <t>LELA</t>
  </si>
  <si>
    <t xml:space="preserve"> POLA</t>
  </si>
  <si>
    <t xml:space="preserve">1112  E  SPRUCE  ST    APT  103  </t>
  </si>
  <si>
    <t>910 E CHESTNUT AVE</t>
  </si>
  <si>
    <t>AGAPITO</t>
  </si>
  <si>
    <t>LUCATERO</t>
  </si>
  <si>
    <t>1508 W MEAD AVE APT 8</t>
  </si>
  <si>
    <t>GILBERTO RUIZ HERNANDEZ</t>
  </si>
  <si>
    <t xml:space="preserve">109  S  BEECH  ST        </t>
  </si>
  <si>
    <t xml:space="preserve">105  S  FIR  ST    APT  7  </t>
  </si>
  <si>
    <t xml:space="preserve"> BARRON</t>
  </si>
  <si>
    <t xml:space="preserve">22  S  D  ST    APT  1  </t>
  </si>
  <si>
    <t xml:space="preserve">310  N  E  ST        </t>
  </si>
  <si>
    <t>ROSIE</t>
  </si>
  <si>
    <t xml:space="preserve">1212  S  10TH  AVE        </t>
  </si>
  <si>
    <t xml:space="preserve">727    EDITH  AVE        </t>
  </si>
  <si>
    <t>PORCAIO CRUZ</t>
  </si>
  <si>
    <t xml:space="preserve">504  E  MAIN  ST    TRLR  4  </t>
  </si>
  <si>
    <t xml:space="preserve"> WEEDEN</t>
  </si>
  <si>
    <t xml:space="preserve">421  E  TREMONT  ST        </t>
  </si>
  <si>
    <t>DAYLENE</t>
  </si>
  <si>
    <t xml:space="preserve"> FIANDER</t>
  </si>
  <si>
    <t xml:space="preserve">403    MOUNT ADAMS  DR        </t>
  </si>
  <si>
    <t xml:space="preserve">2715  S  42ND  AVE        </t>
  </si>
  <si>
    <t>ZALONTIA</t>
  </si>
  <si>
    <t>118 N 50TH AVE APT A202</t>
  </si>
  <si>
    <t>L ZARAGOZA</t>
  </si>
  <si>
    <t xml:space="preserve">90    SCHNEIDER  LN        </t>
  </si>
  <si>
    <t>VASQUEZ-FACIO</t>
  </si>
  <si>
    <t>612 S 12TH AVE</t>
  </si>
  <si>
    <t>GARRISON</t>
  </si>
  <si>
    <t>709 1/2 CORNELL AVE</t>
  </si>
  <si>
    <t>ZICKER</t>
  </si>
  <si>
    <t>1011 N 34TH AVE TRLR 50</t>
  </si>
  <si>
    <t>A LEWIS</t>
  </si>
  <si>
    <t xml:space="preserve">510    MEDICINE VALLEY  RD        </t>
  </si>
  <si>
    <t>Fisher</t>
  </si>
  <si>
    <t>2375 Van Belle Rd #2</t>
  </si>
  <si>
    <t>LINDSAY</t>
  </si>
  <si>
    <t>CARSON</t>
  </si>
  <si>
    <t>242 CABIN LN</t>
  </si>
  <si>
    <t xml:space="preserve">511  W  3RD  AVE        </t>
  </si>
  <si>
    <t xml:space="preserve"> KERR</t>
  </si>
  <si>
    <t xml:space="preserve">1563  E  ALDER  ST        </t>
  </si>
  <si>
    <t>ODENA</t>
  </si>
  <si>
    <t>K HOWARD</t>
  </si>
  <si>
    <t xml:space="preserve">6250    LATERAL A  RD        </t>
  </si>
  <si>
    <t xml:space="preserve">604  S  2ND  ST    APT  3  </t>
  </si>
  <si>
    <t>CURIEL</t>
  </si>
  <si>
    <t>4012 2ND ST</t>
  </si>
  <si>
    <t>BRIAN A.</t>
  </si>
  <si>
    <t>1313 BROWNE AVE #206</t>
  </si>
  <si>
    <t>1012 Decatur Ave</t>
  </si>
  <si>
    <t xml:space="preserve">BILL  </t>
  </si>
  <si>
    <t>PHILLEY</t>
  </si>
  <si>
    <t>28 LEISURE HILL DR</t>
  </si>
  <si>
    <t xml:space="preserve"> CAVAZOS</t>
  </si>
  <si>
    <t xml:space="preserve">20  W  WALNUT  ST    APT  E  </t>
  </si>
  <si>
    <t>XAVIER</t>
  </si>
  <si>
    <t xml:space="preserve">1107    MCKINLEY  AVE    APT  C  </t>
  </si>
  <si>
    <t>ROSELIA</t>
  </si>
  <si>
    <t xml:space="preserve">9  S  C  ST        </t>
  </si>
  <si>
    <t>L SWEET</t>
  </si>
  <si>
    <t xml:space="preserve">301  W  COMMERCIAL  ST    #  C5  </t>
  </si>
  <si>
    <t>W SANDERS</t>
  </si>
  <si>
    <t xml:space="preserve">208  S  PALOUSE  ST    APT  8  </t>
  </si>
  <si>
    <t>605 S 2ND ST #B</t>
  </si>
  <si>
    <t>PRISILA</t>
  </si>
  <si>
    <t xml:space="preserve">1301  W  LINCOLN  AVE        </t>
  </si>
  <si>
    <t>ROLFE</t>
  </si>
  <si>
    <t xml:space="preserve">1307 MARSH RD </t>
  </si>
  <si>
    <t>P THOMAS</t>
  </si>
  <si>
    <t xml:space="preserve">1408 1/2  W  LINCOLN  AVE        </t>
  </si>
  <si>
    <t>GLORY</t>
  </si>
  <si>
    <t xml:space="preserve">1520  S  6TH  ST    APT  F  </t>
  </si>
  <si>
    <t xml:space="preserve"> GARIBALDO</t>
  </si>
  <si>
    <t xml:space="preserve">302  N  8TH  ST    APT  2  </t>
  </si>
  <si>
    <t>KIMBRELY</t>
  </si>
  <si>
    <t xml:space="preserve"> WINNIER</t>
  </si>
  <si>
    <t xml:space="preserve">631  N  FIR  ST        </t>
  </si>
  <si>
    <t>Rubizel</t>
  </si>
  <si>
    <t>412 W Yakima Valley Hwy Unit 3</t>
  </si>
  <si>
    <t xml:space="preserve">1510    SUNCREST  WAY        </t>
  </si>
  <si>
    <t>OLIVIA</t>
  </si>
  <si>
    <t>17 S ROOSEVELT ST #B</t>
  </si>
  <si>
    <t>Max</t>
  </si>
  <si>
    <t>803 Skylstad St</t>
  </si>
  <si>
    <t>ESPINO</t>
  </si>
  <si>
    <t>906 WILSON LN</t>
  </si>
  <si>
    <t>6514 CENTURY AVE</t>
  </si>
  <si>
    <t xml:space="preserve"> GAMBLE</t>
  </si>
  <si>
    <t xml:space="preserve">275    WOODLAND  AVE    APT  F  </t>
  </si>
  <si>
    <t>437 CHASE AVE</t>
  </si>
  <si>
    <t>JEROME</t>
  </si>
  <si>
    <t xml:space="preserve"> ANTONE</t>
  </si>
  <si>
    <t xml:space="preserve">311    A  ST        </t>
  </si>
  <si>
    <t xml:space="preserve"> BOGER</t>
  </si>
  <si>
    <t xml:space="preserve">1809    CALLAHAN  LN    TRLR  6  </t>
  </si>
  <si>
    <t xml:space="preserve"> SNYDER</t>
  </si>
  <si>
    <t xml:space="preserve">55  W  WASHINGTON  AVE    UNIT  148  </t>
  </si>
  <si>
    <t>Catarina</t>
  </si>
  <si>
    <t>114 S Naches Ave</t>
  </si>
  <si>
    <t xml:space="preserve">621  N  16TH  AVE    APT  40  </t>
  </si>
  <si>
    <t>ELISIA</t>
  </si>
  <si>
    <t xml:space="preserve">5200  W  NOB HILL  BLVD    APT  331  </t>
  </si>
  <si>
    <t>LLAMAS</t>
  </si>
  <si>
    <t>404 PEACH ST</t>
  </si>
  <si>
    <t xml:space="preserve"> METTLER</t>
  </si>
  <si>
    <t xml:space="preserve">1218  SW  BADE  AVE        </t>
  </si>
  <si>
    <t>KAREN TORRES</t>
  </si>
  <si>
    <t xml:space="preserve">1516  S  3RD  AVE        </t>
  </si>
  <si>
    <t>31 W PRASCH AVE APT B</t>
  </si>
  <si>
    <t xml:space="preserve">15843    LOWER WAITSBURG  RD        </t>
  </si>
  <si>
    <t>GLASSCOCK</t>
  </si>
  <si>
    <t>226 S 15TH AVE</t>
  </si>
  <si>
    <t xml:space="preserve"> VLAHOS</t>
  </si>
  <si>
    <t xml:space="preserve">4604    BRISTOL  WAY        </t>
  </si>
  <si>
    <t>MARITZA</t>
  </si>
  <si>
    <t xml:space="preserve">205    PLEASANT  AVE    UNIT  41  </t>
  </si>
  <si>
    <t>1029 POMONA ST</t>
  </si>
  <si>
    <t>Rosalia</t>
  </si>
  <si>
    <t>527 N Fir St</t>
  </si>
  <si>
    <t>MARIA GARZA</t>
  </si>
  <si>
    <t xml:space="preserve">921  E  LINCOLN  AVE        </t>
  </si>
  <si>
    <t xml:space="preserve"> MIDDLETON</t>
  </si>
  <si>
    <t xml:space="preserve">816  W  POPLAR  ST        </t>
  </si>
  <si>
    <t>ROBERT L</t>
  </si>
  <si>
    <t>STANTON</t>
  </si>
  <si>
    <t>416 S 16TH AVE</t>
  </si>
  <si>
    <t>STACEY</t>
  </si>
  <si>
    <t xml:space="preserve"> HILLMAN</t>
  </si>
  <si>
    <t xml:space="preserve">3901    3RD  ST        </t>
  </si>
  <si>
    <t>Castellano</t>
  </si>
  <si>
    <t>67350 US Hwy 97</t>
  </si>
  <si>
    <t xml:space="preserve">1415  S  6TH  ST    APT  G2  </t>
  </si>
  <si>
    <t>L KILTHAU</t>
  </si>
  <si>
    <t xml:space="preserve">337  S  76TH  AVE        </t>
  </si>
  <si>
    <t>A BARAJAS</t>
  </si>
  <si>
    <t xml:space="preserve">4406    VAN BELLE  RD        </t>
  </si>
  <si>
    <t xml:space="preserve">405    CHERRY  AVE    UNIT  C  </t>
  </si>
  <si>
    <t>T REYES</t>
  </si>
  <si>
    <t xml:space="preserve">101    FERN  ST        </t>
  </si>
  <si>
    <t>SATURNINO</t>
  </si>
  <si>
    <t xml:space="preserve">1516    GREGORY  AVE        </t>
  </si>
  <si>
    <t>MANUELLA</t>
  </si>
  <si>
    <t xml:space="preserve"> WHITESELL</t>
  </si>
  <si>
    <t xml:space="preserve">310    MAMACHAT  LN        </t>
  </si>
  <si>
    <t xml:space="preserve">400  W  5TH  ST    TRLR  20  </t>
  </si>
  <si>
    <t xml:space="preserve">1415  S  17TH  ST        </t>
  </si>
  <si>
    <t>ALAN B</t>
  </si>
  <si>
    <t>CLEAVER</t>
  </si>
  <si>
    <t>417 S 50TH AVE</t>
  </si>
  <si>
    <t>REYNAGA</t>
  </si>
  <si>
    <t>1112 MCKINLEY AVE APT 3</t>
  </si>
  <si>
    <t>Miramontes</t>
  </si>
  <si>
    <t>308 S Elm St</t>
  </si>
  <si>
    <t>ALBERTO BRITO SAAVEDRA</t>
  </si>
  <si>
    <t xml:space="preserve">216    E  ST    #  1  </t>
  </si>
  <si>
    <t>JACOBO</t>
  </si>
  <si>
    <t>MACIAS</t>
  </si>
  <si>
    <t>408 W PINE ST UNIT 10</t>
  </si>
  <si>
    <t>PIERCE</t>
  </si>
  <si>
    <t>903 BOWERS DR</t>
  </si>
  <si>
    <t>MARIA OSORIO</t>
  </si>
  <si>
    <t xml:space="preserve">310  E  1ST  ST        </t>
  </si>
  <si>
    <t>202 WHEATLAND DR</t>
  </si>
  <si>
    <t>603 CENTRAL AVE APT 70</t>
  </si>
  <si>
    <t>YAKMA</t>
  </si>
  <si>
    <t>PATRICIA ROJAS</t>
  </si>
  <si>
    <t xml:space="preserve">1004    PRINCEVILLE  ST        </t>
  </si>
  <si>
    <t>L GARCIA</t>
  </si>
  <si>
    <t xml:space="preserve">219  N  COLLEGE  AVE        </t>
  </si>
  <si>
    <t xml:space="preserve">CHARLES </t>
  </si>
  <si>
    <t>BEMBRY</t>
  </si>
  <si>
    <t>406 N NACHES AVE APT 1C</t>
  </si>
  <si>
    <t>S DAVIS</t>
  </si>
  <si>
    <t xml:space="preserve">815  SE  MOCKINGBIRD  DR        </t>
  </si>
  <si>
    <t>307 FARMLAND RD #105</t>
  </si>
  <si>
    <t xml:space="preserve">804  S  YAKIMA  AVE        </t>
  </si>
  <si>
    <t>1915 CORNELL AVE</t>
  </si>
  <si>
    <t xml:space="preserve">MARIA ISABEL </t>
  </si>
  <si>
    <t>TALAVERA PANTOJA</t>
  </si>
  <si>
    <t>1121 E VIOLA AVE APT E111</t>
  </si>
  <si>
    <t>VELMESCIA</t>
  </si>
  <si>
    <t xml:space="preserve"> MAYS</t>
  </si>
  <si>
    <t xml:space="preserve">910  S  3RD  AVE        </t>
  </si>
  <si>
    <t xml:space="preserve"> YAZZIE</t>
  </si>
  <si>
    <t xml:space="preserve">600    NATION  ST        </t>
  </si>
  <si>
    <t>CHAVEZ RIVERA</t>
  </si>
  <si>
    <t>1205 E SPRUCE ST #300</t>
  </si>
  <si>
    <t>ANN</t>
  </si>
  <si>
    <t>M WELLS</t>
  </si>
  <si>
    <t xml:space="preserve">406    ERICKSON  LN    #  A  </t>
  </si>
  <si>
    <t>AGUILAR MEDINA</t>
  </si>
  <si>
    <t xml:space="preserve">320  N  DIVISION  ST        </t>
  </si>
  <si>
    <t>SCENDA</t>
  </si>
  <si>
    <t xml:space="preserve"> TAMAYO</t>
  </si>
  <si>
    <t xml:space="preserve">821  SW  BADE  AVE        </t>
  </si>
  <si>
    <t>Magdalena</t>
  </si>
  <si>
    <t>Farias Gonzalez</t>
  </si>
  <si>
    <t>1193 N Outlook RD</t>
  </si>
  <si>
    <t>MARNIE</t>
  </si>
  <si>
    <t>214 E CHERRY ST #206</t>
  </si>
  <si>
    <t xml:space="preserve">1311  S  11TH  ST    APT  D  </t>
  </si>
  <si>
    <t>500 UNIVERSITY PKWY APT B-207</t>
  </si>
  <si>
    <t xml:space="preserve"> LAMBERT</t>
  </si>
  <si>
    <t xml:space="preserve">320  N  7TH  AVE    APT  O  </t>
  </si>
  <si>
    <t>1411 S 1ST AVE</t>
  </si>
  <si>
    <t xml:space="preserve"> BRETON-FLORES</t>
  </si>
  <si>
    <t xml:space="preserve">4803    AHTANUM  RD    TRLR  21  </t>
  </si>
  <si>
    <t>DEANNE</t>
  </si>
  <si>
    <t>CHARIEZ</t>
  </si>
  <si>
    <t xml:space="preserve">609 1/2 N 6TH ST </t>
  </si>
  <si>
    <t>KLUBERTON</t>
  </si>
  <si>
    <t>3589 NACHES TIETON RD</t>
  </si>
  <si>
    <t xml:space="preserve">225  NE  C  ST        </t>
  </si>
  <si>
    <t xml:space="preserve">99  E  AHTANUM  RD    APT  4  </t>
  </si>
  <si>
    <t>1500 W MEAD AVE APT 55</t>
  </si>
  <si>
    <t>DIONICIO</t>
  </si>
  <si>
    <t xml:space="preserve">1515  S  3RD  AVE        </t>
  </si>
  <si>
    <t xml:space="preserve">1950    MELROSE  ST    APT  C11  </t>
  </si>
  <si>
    <t>REYES SOLORIO</t>
  </si>
  <si>
    <t>1502 S 15TH ST</t>
  </si>
  <si>
    <t>EMILY J</t>
  </si>
  <si>
    <t>LEWISON</t>
  </si>
  <si>
    <t>212 E RICHMOND AVE # 2</t>
  </si>
  <si>
    <t xml:space="preserve">10    CHAPARRAL  AVE        </t>
  </si>
  <si>
    <t>KATEE</t>
  </si>
  <si>
    <t>I HUNTER</t>
  </si>
  <si>
    <t xml:space="preserve">547    LILLIE  LN        </t>
  </si>
  <si>
    <t xml:space="preserve"> SCHOELL</t>
  </si>
  <si>
    <t xml:space="preserve">955    PINE MOUNTAIN  DR        </t>
  </si>
  <si>
    <t>1308 S 44TH AVE</t>
  </si>
  <si>
    <t>INES</t>
  </si>
  <si>
    <t>1010 S 20TH AVE #B</t>
  </si>
  <si>
    <t>Becky</t>
  </si>
  <si>
    <t>115 Hemlock Ave</t>
  </si>
  <si>
    <t>OCHOA HIGAREDA</t>
  </si>
  <si>
    <t>1115 SWAN AVE APT #6</t>
  </si>
  <si>
    <t>A SHOOK</t>
  </si>
  <si>
    <t xml:space="preserve">522  W  CAMERON  CT    TRLR  3  </t>
  </si>
  <si>
    <t>ODELIALDO</t>
  </si>
  <si>
    <t xml:space="preserve"> TRUJILLO</t>
  </si>
  <si>
    <t xml:space="preserve">3410    4TH  ST        </t>
  </si>
  <si>
    <t xml:space="preserve"> KRING</t>
  </si>
  <si>
    <t xml:space="preserve">417  S  74TH  AVE    #  B  </t>
  </si>
  <si>
    <t>ULLOA</t>
  </si>
  <si>
    <t>1213 S 6TH AVE</t>
  </si>
  <si>
    <t xml:space="preserve">940    ELTON  RD        </t>
  </si>
  <si>
    <t>Yermo</t>
  </si>
  <si>
    <t>241 Coburn Loop Rd</t>
  </si>
  <si>
    <t>White Swan</t>
  </si>
  <si>
    <t>MARVIN</t>
  </si>
  <si>
    <t xml:space="preserve">8    FRANKLIN  AVE        </t>
  </si>
  <si>
    <t>LIANA</t>
  </si>
  <si>
    <t xml:space="preserve"> KAISER</t>
  </si>
  <si>
    <t xml:space="preserve">313    PARK  AVE        </t>
  </si>
  <si>
    <t>ROCIO VELAZQUEZ</t>
  </si>
  <si>
    <t xml:space="preserve">216    E  ST    #  16  </t>
  </si>
  <si>
    <t>Rigoberto</t>
  </si>
  <si>
    <t>Garcia Lagunas</t>
  </si>
  <si>
    <t>701 Washington st Apt 4</t>
  </si>
  <si>
    <t xml:space="preserve">246    EAGAN  ST    APT  5  </t>
  </si>
  <si>
    <t xml:space="preserve"> LINKER</t>
  </si>
  <si>
    <t xml:space="preserve">1402  S  13TH  AVE        </t>
  </si>
  <si>
    <t xml:space="preserve">2007    JEROME  AVE    #  A  </t>
  </si>
  <si>
    <t>BRITO</t>
  </si>
  <si>
    <t>711 N 15TH AVE</t>
  </si>
  <si>
    <t>ROMEO</t>
  </si>
  <si>
    <t>MARQUIS</t>
  </si>
  <si>
    <t>55 W WASHINGTON AVE UNIT 90</t>
  </si>
  <si>
    <t xml:space="preserve">1806    SUMMITVIEW  AVE        </t>
  </si>
  <si>
    <t>1115 1/2 MEAD AVE #A</t>
  </si>
  <si>
    <t xml:space="preserve">101  E  ELIZABETH  ST        </t>
  </si>
  <si>
    <t>680 Robinson Rd</t>
  </si>
  <si>
    <t xml:space="preserve"> VILLALPANDO</t>
  </si>
  <si>
    <t xml:space="preserve">1064    SAINT JOHN  ST        </t>
  </si>
  <si>
    <t>1309 S 15TH AVE APT B</t>
  </si>
  <si>
    <t xml:space="preserve"> GUARDADO VENEGAS</t>
  </si>
  <si>
    <t xml:space="preserve">444  S  7TH  AVE        </t>
  </si>
  <si>
    <t>AUDELIA</t>
  </si>
  <si>
    <t>PERALTA</t>
  </si>
  <si>
    <t>700 S 5TH ST #B-103</t>
  </si>
  <si>
    <t xml:space="preserve">MARIA L </t>
  </si>
  <si>
    <t xml:space="preserve">603 S 4TH ST </t>
  </si>
  <si>
    <t xml:space="preserve">169  N  WILBUR  AVE    APT  1  </t>
  </si>
  <si>
    <t xml:space="preserve"> CURIEL</t>
  </si>
  <si>
    <t xml:space="preserve">1509  S  2ND  AVE    #  1  </t>
  </si>
  <si>
    <t>BRAYAN</t>
  </si>
  <si>
    <t xml:space="preserve">116  N  A  ST    APT  4  </t>
  </si>
  <si>
    <t>E GONZALES</t>
  </si>
  <si>
    <t xml:space="preserve">51    SAMANTHA  CT        </t>
  </si>
  <si>
    <t>Mendez</t>
  </si>
  <si>
    <t>4740 SUNNYSIDE MABTON RD</t>
  </si>
  <si>
    <t xml:space="preserve">606  S  21ST  AVE        </t>
  </si>
  <si>
    <t>C MURILLO CASTILLO</t>
  </si>
  <si>
    <t xml:space="preserve">1702    RUDKIN  RD    UNIT  23  </t>
  </si>
  <si>
    <t xml:space="preserve"> PHILLIPS</t>
  </si>
  <si>
    <t xml:space="preserve">264  S  TAUSICK  WAY        </t>
  </si>
  <si>
    <t xml:space="preserve"> BADILLO</t>
  </si>
  <si>
    <t xml:space="preserve">1612  S  13TH  AVE        </t>
  </si>
  <si>
    <t>A PONCE</t>
  </si>
  <si>
    <t xml:space="preserve">1314    BROWNE  AVE    APT  2  </t>
  </si>
  <si>
    <t xml:space="preserve">503  W  I  ST    TRLR  5  </t>
  </si>
  <si>
    <t>E HOGUE</t>
  </si>
  <si>
    <t xml:space="preserve">331    CURTIS  ST        </t>
  </si>
  <si>
    <t>ZOHNER</t>
  </si>
  <si>
    <t>49 RANCHO VILLA</t>
  </si>
  <si>
    <t xml:space="preserve">4601  W  POWERHOUSE  RD    APT  17  </t>
  </si>
  <si>
    <t xml:space="preserve">MICHAEL R </t>
  </si>
  <si>
    <t>CRICHTON</t>
  </si>
  <si>
    <t>1603 N 1ST ST TRLR 31</t>
  </si>
  <si>
    <t>SHI</t>
  </si>
  <si>
    <t>DESHONTE ANDERSON</t>
  </si>
  <si>
    <t xml:space="preserve">1301    CHERRY  AVE    APT  B  </t>
  </si>
  <si>
    <t>L THOMPSON</t>
  </si>
  <si>
    <t xml:space="preserve">7  E  WASHINGTON  ST        </t>
  </si>
  <si>
    <t>LENAYAH</t>
  </si>
  <si>
    <t>1321 S 15TH AVE #A</t>
  </si>
  <si>
    <t xml:space="preserve"> ZAMBRANO</t>
  </si>
  <si>
    <t xml:space="preserve">1603  S  5TH  AVE        </t>
  </si>
  <si>
    <t xml:space="preserve">607  S  SIMCOE  AVE        </t>
  </si>
  <si>
    <t>V NORMAN</t>
  </si>
  <si>
    <t xml:space="preserve">10    SAGEBRUSH HEIGHTS  RD        </t>
  </si>
  <si>
    <t xml:space="preserve">1306  S  FAIR  AVE        </t>
  </si>
  <si>
    <t>KITHRINA</t>
  </si>
  <si>
    <t>SCHLIEP</t>
  </si>
  <si>
    <t>2100 HUBBARD RD</t>
  </si>
  <si>
    <t xml:space="preserve"> ROBINSON</t>
  </si>
  <si>
    <t xml:space="preserve">1658    DISCOVERY  ST        </t>
  </si>
  <si>
    <t>R PERRY</t>
  </si>
  <si>
    <t xml:space="preserve">16    BRANCH  RD        </t>
  </si>
  <si>
    <t xml:space="preserve">407  N  PALOUSE  ST        </t>
  </si>
  <si>
    <t xml:space="preserve">100    HARPER  LN        </t>
  </si>
  <si>
    <t xml:space="preserve"> PETTIT</t>
  </si>
  <si>
    <t xml:space="preserve">700  S  5TH  ST    BLDG  A-101  </t>
  </si>
  <si>
    <t xml:space="preserve"> AGUILAR</t>
  </si>
  <si>
    <t xml:space="preserve">3972    OUTLOOK  RD    APT  2  </t>
  </si>
  <si>
    <t xml:space="preserve"> TELLO CONTRERAS</t>
  </si>
  <si>
    <t xml:space="preserve">171    STARK  RD    TRLR  2  </t>
  </si>
  <si>
    <t xml:space="preserve">505    CATHERINE  ST    APT  2  </t>
  </si>
  <si>
    <t>SELINA</t>
  </si>
  <si>
    <t>VAHENA</t>
  </si>
  <si>
    <t>625 WELLINGTON AVE #D2</t>
  </si>
  <si>
    <t>CENDELL</t>
  </si>
  <si>
    <t>SHORT</t>
  </si>
  <si>
    <t>171 MOONLIGHT LN</t>
  </si>
  <si>
    <t>GRIFFITH</t>
  </si>
  <si>
    <t>7610 W NOBHILL BLVD UNIT 21</t>
  </si>
  <si>
    <t>MILTON</t>
  </si>
  <si>
    <t>ALCALA</t>
  </si>
  <si>
    <t>231 DAHL RD</t>
  </si>
  <si>
    <t>M ROLDAN MENDEZ</t>
  </si>
  <si>
    <t xml:space="preserve">709  S  6TH  ST        </t>
  </si>
  <si>
    <t>DUVI</t>
  </si>
  <si>
    <t>1106 BUWALDA LN</t>
  </si>
  <si>
    <t>G NUNEZ</t>
  </si>
  <si>
    <t xml:space="preserve">2211  S  4TH  AVE        </t>
  </si>
  <si>
    <t>TAVIA</t>
  </si>
  <si>
    <t xml:space="preserve">408  S  60TH  AVE    APT  B  </t>
  </si>
  <si>
    <t>WEBSTER</t>
  </si>
  <si>
    <t>442 HANSON RD</t>
  </si>
  <si>
    <t>TOUCHET</t>
  </si>
  <si>
    <t xml:space="preserve">Gaylynn </t>
  </si>
  <si>
    <t xml:space="preserve">Schloss </t>
  </si>
  <si>
    <t>606 East 4th St</t>
  </si>
  <si>
    <t>NUNN</t>
  </si>
  <si>
    <t>130 BRYANT AVE #2</t>
  </si>
  <si>
    <t xml:space="preserve">709    GUYETTE  LN    APT  C  </t>
  </si>
  <si>
    <t xml:space="preserve"> FORSYTH</t>
  </si>
  <si>
    <t xml:space="preserve">55  W  WASHINGTON  AVE    UNIT  35  </t>
  </si>
  <si>
    <t xml:space="preserve">1610    ROCK  AVE        </t>
  </si>
  <si>
    <t>C MUNGUIA</t>
  </si>
  <si>
    <t xml:space="preserve">125    REINKEN  BLVD        </t>
  </si>
  <si>
    <t>2011 GLEN ERIN DR</t>
  </si>
  <si>
    <t>Priscilla</t>
  </si>
  <si>
    <t>Escamilla</t>
  </si>
  <si>
    <t>519 E 2nd Ave</t>
  </si>
  <si>
    <t>ALYSSA</t>
  </si>
  <si>
    <t>FONSECA</t>
  </si>
  <si>
    <t>1509 BROWNE AVE APT 11</t>
  </si>
  <si>
    <t>Edith</t>
  </si>
  <si>
    <t>Furio</t>
  </si>
  <si>
    <t>500 Burke Rd</t>
  </si>
  <si>
    <t>102 S 7TH AVE APT 4</t>
  </si>
  <si>
    <t xml:space="preserve"> SPEER</t>
  </si>
  <si>
    <t xml:space="preserve">1974    MELROSE  ST    UNIT  102  </t>
  </si>
  <si>
    <t>ANDRES PEREZ</t>
  </si>
  <si>
    <t xml:space="preserve">414  N  16TH  AVE    APT  1  </t>
  </si>
  <si>
    <t>AFTON</t>
  </si>
  <si>
    <t xml:space="preserve">414  S  SATUS  AVE        </t>
  </si>
  <si>
    <t>DE LA CRUZ HERNANDEZ</t>
  </si>
  <si>
    <t xml:space="preserve">810    GUYETTE  LN    APT  D  </t>
  </si>
  <si>
    <t xml:space="preserve"> GAYTAN</t>
  </si>
  <si>
    <t xml:space="preserve">610    BRYANT  AVE        </t>
  </si>
  <si>
    <t xml:space="preserve">108    BIRCH  AVE    LOWR  .  </t>
  </si>
  <si>
    <t xml:space="preserve"> ORNELAS</t>
  </si>
  <si>
    <t xml:space="preserve">1135  W  PINE  ST        </t>
  </si>
  <si>
    <t>L ADAMSON</t>
  </si>
  <si>
    <t xml:space="preserve">727  N  8TH  AVE        </t>
  </si>
  <si>
    <t>195 GAME RIDGE RD</t>
  </si>
  <si>
    <t>7610 W NOB HILL BLVD UNIT 175</t>
  </si>
  <si>
    <t>J NALLEY</t>
  </si>
  <si>
    <t xml:space="preserve">1210  S  72ND  AVE    APT  62  </t>
  </si>
  <si>
    <t>G ROSALES-RUIZ</t>
  </si>
  <si>
    <t xml:space="preserve">4050    OUTLOOK  RD    UNIT  49  </t>
  </si>
  <si>
    <t xml:space="preserve"> MCQUEEN</t>
  </si>
  <si>
    <t xml:space="preserve">912  S  11TH  ST        </t>
  </si>
  <si>
    <t xml:space="preserve">1214    WILLOW  ST    APT  50  </t>
  </si>
  <si>
    <t>Villasenor</t>
  </si>
  <si>
    <t>802 Washington Ave</t>
  </si>
  <si>
    <t xml:space="preserve"> RYAN</t>
  </si>
  <si>
    <t xml:space="preserve">13    PARK  AVE        </t>
  </si>
  <si>
    <t>Rosalinda</t>
  </si>
  <si>
    <t>Baldovinos</t>
  </si>
  <si>
    <t>525 Rouse Rd Trlr 16</t>
  </si>
  <si>
    <t>W CHAPMAN</t>
  </si>
  <si>
    <t xml:space="preserve">161    QUICK  LN        </t>
  </si>
  <si>
    <t xml:space="preserve">1500    FEDERAL  WAY    APT  63  </t>
  </si>
  <si>
    <t>MARIE ANGLIN</t>
  </si>
  <si>
    <t xml:space="preserve">703  S  1ST  ST    APT  C  </t>
  </si>
  <si>
    <t>1941 Beam Rd</t>
  </si>
  <si>
    <t>KYLA</t>
  </si>
  <si>
    <t>R SWENSON</t>
  </si>
  <si>
    <t xml:space="preserve">610    RIGGS  LN        </t>
  </si>
  <si>
    <t>306 N 8TH ST</t>
  </si>
  <si>
    <t>2010 JENNIFER DR</t>
  </si>
  <si>
    <t xml:space="preserve">730    KLICKITAT  ST        </t>
  </si>
  <si>
    <t>P. GONZALES</t>
  </si>
  <si>
    <t xml:space="preserve">807  S  FAIR  AVE        </t>
  </si>
  <si>
    <t xml:space="preserve"> LLUELLYN</t>
  </si>
  <si>
    <t xml:space="preserve">2510    BIRCHFIELD  RD    UNIT  G  </t>
  </si>
  <si>
    <t>ARENAS</t>
  </si>
  <si>
    <t>71 HIEBERT DR</t>
  </si>
  <si>
    <t>BONNIE</t>
  </si>
  <si>
    <t>J JIMENEZ</t>
  </si>
  <si>
    <t xml:space="preserve">1239  S  75TH  AVE    APT  B  </t>
  </si>
  <si>
    <t>SUAREZ</t>
  </si>
  <si>
    <t>616 W KING ST</t>
  </si>
  <si>
    <t>1904 1/2 BOGGESS LN</t>
  </si>
  <si>
    <t>PURPLE</t>
  </si>
  <si>
    <t xml:space="preserve"> PLEASANT</t>
  </si>
  <si>
    <t xml:space="preserve">1202  S  FAIR  AVE        </t>
  </si>
  <si>
    <t>R GRAHAM</t>
  </si>
  <si>
    <t xml:space="preserve">208 1/2  W  COLUMBUS  ST        </t>
  </si>
  <si>
    <t>BONFILIO</t>
  </si>
  <si>
    <t xml:space="preserve">629    MILITARY  ST        </t>
  </si>
  <si>
    <t>Cindy</t>
  </si>
  <si>
    <t>Barboza</t>
  </si>
  <si>
    <t>1319 S 6TH ST APT H</t>
  </si>
  <si>
    <t>MARIA ALVAREZ</t>
  </si>
  <si>
    <t xml:space="preserve">410    MAPLE  CT        </t>
  </si>
  <si>
    <t>Juarez</t>
  </si>
  <si>
    <t>216 E St #39</t>
  </si>
  <si>
    <t xml:space="preserve">1500    FEDERAL  WAY    APT  28  </t>
  </si>
  <si>
    <t xml:space="preserve">64  W  VIOLA  AVE        </t>
  </si>
  <si>
    <t xml:space="preserve">SALVADOR </t>
  </si>
  <si>
    <t xml:space="preserve">18361 SUMMITVIEW RD </t>
  </si>
  <si>
    <t>505 E 1 ST</t>
  </si>
  <si>
    <t xml:space="preserve">1111  S  13TH  ST        </t>
  </si>
  <si>
    <t>510 5th Ave</t>
  </si>
  <si>
    <t>CHAVARIN</t>
  </si>
  <si>
    <t xml:space="preserve">712 S 7TH ST </t>
  </si>
  <si>
    <t>J MERCADO</t>
  </si>
  <si>
    <t xml:space="preserve">706    WALLULA  AVE        </t>
  </si>
  <si>
    <t xml:space="preserve">1315  S  23RD  AVE    #  B  </t>
  </si>
  <si>
    <t xml:space="preserve"> WINSLOW</t>
  </si>
  <si>
    <t xml:space="preserve">560    8TH  ST        </t>
  </si>
  <si>
    <t>Tenesha</t>
  </si>
  <si>
    <t>Evans</t>
  </si>
  <si>
    <t>1707 W King Street Apt B</t>
  </si>
  <si>
    <t>I GONZALEZ</t>
  </si>
  <si>
    <t xml:space="preserve">609    MILLER  AVE        </t>
  </si>
  <si>
    <t xml:space="preserve">405    NICKA  RD    APT  B101  </t>
  </si>
  <si>
    <t>LESLIE</t>
  </si>
  <si>
    <t xml:space="preserve"> CHAVARRIA</t>
  </si>
  <si>
    <t xml:space="preserve">1201    GARFIELD  AVE        </t>
  </si>
  <si>
    <t>1206 LANCER DR</t>
  </si>
  <si>
    <t xml:space="preserve">617    WASHINGTON  ST        </t>
  </si>
  <si>
    <t>330 N 16TH ST APT I1</t>
  </si>
  <si>
    <t xml:space="preserve"> BOYD</t>
  </si>
  <si>
    <t xml:space="preserve">4601  W  POWERHOUSE  RD    APT  61  </t>
  </si>
  <si>
    <t xml:space="preserve">1011    PLEASANT  AVE        </t>
  </si>
  <si>
    <t xml:space="preserve">105  N  E  ST        </t>
  </si>
  <si>
    <t xml:space="preserve">235  W  MORTON  ST        </t>
  </si>
  <si>
    <t xml:space="preserve">606  S  JUNIPER  ST    APT  17  </t>
  </si>
  <si>
    <t xml:space="preserve">RODOLFO </t>
  </si>
  <si>
    <t>201 S 4TH ST APT 6</t>
  </si>
  <si>
    <t>TALIA</t>
  </si>
  <si>
    <t>GALLEGOS DENTON</t>
  </si>
  <si>
    <t xml:space="preserve">1611  S  72ND  AVE        </t>
  </si>
  <si>
    <t>VEDELL</t>
  </si>
  <si>
    <t xml:space="preserve"> GIBSON</t>
  </si>
  <si>
    <t xml:space="preserve">123  E  PINE  ST    #  121  </t>
  </si>
  <si>
    <t>E ROCHA</t>
  </si>
  <si>
    <t xml:space="preserve">1205  E  SPRUCE  ST    APT  117  </t>
  </si>
  <si>
    <t>A RODRIGUEZ</t>
  </si>
  <si>
    <t xml:space="preserve">410  E  E  ST        </t>
  </si>
  <si>
    <t>YASMIN</t>
  </si>
  <si>
    <t xml:space="preserve">4107 W LINCOLN AVE </t>
  </si>
  <si>
    <t xml:space="preserve"> SANTISTEVAN</t>
  </si>
  <si>
    <t xml:space="preserve">503  S  2ND  AVE    APT  8  </t>
  </si>
  <si>
    <t xml:space="preserve">3070    OUTLOOK  RD        </t>
  </si>
  <si>
    <t>SAFRINA</t>
  </si>
  <si>
    <t xml:space="preserve"> PEALL-PUYTTE</t>
  </si>
  <si>
    <t xml:space="preserve">209  S  FAIR  AVE    APT  303  </t>
  </si>
  <si>
    <t>ANDRE</t>
  </si>
  <si>
    <t>CURRY</t>
  </si>
  <si>
    <t>420 CATHERINE ST #2</t>
  </si>
  <si>
    <t xml:space="preserve">541    BUENA  RD        </t>
  </si>
  <si>
    <t>B. MOSS</t>
  </si>
  <si>
    <t xml:space="preserve">2403  S  52ND  AVE        </t>
  </si>
  <si>
    <t>A CRAIG</t>
  </si>
  <si>
    <t xml:space="preserve">500    HALL  RD    TRLR  6  </t>
  </si>
  <si>
    <t xml:space="preserve">213    WENAS  AVE        </t>
  </si>
  <si>
    <t>M WILSON</t>
  </si>
  <si>
    <t xml:space="preserve">1970    MELROSE  ST    APT  E  </t>
  </si>
  <si>
    <t>FLORIELLA</t>
  </si>
  <si>
    <t>CHAVEZ ORTEGA</t>
  </si>
  <si>
    <t xml:space="preserve">301    E  AVE    APT  D27  </t>
  </si>
  <si>
    <t xml:space="preserve"> ALCARAZ</t>
  </si>
  <si>
    <t xml:space="preserve">1770    BEAM  RD        </t>
  </si>
  <si>
    <t>VAZQUEZ ORTEGA</t>
  </si>
  <si>
    <t xml:space="preserve">1731    JEROME  AVE        </t>
  </si>
  <si>
    <t xml:space="preserve"> HUBBARD</t>
  </si>
  <si>
    <t xml:space="preserve">20  W  WALNUT  ST    APT  G  </t>
  </si>
  <si>
    <t>JESSANDRA</t>
  </si>
  <si>
    <t>1320 S. 13TH AVENUE</t>
  </si>
  <si>
    <t>Raymundo</t>
  </si>
  <si>
    <t>115 N CHESTNUT ST</t>
  </si>
  <si>
    <t xml:space="preserve"> MEHLERT</t>
  </si>
  <si>
    <t xml:space="preserve">1705  W  MEAD  AVE    #  A  </t>
  </si>
  <si>
    <t>LATONIA</t>
  </si>
  <si>
    <t xml:space="preserve">250  N  WILDWOOD  RD        </t>
  </si>
  <si>
    <t xml:space="preserve">36  W  WASHINGTON  AVE        </t>
  </si>
  <si>
    <t>HOLGUIN II</t>
  </si>
  <si>
    <t>1124 W PINE ST</t>
  </si>
  <si>
    <t>ESTHERLETA</t>
  </si>
  <si>
    <t xml:space="preserve"> KNIGHT</t>
  </si>
  <si>
    <t xml:space="preserve">605  S  SATUS  AVE    APT  2  </t>
  </si>
  <si>
    <t>Erika</t>
  </si>
  <si>
    <t>Carrasco</t>
  </si>
  <si>
    <t>600 S LA PIERRE RD # 0</t>
  </si>
  <si>
    <t>NITCELL</t>
  </si>
  <si>
    <t xml:space="preserve">1214    CHERRY  AVE        </t>
  </si>
  <si>
    <t>DAVID GATES</t>
  </si>
  <si>
    <t xml:space="preserve">1013  W  CHESTNUT  ST    #  B  </t>
  </si>
  <si>
    <t xml:space="preserve">BROOKE </t>
  </si>
  <si>
    <t>CONKLIN</t>
  </si>
  <si>
    <t>3311 CASTLEVALE RD #A</t>
  </si>
  <si>
    <t>ALEJANDRO ANGULO</t>
  </si>
  <si>
    <t xml:space="preserve">1205  E  MEAD  AVE        </t>
  </si>
  <si>
    <t>V BROWN</t>
  </si>
  <si>
    <t xml:space="preserve">730    DURHAM  RD        </t>
  </si>
  <si>
    <t>E SANCHEZ</t>
  </si>
  <si>
    <t xml:space="preserve">1616  W  KING  ST        </t>
  </si>
  <si>
    <t>K GRIFFEN</t>
  </si>
  <si>
    <t xml:space="preserve">514  E  TREMONT  ST    APT  10  </t>
  </si>
  <si>
    <t>RAMIRES-PLUNKETT</t>
  </si>
  <si>
    <t>1322 S 18TH AVE APT 131</t>
  </si>
  <si>
    <t xml:space="preserve">106  N  7TH  ST    APT  7  </t>
  </si>
  <si>
    <t>MARIANA</t>
  </si>
  <si>
    <t xml:space="preserve"> JURADO</t>
  </si>
  <si>
    <t xml:space="preserve">300    WALLA WALLA  ST    APT  2  </t>
  </si>
  <si>
    <t>LLULIANA</t>
  </si>
  <si>
    <t xml:space="preserve">810    GRANDRIDGE  RD    APT  A104  </t>
  </si>
  <si>
    <t xml:space="preserve">416  W  EDISON  AVE    #  BACK  </t>
  </si>
  <si>
    <t xml:space="preserve">907  E  1ST  AVE        </t>
  </si>
  <si>
    <t>X FERNANDEZ</t>
  </si>
  <si>
    <t xml:space="preserve">1620  S  8TH  AVE        </t>
  </si>
  <si>
    <t xml:space="preserve"> CASARRUBIAS</t>
  </si>
  <si>
    <t xml:space="preserve">1518    GARFIELD  AVE        </t>
  </si>
  <si>
    <t>SECILY</t>
  </si>
  <si>
    <t>1950 MELROSE ST #C4</t>
  </si>
  <si>
    <t>106 W 1st Ave</t>
  </si>
  <si>
    <t>EVERETTE</t>
  </si>
  <si>
    <t>A HOWE</t>
  </si>
  <si>
    <t xml:space="preserve">91    COUCH  LN        </t>
  </si>
  <si>
    <t>MOSES</t>
  </si>
  <si>
    <t>CARRILLO</t>
  </si>
  <si>
    <t>1210 S 72ND AVE APT #71</t>
  </si>
  <si>
    <t xml:space="preserve">814  S  NACHES  AVE        </t>
  </si>
  <si>
    <t>CALDERON</t>
  </si>
  <si>
    <t>1404 FAIRBANKS AVE</t>
  </si>
  <si>
    <t>Padilla</t>
  </si>
  <si>
    <t>609 N Wasco Ave #A</t>
  </si>
  <si>
    <t>NATALIE</t>
  </si>
  <si>
    <t xml:space="preserve"> PICI</t>
  </si>
  <si>
    <t xml:space="preserve">731  SE  4TH  ST    APT  A  </t>
  </si>
  <si>
    <t>KATINA</t>
  </si>
  <si>
    <t>L FLORES</t>
  </si>
  <si>
    <t xml:space="preserve">1107  W  CHESTNUT  ST    APT  A  </t>
  </si>
  <si>
    <t xml:space="preserve"> OWENS</t>
  </si>
  <si>
    <t xml:space="preserve">707  N  4TH  AVE        </t>
  </si>
  <si>
    <t>HERNANDEZ BRITO</t>
  </si>
  <si>
    <t xml:space="preserve">1307    STASSEN  WAY        </t>
  </si>
  <si>
    <t>LORI</t>
  </si>
  <si>
    <t>MOORE WALLACE</t>
  </si>
  <si>
    <t xml:space="preserve">700    WASHINGTON  ST    APT  2  </t>
  </si>
  <si>
    <t>ROGER</t>
  </si>
  <si>
    <t xml:space="preserve">212    THREE STAR  AVE        </t>
  </si>
  <si>
    <t>917 W WILLOW ST</t>
  </si>
  <si>
    <t>K JIM</t>
  </si>
  <si>
    <t xml:space="preserve">106    MAMACHAT  LN    LOT  28  </t>
  </si>
  <si>
    <t>DONNIE</t>
  </si>
  <si>
    <t>GENE SLACK</t>
  </si>
  <si>
    <t xml:space="preserve">5506    ROZA HILL  DR        </t>
  </si>
  <si>
    <t xml:space="preserve"> FLORESCA</t>
  </si>
  <si>
    <t xml:space="preserve">20    TRUCK GARDEN  LN        </t>
  </si>
  <si>
    <t>Joanna</t>
  </si>
  <si>
    <t xml:space="preserve">912 1/2 W 2nd St </t>
  </si>
  <si>
    <t xml:space="preserve"> MCKINNEY</t>
  </si>
  <si>
    <t xml:space="preserve">369    CATHERINE  ST    APT  101  </t>
  </si>
  <si>
    <t xml:space="preserve">812  N  1ST  ST        </t>
  </si>
  <si>
    <t>CHARLOTTE</t>
  </si>
  <si>
    <t>210 N SPOKANE ST #102</t>
  </si>
  <si>
    <t>LUNDBERG</t>
  </si>
  <si>
    <t>453 ROSENKRANZ RD</t>
  </si>
  <si>
    <t>1800 EVERGREEN ST #37</t>
  </si>
  <si>
    <t>809 N 9TH AVE</t>
  </si>
  <si>
    <t>AURORA</t>
  </si>
  <si>
    <t xml:space="preserve">608    HENNESSY  RD    #  RESID  </t>
  </si>
  <si>
    <t xml:space="preserve">3807    WEBSTER  AVE    APT  A  </t>
  </si>
  <si>
    <t>A HENEGHEN</t>
  </si>
  <si>
    <t xml:space="preserve">1518    ROOSEVELT  AVE    APT  1  </t>
  </si>
  <si>
    <t>AGUSTINA</t>
  </si>
  <si>
    <t xml:space="preserve"> LABRA</t>
  </si>
  <si>
    <t xml:space="preserve">705    WEST  BLVD  N      </t>
  </si>
  <si>
    <t xml:space="preserve"> FIGUEROA</t>
  </si>
  <si>
    <t xml:space="preserve">510    C  ST    #  20  </t>
  </si>
  <si>
    <t xml:space="preserve">211  N  4TH  ST        </t>
  </si>
  <si>
    <t>CLARIBEL</t>
  </si>
  <si>
    <t xml:space="preserve">407    AVENUE    E      </t>
  </si>
  <si>
    <t>71 Willowcrest Rd.</t>
  </si>
  <si>
    <t>LISSETTE</t>
  </si>
  <si>
    <t xml:space="preserve">1121  E  VIOLA  AVE    APT  221  </t>
  </si>
  <si>
    <t>208 N 80TH AVE</t>
  </si>
  <si>
    <t xml:space="preserve">4  W  3RD  AVE        </t>
  </si>
  <si>
    <t>CHRISTINE LA VIOLETTE</t>
  </si>
  <si>
    <t xml:space="preserve">10034  S  NACHES  RD        </t>
  </si>
  <si>
    <t>HERMELINDA</t>
  </si>
  <si>
    <t xml:space="preserve">300    WILSON  HWY    UNIT  115  </t>
  </si>
  <si>
    <t xml:space="preserve">502  N  6TH  ST    APT  1  </t>
  </si>
  <si>
    <t xml:space="preserve"> WINKLER</t>
  </si>
  <si>
    <t xml:space="preserve">7610  W  NOB HILL  BLVD    UNIT  129  </t>
  </si>
  <si>
    <t xml:space="preserve"> STUART-STEVENSON</t>
  </si>
  <si>
    <t xml:space="preserve">20    EAGAN  ST    APT  2  </t>
  </si>
  <si>
    <t>CECIL</t>
  </si>
  <si>
    <t>R WILLIAMS</t>
  </si>
  <si>
    <t xml:space="preserve">504  N  PALOUSE  ST        </t>
  </si>
  <si>
    <t xml:space="preserve">1201  S  CAMAS  AVE        </t>
  </si>
  <si>
    <t>1800 RIVER RD APT 3</t>
  </si>
  <si>
    <t xml:space="preserve"> ANGUIANO</t>
  </si>
  <si>
    <t xml:space="preserve">1001    TACOMA  AVE        </t>
  </si>
  <si>
    <t>A WATERS</t>
  </si>
  <si>
    <t xml:space="preserve">83    MAIN  ST        </t>
  </si>
  <si>
    <t xml:space="preserve">554  S  5TH  ST    APT  109  </t>
  </si>
  <si>
    <t xml:space="preserve"> VILLEGAS</t>
  </si>
  <si>
    <t xml:space="preserve">316  N  8TH  ST        </t>
  </si>
  <si>
    <t>LOGAN</t>
  </si>
  <si>
    <t>936 ABBOTT RD</t>
  </si>
  <si>
    <t xml:space="preserve"> VASQUEZ SUAREZ</t>
  </si>
  <si>
    <t xml:space="preserve">535  N  9TH  AVE    UPPR  .  </t>
  </si>
  <si>
    <t xml:space="preserve">312    AVENUE    E      </t>
  </si>
  <si>
    <t>SEHORN</t>
  </si>
  <si>
    <t>706 CORNELL AVE</t>
  </si>
  <si>
    <t>HARLEY</t>
  </si>
  <si>
    <t>812 N 20TH AVE APT#4</t>
  </si>
  <si>
    <t xml:space="preserve">216    E  ST    #  37  </t>
  </si>
  <si>
    <t>Diana</t>
  </si>
  <si>
    <t>903 Outlook Rd</t>
  </si>
  <si>
    <t>CARVAJAL</t>
  </si>
  <si>
    <t>710 STATE ROUTE 821 UNIT 45</t>
  </si>
  <si>
    <t>620 S 38TH AVE</t>
  </si>
  <si>
    <t>DANIEL ZERR</t>
  </si>
  <si>
    <t xml:space="preserve">1092    CRUSHER CANYON  RD        </t>
  </si>
  <si>
    <t>KOSTOFF</t>
  </si>
  <si>
    <t>1730 DILLEY RD</t>
  </si>
  <si>
    <t xml:space="preserve">1618  E  BEECH  ST    APT  205  </t>
  </si>
  <si>
    <t>1122 FRANCIS AVE #5B</t>
  </si>
  <si>
    <t xml:space="preserve"> PUEBLA</t>
  </si>
  <si>
    <t xml:space="preserve">410  S  60TH  AVE    APT  C  </t>
  </si>
  <si>
    <t>PALMER</t>
  </si>
  <si>
    <t>34B RANCHO VILLA</t>
  </si>
  <si>
    <t xml:space="preserve"> ZELAYA</t>
  </si>
  <si>
    <t xml:space="preserve">613  S  ALDER  ST    APT  4  </t>
  </si>
  <si>
    <t>Micaela</t>
  </si>
  <si>
    <t>1010 CABERNET ST</t>
  </si>
  <si>
    <t>TREVINO</t>
  </si>
  <si>
    <t>410 S. 50TH AVENUE</t>
  </si>
  <si>
    <t xml:space="preserve">1110  W  ELM  ST        </t>
  </si>
  <si>
    <t>M REDFIELD</t>
  </si>
  <si>
    <t xml:space="preserve">206  S  46TH  AVE        </t>
  </si>
  <si>
    <t xml:space="preserve"> VALDOVINOS</t>
  </si>
  <si>
    <t xml:space="preserve">4304    AHTANUM  RD    UNIT  11  </t>
  </si>
  <si>
    <t>CIANNE</t>
  </si>
  <si>
    <t xml:space="preserve">90    LOCUST  AVE        </t>
  </si>
  <si>
    <t>300 E 2nd St Apt F1</t>
  </si>
  <si>
    <t xml:space="preserve"> HERNANDEZ RAMIREZ</t>
  </si>
  <si>
    <t xml:space="preserve">709    STASSEN  WAY        </t>
  </si>
  <si>
    <t>Reyna</t>
  </si>
  <si>
    <t>506 E Wine Country Rd Trl 18</t>
  </si>
  <si>
    <t>1202 1/2 S. 11th Avenue</t>
  </si>
  <si>
    <t>EFRAIN</t>
  </si>
  <si>
    <t xml:space="preserve">170    SOUTH  ST        </t>
  </si>
  <si>
    <t>AILEEN</t>
  </si>
  <si>
    <t xml:space="preserve"> JIMMY</t>
  </si>
  <si>
    <t xml:space="preserve">711  S  CAMAS  AVE        </t>
  </si>
  <si>
    <t xml:space="preserve"> ROBILLARD</t>
  </si>
  <si>
    <t xml:space="preserve">727  S  73RD  AVE        </t>
  </si>
  <si>
    <t>OROZCO</t>
  </si>
  <si>
    <t>4209 MAPLE AVE #1</t>
  </si>
  <si>
    <t>907 S 8TH ST</t>
  </si>
  <si>
    <t xml:space="preserve">ERIC </t>
  </si>
  <si>
    <t>715 ELM ST</t>
  </si>
  <si>
    <t xml:space="preserve">808  W  BIRCH  ST        </t>
  </si>
  <si>
    <t>J SARRIA-WILEY</t>
  </si>
  <si>
    <t xml:space="preserve">1313    SHARON  AVE        </t>
  </si>
  <si>
    <t>D VALTIERRA CEBALLOS</t>
  </si>
  <si>
    <t xml:space="preserve">112  W  ELIZABETH  ST        </t>
  </si>
  <si>
    <t xml:space="preserve">914  E  SPRUCE  ST    APT  23  </t>
  </si>
  <si>
    <t>DEENA</t>
  </si>
  <si>
    <t>P HOPTOWIT</t>
  </si>
  <si>
    <t xml:space="preserve">216  W  5TH  ST        </t>
  </si>
  <si>
    <t xml:space="preserve">5251 N WENAS RD </t>
  </si>
  <si>
    <t>BROOKE M</t>
  </si>
  <si>
    <t>BOUSKA</t>
  </si>
  <si>
    <t>451 PEBBLES CREST DR</t>
  </si>
  <si>
    <t>ARROYO</t>
  </si>
  <si>
    <t>408 LAUREL VW</t>
  </si>
  <si>
    <t xml:space="preserve">613    SOUTH  ST        </t>
  </si>
  <si>
    <t>J PHILLIPS</t>
  </si>
  <si>
    <t xml:space="preserve">240    SUMAC  RD        </t>
  </si>
  <si>
    <t>Tynan</t>
  </si>
  <si>
    <t>Morgan</t>
  </si>
  <si>
    <t>10610 Yakima Valley Hwy</t>
  </si>
  <si>
    <t>CRUZ GUZMAN</t>
  </si>
  <si>
    <t xml:space="preserve">322  S  ALDER  ST        </t>
  </si>
  <si>
    <t>SIMON</t>
  </si>
  <si>
    <t xml:space="preserve"> NATERAS</t>
  </si>
  <si>
    <t xml:space="preserve">911  S  9TH  AVE        </t>
  </si>
  <si>
    <t>Elvia</t>
  </si>
  <si>
    <t>Munoz</t>
  </si>
  <si>
    <t>409 D St. Apt A2</t>
  </si>
  <si>
    <t xml:space="preserve"> KIEFEL</t>
  </si>
  <si>
    <t xml:space="preserve">2206  S  64TH  AVE        </t>
  </si>
  <si>
    <t>MAGON</t>
  </si>
  <si>
    <t>L DOUGLAS</t>
  </si>
  <si>
    <t xml:space="preserve">917  N  29TH  AVE        </t>
  </si>
  <si>
    <t>R TORRES</t>
  </si>
  <si>
    <t xml:space="preserve">207  S  E  ST        </t>
  </si>
  <si>
    <t xml:space="preserve"> 704 W VIOLA AVE</t>
  </si>
  <si>
    <t>D SILVA</t>
  </si>
  <si>
    <t xml:space="preserve">402    MAPLE  AVE    UNIT  43  </t>
  </si>
  <si>
    <t xml:space="preserve">7    HOQUIAM  AVE        </t>
  </si>
  <si>
    <t>EDWARD</t>
  </si>
  <si>
    <t>PRESCOTT</t>
  </si>
  <si>
    <t>4803 W VIOLA AVE</t>
  </si>
  <si>
    <t>MORELIA</t>
  </si>
  <si>
    <t xml:space="preserve">408  W  PINE  ST    UNIT  28  </t>
  </si>
  <si>
    <t>CORDOVA</t>
  </si>
  <si>
    <t>314 S 18TH AVE APT 11</t>
  </si>
  <si>
    <t xml:space="preserve"> PEDRIZCO</t>
  </si>
  <si>
    <t xml:space="preserve">209  N  DATE  ST        </t>
  </si>
  <si>
    <t>M SAUVER</t>
  </si>
  <si>
    <t xml:space="preserve">1605  E  RACE  ST        </t>
  </si>
  <si>
    <t xml:space="preserve"> ISLA</t>
  </si>
  <si>
    <t xml:space="preserve">1407  E  ALDER  ST        </t>
  </si>
  <si>
    <t xml:space="preserve">204 1/2  W  A  ST        </t>
  </si>
  <si>
    <t>TALISA</t>
  </si>
  <si>
    <t>ROBERTS</t>
  </si>
  <si>
    <t>316 N WENAS RD</t>
  </si>
  <si>
    <t>N BAKER</t>
  </si>
  <si>
    <t xml:space="preserve">282    ORCHARD  WAY        </t>
  </si>
  <si>
    <t xml:space="preserve">630  SE  ELM  AVE    #  1  </t>
  </si>
  <si>
    <t xml:space="preserve">201  E  OAK  ST    APT  3  </t>
  </si>
  <si>
    <t>LINDSEY</t>
  </si>
  <si>
    <t>L DANIOTH</t>
  </si>
  <si>
    <t xml:space="preserve">1005  SW  PUFF  LN    APT  4  </t>
  </si>
  <si>
    <t>Carolina</t>
  </si>
  <si>
    <t>Lara</t>
  </si>
  <si>
    <t>73 Gurley Rd</t>
  </si>
  <si>
    <t xml:space="preserve">339  W  CHESTNUT  ST        </t>
  </si>
  <si>
    <t>ALAYNA</t>
  </si>
  <si>
    <t xml:space="preserve">214  SE  11TH  ST        </t>
  </si>
  <si>
    <t xml:space="preserve">3501    CASTLEVALE  RD    #  A  </t>
  </si>
  <si>
    <t>HURIAN</t>
  </si>
  <si>
    <t xml:space="preserve"> HERNADEZ</t>
  </si>
  <si>
    <t xml:space="preserve">414  N  16TH  AVE    APT  3  </t>
  </si>
  <si>
    <t>CORINA</t>
  </si>
  <si>
    <t>3702 MCLEAN DR</t>
  </si>
  <si>
    <t xml:space="preserve">1517  S  12TH  ST    UNIT  2  </t>
  </si>
  <si>
    <t>Birrueta</t>
  </si>
  <si>
    <t>283 Woodworth Rd</t>
  </si>
  <si>
    <t xml:space="preserve"> TAYLOR</t>
  </si>
  <si>
    <t xml:space="preserve">4188    NOLA LOOP  RD    #  A301  </t>
  </si>
  <si>
    <t xml:space="preserve"> MATTHEWS</t>
  </si>
  <si>
    <t xml:space="preserve">231  E  SUMACH  ST    APT  101  </t>
  </si>
  <si>
    <t>BRISEIDA SUGEY</t>
  </si>
  <si>
    <t>HERNANDEZ LARA</t>
  </si>
  <si>
    <t>1313 CHERRY AVE APT. A</t>
  </si>
  <si>
    <t>Martina</t>
  </si>
  <si>
    <t>250 Cedar St</t>
  </si>
  <si>
    <t>TAMRA</t>
  </si>
  <si>
    <t>M RAGONESI</t>
  </si>
  <si>
    <t xml:space="preserve">8107    AHTANUM  RD        </t>
  </si>
  <si>
    <t>HONG</t>
  </si>
  <si>
    <t>702 S 12TH AVE</t>
  </si>
  <si>
    <t>307 NE COTTONWOOD LN</t>
  </si>
  <si>
    <t>1205 N 2ND ST APT 13</t>
  </si>
  <si>
    <t>MENDOZA AYALA</t>
  </si>
  <si>
    <t>1618 E BEECH ST APT 101</t>
  </si>
  <si>
    <t xml:space="preserve"> MOTA</t>
  </si>
  <si>
    <t xml:space="preserve">300    WILSON  HWY    UNIT  118  </t>
  </si>
  <si>
    <t xml:space="preserve">Wa </t>
  </si>
  <si>
    <t>Month</t>
  </si>
  <si>
    <t>Row Labels</t>
  </si>
  <si>
    <t>Grand Total</t>
  </si>
  <si>
    <t>Sum of COMMITMENT</t>
  </si>
  <si>
    <t>Count of CUSTID</t>
  </si>
  <si>
    <t>Column Labels</t>
  </si>
  <si>
    <t>Monthly Total</t>
  </si>
  <si>
    <t>Arrears Total</t>
  </si>
  <si>
    <t>* Automatic grants issued in April, forgiveness grants are on going. LIHEAP are  EAP payments received in reporting month and identified as LIHEAP agency.</t>
  </si>
  <si>
    <t>SMALL COM</t>
  </si>
  <si>
    <t>Additional Auto grant issued in December.</t>
  </si>
  <si>
    <t xml:space="preserve">WA NOVEMBER 2023 ARREARS </t>
  </si>
  <si>
    <t>WA NOVEMBER 2023 ARREARS LOW INCOME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</si>
</sst>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/>
    <xf numFmtId="164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37" fontId="0" fillId="4" borderId="1" xfId="1" applyNumberFormat="1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0" fontId="0" fillId="5" borderId="0" xfId="0" applyFill="1"/>
    <xf numFmtId="37" fontId="0" fillId="5" borderId="1" xfId="1" applyNumberFormat="1" applyFont="1" applyFill="1" applyBorder="1" applyAlignment="1">
      <alignment horizontal="center"/>
    </xf>
    <xf numFmtId="7" fontId="0" fillId="5" borderId="1" xfId="2" applyNumberFormat="1" applyFont="1" applyFill="1" applyBorder="1" applyAlignment="1">
      <alignment horizontal="center"/>
    </xf>
    <xf numFmtId="37" fontId="0" fillId="5" borderId="0" xfId="0" applyNumberFormat="1" applyFill="1"/>
    <xf numFmtId="164" fontId="0" fillId="5" borderId="0" xfId="0" applyNumberFormat="1" applyFill="1"/>
    <xf numFmtId="0" fontId="0" fillId="3" borderId="18" xfId="0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" fontId="0" fillId="6" borderId="6" xfId="2" applyNumberFormat="1" applyFont="1" applyFill="1" applyBorder="1" applyAlignment="1"/>
    <xf numFmtId="0" fontId="5" fillId="0" borderId="0" xfId="0" applyFont="1"/>
    <xf numFmtId="7" fontId="5" fillId="0" borderId="0" xfId="0" applyNumberFormat="1" applyFont="1"/>
    <xf numFmtId="7" fontId="1" fillId="0" borderId="1" xfId="2" applyNumberFormat="1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37" fontId="1" fillId="0" borderId="4" xfId="1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6" borderId="1" xfId="2" applyNumberFormat="1" applyFont="1" applyFill="1" applyBorder="1" applyAlignment="1"/>
    <xf numFmtId="0" fontId="6" fillId="7" borderId="21" xfId="3" applyFont="1" applyFill="1" applyBorder="1" applyAlignment="1">
      <alignment horizontal="center"/>
    </xf>
    <xf numFmtId="0" fontId="6" fillId="0" borderId="22" xfId="3" applyFont="1" applyBorder="1" applyAlignment="1">
      <alignment horizontal="right" wrapText="1"/>
    </xf>
    <xf numFmtId="0" fontId="6" fillId="0" borderId="22" xfId="3" applyFont="1" applyBorder="1" applyAlignment="1">
      <alignment wrapText="1"/>
    </xf>
    <xf numFmtId="166" fontId="6" fillId="0" borderId="22" xfId="3" applyNumberFormat="1" applyFont="1" applyBorder="1" applyAlignment="1">
      <alignment horizontal="right" wrapText="1"/>
    </xf>
    <xf numFmtId="14" fontId="6" fillId="0" borderId="22" xfId="3" applyNumberFormat="1" applyFont="1" applyBorder="1" applyAlignment="1">
      <alignment horizontal="right" wrapText="1"/>
    </xf>
    <xf numFmtId="0" fontId="7" fillId="0" borderId="0" xfId="3"/>
    <xf numFmtId="43" fontId="6" fillId="0" borderId="22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0" applyNumberFormat="1"/>
    <xf numFmtId="17" fontId="2" fillId="2" borderId="11" xfId="0" applyNumberFormat="1" applyFont="1" applyFill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 xr:uid="{936C854D-C126-46F6-A6D3-670D8BA3EEA4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2A246C76-F4FB-4101-AD22-861C78CF992B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459.562864004627" createdVersion="6" refreshedVersion="6" minRefreshableVersion="3" recordCount="3537" xr:uid="{DC186C57-59A6-4058-AEDC-ECF71CB95716}">
  <cacheSource type="worksheet">
    <worksheetSource ref="A1:N3538" sheet="Sheet1"/>
  </cacheSource>
  <cacheFields count="14">
    <cacheField name="CUSTID" numFmtId="0">
      <sharedItems containsSemiMixedTypes="0" containsString="0" containsNumber="1" containsInteger="1" minValue="17896" maxValue="728237570"/>
    </cacheField>
    <cacheField name="FNAME" numFmtId="0">
      <sharedItems/>
    </cacheField>
    <cacheField name="LNAM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9801" maxValue="989080"/>
    </cacheField>
    <cacheField name="ZIP4" numFmtId="0">
      <sharedItems containsString="0" containsBlank="1" containsNumber="1" containsInteger="1" minValue="0" maxValue="9814"/>
    </cacheField>
    <cacheField name="ARREARS" numFmtId="166">
      <sharedItems containsSemiMixedTypes="0" containsString="0" containsNumber="1" minValue="0.08" maxValue="8714.44"/>
    </cacheField>
    <cacheField name="COMMITMENT" numFmtId="166">
      <sharedItems containsSemiMixedTypes="0" containsString="0" containsNumber="1" minValue="0.08" maxValue="2500"/>
    </cacheField>
    <cacheField name="EFFECTIVEDT" numFmtId="0">
      <sharedItems containsNonDate="0" containsDate="1" containsString="0" containsBlank="1" minDate="2011-09-17T00:00:00" maxDate="2221-07-28T00:00:00"/>
    </cacheField>
    <cacheField name="Month" numFmtId="43">
      <sharedItems containsSemiMixedTypes="0" containsString="0" containsNumber="1" containsInteger="1" minValue="1" maxValue="9" count="7">
        <n v="4"/>
        <n v="6"/>
        <n v="5"/>
        <n v="9"/>
        <n v="7"/>
        <n v="8"/>
        <n v="1"/>
      </sharedItems>
    </cacheField>
    <cacheField name="AGENCY" numFmtId="0">
      <sharedItems/>
    </cacheField>
    <cacheField name="TYPE" numFmtId="0">
      <sharedItems count="2">
        <s v="Automatic Grant"/>
        <s v="Arrearage Forgiveness Gr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37">
  <r>
    <n v="17896"/>
    <s v="CARMEN"/>
    <s v=" MOORE"/>
    <s v="1121  E  VIOLA  AVE    STE  308  "/>
    <s v="YAKIMA              "/>
    <s v="WA"/>
    <n v="98901"/>
    <n v="3801"/>
    <n v="341.54"/>
    <n v="341.54"/>
    <d v="2021-04-05T00:00:00"/>
    <x v="0"/>
    <s v="Pacific Power"/>
    <x v="0"/>
  </r>
  <r>
    <n v="46637"/>
    <s v="MELANIE"/>
    <s v="J CORDOVA"/>
    <s v="2917    CASTLEVALE  RD    #  A  "/>
    <s v="YAKIMA              "/>
    <s v="WA"/>
    <n v="98902"/>
    <n v="1094"/>
    <n v="540.47"/>
    <n v="540.47"/>
    <d v="2021-04-05T00:00:00"/>
    <x v="0"/>
    <s v="Pacific Power"/>
    <x v="0"/>
  </r>
  <r>
    <n v="99028"/>
    <s v="RAYNE"/>
    <s v=" MCMANAMON"/>
    <s v="40  S  CLINTON  ST        "/>
    <s v="WALLA WALLA         "/>
    <s v="WA"/>
    <n v="99362"/>
    <n v="2406"/>
    <n v="216.24"/>
    <n v="216.24"/>
    <d v="2021-04-05T00:00:00"/>
    <x v="0"/>
    <s v="Pacific Power"/>
    <x v="0"/>
  </r>
  <r>
    <n v="126381"/>
    <s v="ALVA"/>
    <s v="NUNEZ "/>
    <s v="500 UNIVERSITY PKWY APT W-561"/>
    <s v="YAKIMA"/>
    <s v="WA"/>
    <n v="98901"/>
    <n v="8221"/>
    <n v="509.51"/>
    <n v="509.51"/>
    <d v="2021-06-11T00:00:00"/>
    <x v="1"/>
    <s v="OIC"/>
    <x v="1"/>
  </r>
  <r>
    <n v="158897"/>
    <s v="MARIA"/>
    <s v="A MEDINA"/>
    <s v="2705  W  LINCOLN  AVE    APT  207  "/>
    <s v="YAKIMA              "/>
    <s v="WA"/>
    <n v="98902"/>
    <n v="2377"/>
    <n v="250.5"/>
    <n v="250.5"/>
    <d v="2021-04-05T00:00:00"/>
    <x v="0"/>
    <s v="Pacific Power"/>
    <x v="0"/>
  </r>
  <r>
    <n v="221129"/>
    <s v="JOYCE"/>
    <s v="BURLESON"/>
    <s v="3601 FAIRBANKS AVE APT # J157"/>
    <s v="YAKIMA"/>
    <s v="WA"/>
    <n v="98902"/>
    <n v="6318"/>
    <n v="271.66000000000003"/>
    <n v="271.66000000000003"/>
    <d v="2021-04-21T00:00:00"/>
    <x v="0"/>
    <s v="OIC"/>
    <x v="1"/>
  </r>
  <r>
    <n v="259599"/>
    <s v="EDUARDO"/>
    <s v=" DE LEON MENDOZA"/>
    <s v="306    NEALY  RD    APT  3  "/>
    <s v="GRANDVIEW           "/>
    <s v="WA"/>
    <n v="98930"/>
    <n v="1071"/>
    <n v="273.97000000000003"/>
    <n v="273.97000000000003"/>
    <d v="2021-04-05T00:00:00"/>
    <x v="0"/>
    <s v="Pacific Power"/>
    <x v="0"/>
  </r>
  <r>
    <n v="284614"/>
    <s v="CHRIS "/>
    <s v="SZATKOWSKI"/>
    <s v="916 S. 18TH AVENUE"/>
    <s v="YAKIMA"/>
    <s v="WA"/>
    <n v="98902"/>
    <n v="4216"/>
    <n v="479.42"/>
    <n v="479.42"/>
    <d v="2021-05-21T00:00:00"/>
    <x v="2"/>
    <s v="OIC"/>
    <x v="1"/>
  </r>
  <r>
    <n v="402909"/>
    <s v="MARIA"/>
    <s v="Mendoza"/>
    <s v="304 S. 8th St."/>
    <s v="Sunnyside"/>
    <s v="WA"/>
    <n v="98944"/>
    <n v="0"/>
    <n v="1166.54"/>
    <n v="1166.54"/>
    <d v="2021-06-18T00:00:00"/>
    <x v="1"/>
    <s v="NCAC"/>
    <x v="1"/>
  </r>
  <r>
    <n v="421256"/>
    <s v="ELIZABETH"/>
    <s v="A SCABBYORBE"/>
    <s v="680    CAMPBELL  RD        "/>
    <s v="WAPATO              "/>
    <s v="WA"/>
    <n v="98951"/>
    <n v="9504"/>
    <n v="357.29"/>
    <n v="357.29"/>
    <d v="2021-04-05T00:00:00"/>
    <x v="0"/>
    <s v="Pacific Power"/>
    <x v="0"/>
  </r>
  <r>
    <n v="546153"/>
    <s v="ROSA"/>
    <s v=" MARTINEZ"/>
    <s v="1107  N  4TH  ST        "/>
    <s v="YAKIMA              "/>
    <s v="WA"/>
    <n v="98901"/>
    <n v="1928"/>
    <n v="818.57"/>
    <n v="818.57"/>
    <d v="2021-04-05T00:00:00"/>
    <x v="0"/>
    <s v="Pacific Power"/>
    <x v="0"/>
  </r>
  <r>
    <n v="604754"/>
    <s v="SOCORRO"/>
    <s v=" GAONA"/>
    <s v="41    CHARLOTTE  RD        "/>
    <s v="COWICHE             "/>
    <s v="WA"/>
    <n v="98923"/>
    <n v="9513"/>
    <n v="257.94"/>
    <n v="257.94"/>
    <d v="2021-04-05T00:00:00"/>
    <x v="0"/>
    <s v="Pacific Power"/>
    <x v="0"/>
  </r>
  <r>
    <n v="725566"/>
    <s v="STEPHANIE"/>
    <s v="HARRIS"/>
    <s v="1950 MELROSE ST #D4"/>
    <s v="WALLA WALLA"/>
    <s v="WA"/>
    <n v="99362"/>
    <n v="1491"/>
    <n v="118.27"/>
    <n v="118.27"/>
    <d v="2021-09-02T00:00:00"/>
    <x v="3"/>
    <s v="BMAC"/>
    <x v="1"/>
  </r>
  <r>
    <n v="756296"/>
    <s v="JAN"/>
    <s v=" LEMIRAND"/>
    <s v="369    CATHERINE  ST    APT  112  "/>
    <s v="WALLA WALLA         "/>
    <s v="WA"/>
    <n v="99362"/>
    <n v="3075"/>
    <n v="22.45"/>
    <n v="22.45"/>
    <d v="2021-04-05T00:00:00"/>
    <x v="0"/>
    <s v="Pacific Power"/>
    <x v="0"/>
  </r>
  <r>
    <n v="756363"/>
    <s v="LEE"/>
    <s v=" ARQUETTE"/>
    <s v="201    COUCH  LN        "/>
    <s v="WAPATO              "/>
    <s v="WA"/>
    <n v="98951"/>
    <n v="9509"/>
    <n v="970.32"/>
    <n v="970.32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1876.39"/>
    <n v="1876.39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623.61"/>
    <n v="623.61"/>
    <d v="2021-07-29T00:00:00"/>
    <x v="4"/>
    <s v="OIC"/>
    <x v="1"/>
  </r>
  <r>
    <n v="832155"/>
    <s v="WILLIAM"/>
    <s v=" RASBERRY"/>
    <s v="116  W  C  ST        "/>
    <s v="WAPATO              "/>
    <s v="WA"/>
    <n v="98951"/>
    <n v="1013"/>
    <n v="2731.95"/>
    <n v="2500"/>
    <d v="2021-04-05T00:00:00"/>
    <x v="0"/>
    <s v="Pacific Power"/>
    <x v="0"/>
  </r>
  <r>
    <n v="835148"/>
    <s v="MIKE"/>
    <s v=" GOPHER"/>
    <s v="608    QUEEN  AVE        "/>
    <s v="YAKIMA              "/>
    <s v="WA"/>
    <n v="98902"/>
    <n v="4351"/>
    <n v="876.95"/>
    <n v="876.95"/>
    <d v="2021-04-05T00:00:00"/>
    <x v="0"/>
    <s v="Pacific Power"/>
    <x v="0"/>
  </r>
  <r>
    <n v="838614"/>
    <s v="JAMES"/>
    <s v="WATTE"/>
    <s v="1885 MAIN ST"/>
    <s v="POMEROY"/>
    <s v="WA"/>
    <n v="99347"/>
    <n v="5001"/>
    <n v="410.27"/>
    <n v="410.27"/>
    <d v="2021-06-01T00:00:00"/>
    <x v="1"/>
    <s v="BMAC"/>
    <x v="1"/>
  </r>
  <r>
    <n v="869636"/>
    <s v="RYAN"/>
    <s v=" STAUFFER"/>
    <s v="1200  SE  BROADWAY  AVE    APT  K  "/>
    <s v="COLLEGE PLACE       "/>
    <s v="WA"/>
    <n v="99324"/>
    <n v="1538"/>
    <n v="96.67"/>
    <n v="96.67"/>
    <d v="2021-04-05T00:00:00"/>
    <x v="0"/>
    <s v="Pacific Power"/>
    <x v="0"/>
  </r>
  <r>
    <n v="885101"/>
    <s v="DIANA"/>
    <s v="ALVAREZ"/>
    <s v="406N 92ND AVE"/>
    <s v="YAKIMA"/>
    <s v="WA"/>
    <n v="98908"/>
    <n v="9501"/>
    <n v="2538.9"/>
    <n v="2500"/>
    <d v="2021-07-22T00:00:00"/>
    <x v="4"/>
    <s v="OIC"/>
    <x v="1"/>
  </r>
  <r>
    <n v="956279"/>
    <s v="Guadalupe"/>
    <s v="Moreno"/>
    <s v="601 Granger Ave Apt C"/>
    <s v="Granger"/>
    <s v="WA "/>
    <n v="98932"/>
    <n v="0"/>
    <n v="1639.72"/>
    <n v="1639.72"/>
    <d v="2021-08-03T00:00:00"/>
    <x v="5"/>
    <s v="NCAC"/>
    <x v="1"/>
  </r>
  <r>
    <n v="968410"/>
    <s v="HELEN"/>
    <s v="PIERRE"/>
    <s v="209 S FAIR AVE APT 2"/>
    <s v="YAKIMA"/>
    <s v="WA"/>
    <n v="98901"/>
    <n v="3001"/>
    <n v="1217.22"/>
    <n v="1217.22"/>
    <d v="2021-08-06T00:00:00"/>
    <x v="5"/>
    <s v="OIC"/>
    <x v="1"/>
  </r>
  <r>
    <n v="986717"/>
    <s v="ADRIANA"/>
    <s v=" SAAVEDRA"/>
    <s v="2205    BUTTERFIELD  RD    UNIT  2  "/>
    <s v="YAKIMA              "/>
    <s v="WA"/>
    <n v="98901"/>
    <n v="1075"/>
    <n v="114.52"/>
    <n v="114.52"/>
    <d v="2021-04-05T00:00:00"/>
    <x v="0"/>
    <s v="Pacific Power"/>
    <x v="0"/>
  </r>
  <r>
    <n v="1003974"/>
    <s v="CLAUDIA"/>
    <s v=" GUZMAN"/>
    <s v="330  N  16TH  ST    APT  L3  "/>
    <s v="SUNNYSIDE           "/>
    <s v="WA"/>
    <n v="98944"/>
    <n v="1245"/>
    <n v="119.22"/>
    <n v="119.22"/>
    <d v="2021-04-05T00:00:00"/>
    <x v="0"/>
    <s v="Pacific Power"/>
    <x v="0"/>
  </r>
  <r>
    <n v="1086440"/>
    <s v="ALPHONSO"/>
    <s v=" MERCER"/>
    <s v="1705    GORDON  RD    APT  88  "/>
    <s v="YAKIMA              "/>
    <s v="WA"/>
    <n v="98901"/>
    <n v="1756"/>
    <n v="235.86"/>
    <n v="235.86"/>
    <d v="2021-04-05T00:00:00"/>
    <x v="0"/>
    <s v="Pacific Power"/>
    <x v="0"/>
  </r>
  <r>
    <n v="1147160"/>
    <s v="PAULA"/>
    <s v=" GLENCROSS"/>
    <s v="554  S  HUSSEY  ST        "/>
    <s v="WALLA WALLA         "/>
    <s v="WA"/>
    <n v="99362"/>
    <n v="8514"/>
    <n v="278.14999999999998"/>
    <n v="278.14999999999998"/>
    <d v="2021-04-05T00:00:00"/>
    <x v="0"/>
    <s v="Pacific Power"/>
    <x v="0"/>
  </r>
  <r>
    <n v="1160403"/>
    <s v="KAREN "/>
    <s v="HEFLIN"/>
    <s v="1711 MAIN ST"/>
    <s v="POMEROY"/>
    <s v="WA"/>
    <n v="99347"/>
    <m/>
    <n v="219.53"/>
    <n v="219.53"/>
    <d v="2021-08-26T00:00:00"/>
    <x v="5"/>
    <s v="BMAC"/>
    <x v="1"/>
  </r>
  <r>
    <n v="1191935"/>
    <s v="DAVID"/>
    <s v="BROWN"/>
    <s v="517 CAYUSE ST #103"/>
    <s v="WALLA WALLA"/>
    <s v="WA"/>
    <n v="99362"/>
    <n v="705"/>
    <n v="38.020000000000003"/>
    <n v="38.020000000000003"/>
    <d v="2021-07-21T00:00:00"/>
    <x v="4"/>
    <s v="BMAC"/>
    <x v="1"/>
  </r>
  <r>
    <n v="1202081"/>
    <s v="FLOR"/>
    <s v=" PEREZ"/>
    <s v="815    EDGEWOOD  ST        "/>
    <s v="WALLA WALLA         "/>
    <s v="WA"/>
    <n v="99362"/>
    <n v="3419"/>
    <n v="696.62"/>
    <n v="696.62"/>
    <d v="2021-04-05T00:00:00"/>
    <x v="0"/>
    <s v="Pacific Power"/>
    <x v="0"/>
  </r>
  <r>
    <n v="1221854"/>
    <s v="GRISELDA"/>
    <s v="LEMUS ARREVALO"/>
    <s v="1109 PLEASANT AVE"/>
    <s v="YAKIMA"/>
    <s v="WA"/>
    <n v="98902"/>
    <n v="5406"/>
    <n v="805.92"/>
    <n v="805.92"/>
    <d v="2021-09-17T00:00:00"/>
    <x v="3"/>
    <s v="OIC"/>
    <x v="1"/>
  </r>
  <r>
    <n v="1237110"/>
    <s v="SOPHIE"/>
    <s v=" HOPTOWIT"/>
    <s v="3790    SHIELDS  RD        "/>
    <s v="WAPATO              "/>
    <s v="WA"/>
    <n v="98951"/>
    <n v="9531"/>
    <n v="337.7"/>
    <n v="337.7"/>
    <d v="2021-04-05T00:00:00"/>
    <x v="0"/>
    <s v="Pacific Power"/>
    <x v="0"/>
  </r>
  <r>
    <n v="1290125"/>
    <s v="GUADALUPE"/>
    <s v="MENDOZA"/>
    <s v="12407 MEADOWBROOK RD"/>
    <s v="YAKIMA"/>
    <s v="WA"/>
    <n v="98903"/>
    <n v="9195"/>
    <n v="760.79"/>
    <n v="760.79"/>
    <d v="2021-09-02T00:00:00"/>
    <x v="3"/>
    <s v="OIC"/>
    <x v="1"/>
  </r>
  <r>
    <n v="1301914"/>
    <s v="MICHAELA"/>
    <s v=" SAUVE"/>
    <s v="611  S  3RD  ST        "/>
    <s v="SELAH               "/>
    <s v="WA"/>
    <n v="98942"/>
    <n v="1613"/>
    <n v="174.72"/>
    <n v="174.72"/>
    <d v="2021-04-05T00:00:00"/>
    <x v="0"/>
    <s v="Pacific Power"/>
    <x v="0"/>
  </r>
  <r>
    <n v="1358365"/>
    <s v="THERESA"/>
    <s v="L DOW"/>
    <s v="731  SE  4TH  ST    APT  B  "/>
    <s v="COLLEGE PLACE       "/>
    <s v="WA"/>
    <n v="99324"/>
    <n v="2300"/>
    <n v="54.95"/>
    <n v="54.95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411.36"/>
    <n v="411.36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149.44999999999999"/>
    <n v="149.44999999999999"/>
    <d v="2021-07-09T00:00:00"/>
    <x v="4"/>
    <s v="OIC"/>
    <x v="1"/>
  </r>
  <r>
    <n v="1548610"/>
    <s v="ANGELA"/>
    <s v=" RODRIGUEZ"/>
    <s v="141    BUSH  ST        "/>
    <s v="WALLA WALLA         "/>
    <s v="WA"/>
    <n v="99362"/>
    <n v="2615"/>
    <n v="578.59"/>
    <n v="578.59"/>
    <d v="2021-04-05T00:00:00"/>
    <x v="0"/>
    <s v="Pacific Power"/>
    <x v="0"/>
  </r>
  <r>
    <n v="1572726"/>
    <s v="VICTORIA"/>
    <s v=" JONES"/>
    <s v="2871  N  TRACK  RD        "/>
    <s v="WAPATO              "/>
    <s v="WA"/>
    <n v="98951"/>
    <n v="9444"/>
    <n v="140.86000000000001"/>
    <n v="140.86000000000001"/>
    <d v="2021-04-05T00:00:00"/>
    <x v="0"/>
    <s v="Pacific Power"/>
    <x v="0"/>
  </r>
  <r>
    <n v="1607419"/>
    <s v="FAUSTINO"/>
    <s v=" VEGA"/>
    <s v="250    MORROW  LN        "/>
    <s v="BUENA               "/>
    <s v="WA"/>
    <n v="98921"/>
    <m/>
    <n v="14.05"/>
    <n v="14.05"/>
    <d v="2021-04-05T00:00:00"/>
    <x v="0"/>
    <s v="Pacific Power"/>
    <x v="0"/>
  </r>
  <r>
    <n v="1616187"/>
    <s v="ARACELI"/>
    <s v=" REYES"/>
    <s v="1213    QUEEN  AVE        "/>
    <s v="YAKIMA              "/>
    <s v="WA"/>
    <n v="98902"/>
    <n v="5418"/>
    <n v="399.38"/>
    <n v="399.38"/>
    <d v="2021-04-05T00:00:00"/>
    <x v="0"/>
    <s v="Pacific Power"/>
    <x v="0"/>
  </r>
  <r>
    <n v="1623766"/>
    <s v="JAMIE"/>
    <s v="A DAVIS"/>
    <s v="1306  S  11TH  AVE        "/>
    <s v="YAKIMA              "/>
    <s v="WA"/>
    <n v="98902"/>
    <n v="5443"/>
    <n v="123.43"/>
    <n v="123.43"/>
    <d v="2021-04-05T00:00:00"/>
    <x v="0"/>
    <s v="Pacific Power"/>
    <x v="0"/>
  </r>
  <r>
    <n v="1638032"/>
    <s v="MARIO"/>
    <s v="HERNANDEZ"/>
    <s v="1613 S FAIR AVE"/>
    <s v="YAKIMA"/>
    <s v="WA"/>
    <n v="98901"/>
    <n v="3886"/>
    <n v="524.80999999999995"/>
    <n v="524.80999999999995"/>
    <d v="2021-05-28T00:00:00"/>
    <x v="2"/>
    <s v="OIC"/>
    <x v="1"/>
  </r>
  <r>
    <n v="1663760"/>
    <s v="Rosa Maria"/>
    <s v="Rosas Amescua"/>
    <s v="701 S Satus Ave"/>
    <s v="Wapato"/>
    <s v="WA"/>
    <n v="98951"/>
    <n v="0"/>
    <n v="1596.22"/>
    <n v="1596.22"/>
    <d v="2021-08-13T00:00:00"/>
    <x v="5"/>
    <s v="NCAC"/>
    <x v="1"/>
  </r>
  <r>
    <n v="1736511"/>
    <s v="TISHA"/>
    <s v=" FROMAN"/>
    <s v="207    ROSE  ST        "/>
    <s v="UNION GAP           "/>
    <s v="WA"/>
    <n v="98903"/>
    <n v="1957"/>
    <n v="290.91000000000003"/>
    <n v="290.91000000000003"/>
    <d v="2021-04-05T00:00:00"/>
    <x v="0"/>
    <s v="Pacific Power"/>
    <x v="0"/>
  </r>
  <r>
    <n v="1780648"/>
    <s v="DULCE"/>
    <s v="MUNGUIA"/>
    <s v="1410 S 16TH ST #A"/>
    <s v="YAKIMA"/>
    <s v="WA"/>
    <n v="98901"/>
    <n v="3634"/>
    <n v="498.59"/>
    <n v="498.59"/>
    <d v="2021-05-28T00:00:00"/>
    <x v="2"/>
    <s v="OIC"/>
    <x v="1"/>
  </r>
  <r>
    <n v="1842767"/>
    <s v="BRIANA"/>
    <s v=" GELL"/>
    <s v="14592    DOUGLAS  RD        "/>
    <s v="YAKIMA              "/>
    <s v="WA"/>
    <n v="98908"/>
    <n v="8472"/>
    <n v="109.45"/>
    <n v="109.45"/>
    <d v="2021-04-05T00:00:00"/>
    <x v="0"/>
    <s v="Pacific Power"/>
    <x v="0"/>
  </r>
  <r>
    <n v="1869457"/>
    <s v="SELENE "/>
    <s v="JERONIMO"/>
    <s v="2000 W. LINCOLN AVE #36"/>
    <s v="YAKIMA"/>
    <s v="WA"/>
    <n v="98902"/>
    <n v="2471"/>
    <n v="111.4"/>
    <n v="111.4"/>
    <d v="2021-07-29T00:00:00"/>
    <x v="4"/>
    <s v="OIC"/>
    <x v="1"/>
  </r>
  <r>
    <n v="1879871"/>
    <s v="TEODORO"/>
    <s v=" ORTIZ"/>
    <s v="505    F  AVE    APT  D  "/>
    <s v="GRANGER             "/>
    <s v="WA"/>
    <n v="98932"/>
    <n v="9789"/>
    <n v="478.64"/>
    <n v="478.64"/>
    <d v="2021-04-05T00:00:00"/>
    <x v="0"/>
    <s v="Pacific Power"/>
    <x v="0"/>
  </r>
  <r>
    <n v="1885991"/>
    <s v="JENNY"/>
    <s v="STILWELL"/>
    <s v="506 E ALDER ST"/>
    <s v="WALLA WALLA"/>
    <s v="WA"/>
    <n v="99362"/>
    <n v="2014"/>
    <n v="146.9"/>
    <n v="146.9"/>
    <d v="2021-08-09T00:00:00"/>
    <x v="5"/>
    <s v="BMAC"/>
    <x v="1"/>
  </r>
  <r>
    <n v="1887894"/>
    <s v="JOSHUA"/>
    <s v="BLOOM"/>
    <s v="4601 W POWERHOUSE RD APT 9"/>
    <s v="YAKIMA"/>
    <s v="WA"/>
    <n v="98908"/>
    <n v="8654"/>
    <n v="358.79"/>
    <n v="358.79"/>
    <d v="2021-05-14T00:00:00"/>
    <x v="2"/>
    <s v="OIC"/>
    <x v="1"/>
  </r>
  <r>
    <n v="1891678"/>
    <s v="ANTONIA"/>
    <s v=" CRUZ"/>
    <s v="313 1/2  S  ELM  ST        "/>
    <s v="TOPPENISH           "/>
    <s v="WA"/>
    <n v="98948"/>
    <n v="1509"/>
    <n v="52.3"/>
    <n v="52.3"/>
    <d v="2021-04-05T00:00:00"/>
    <x v="0"/>
    <s v="Pacific Power"/>
    <x v="0"/>
  </r>
  <r>
    <n v="1941053"/>
    <s v="MARIA"/>
    <s v=" MORA"/>
    <s v="412  N  CAMAS  AVE        "/>
    <s v="WAPATO              "/>
    <s v="WA"/>
    <n v="98951"/>
    <n v="1017"/>
    <n v="148.63999999999999"/>
    <n v="148.63999999999999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392.02"/>
    <n v="392.02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179.02"/>
    <n v="179.02"/>
    <d v="2021-04-29T00:00:00"/>
    <x v="0"/>
    <s v="NCAC"/>
    <x v="1"/>
  </r>
  <r>
    <n v="1983957"/>
    <s v="ANDREW"/>
    <s v="G MELLING"/>
    <s v="214  E  CHERRY  ST    APT  103  "/>
    <s v="WALLA WALLA         "/>
    <s v="WA"/>
    <n v="99362"/>
    <n v="1289"/>
    <n v="103.3"/>
    <n v="103.3"/>
    <d v="2021-04-05T00:00:00"/>
    <x v="0"/>
    <s v="Pacific Power"/>
    <x v="0"/>
  </r>
  <r>
    <n v="2024254"/>
    <s v="CYNTHIA"/>
    <s v="L WILLIAMS"/>
    <s v="711  W  WALNUT  ST    APT  107  "/>
    <s v="YAKIMA              "/>
    <s v="WA"/>
    <n v="98902"/>
    <n v="3383"/>
    <n v="13.13"/>
    <n v="13.13"/>
    <d v="2021-04-05T00:00:00"/>
    <x v="0"/>
    <s v="Pacific Power"/>
    <x v="0"/>
  </r>
  <r>
    <n v="2028128"/>
    <s v="LORENA"/>
    <s v=" OLIVERA"/>
    <s v="1709  S  13TH  ST        "/>
    <s v="YAKIMA              "/>
    <s v="WA"/>
    <n v="98901"/>
    <n v="3814"/>
    <n v="401.63"/>
    <n v="401.63"/>
    <d v="2021-04-05T00:00:00"/>
    <x v="0"/>
    <s v="Pacific Power"/>
    <x v="0"/>
  </r>
  <r>
    <n v="2099422"/>
    <s v="BERTHA"/>
    <s v="ALICIA LOPEZ"/>
    <s v="812  S  NACHES  AVE        "/>
    <s v="YAKIMA              "/>
    <s v="WA"/>
    <n v="98901"/>
    <n v="3246"/>
    <n v="366.36"/>
    <n v="366.36"/>
    <d v="2021-04-05T00:00:00"/>
    <x v="0"/>
    <s v="Pacific Power"/>
    <x v="0"/>
  </r>
  <r>
    <n v="2101717"/>
    <s v="SUSAN"/>
    <s v=" CORPUZ"/>
    <s v="5870    CAMPBELL  RD        "/>
    <s v="WAPATO              "/>
    <s v="WA"/>
    <n v="98951"/>
    <n v="9716"/>
    <n v="1165.6099999999999"/>
    <n v="1165.6099999999999"/>
    <d v="2021-04-05T00:00:00"/>
    <x v="0"/>
    <s v="Pacific Power"/>
    <x v="0"/>
  </r>
  <r>
    <n v="2144714"/>
    <s v="JUAN"/>
    <s v="PABLO ROSAS"/>
    <s v="1302    CHERRY  AVE        "/>
    <s v="YAKIMA              "/>
    <s v="WA"/>
    <n v="98902"/>
    <n v="2006"/>
    <n v="398.87"/>
    <n v="398.87"/>
    <d v="2021-04-05T00:00:00"/>
    <x v="0"/>
    <s v="Pacific Power"/>
    <x v="0"/>
  </r>
  <r>
    <n v="2200785"/>
    <s v="Angelica"/>
    <s v="Olmedo"/>
    <s v="310 Yakima Valley Hwy Unit 15"/>
    <s v="Wapato"/>
    <s v="WA"/>
    <n v="98951"/>
    <n v="0"/>
    <n v="1050.31"/>
    <n v="1050.31"/>
    <d v="2021-04-23T00:00:00"/>
    <x v="0"/>
    <s v="NCAC"/>
    <x v="1"/>
  </r>
  <r>
    <n v="2201812"/>
    <s v="Maribel"/>
    <s v="Ramirez"/>
    <s v="201 N. 10th Street Apt #2"/>
    <s v="YAKIMA"/>
    <s v="WA"/>
    <n v="98901"/>
    <n v="2570"/>
    <n v="479.15"/>
    <n v="479.15"/>
    <d v="2021-07-29T00:00:00"/>
    <x v="4"/>
    <s v="OIC"/>
    <x v="1"/>
  </r>
  <r>
    <n v="2252840"/>
    <s v="ALICIA"/>
    <s v="LEDESMAN"/>
    <s v="71 FARMLAND RD #108"/>
    <s v="WALLA WALLA"/>
    <s v="WA"/>
    <n v="99362"/>
    <n v="8041"/>
    <n v="192.24"/>
    <n v="192.24"/>
    <d v="2021-06-17T00:00:00"/>
    <x v="1"/>
    <s v="BMAC"/>
    <x v="1"/>
  </r>
  <r>
    <n v="2267112"/>
    <s v="STACI"/>
    <s v="RUIZ"/>
    <s v="4502 TIETON DR #B"/>
    <s v="YAKIMA"/>
    <s v="WA"/>
    <n v="98908"/>
    <n v="3441"/>
    <n v="981.81"/>
    <n v="981.81"/>
    <d v="2021-07-16T00:00:00"/>
    <x v="4"/>
    <s v="OIC"/>
    <x v="1"/>
  </r>
  <r>
    <n v="2404313"/>
    <s v="RAMONA"/>
    <s v=" BARAJAS"/>
    <s v="607  S  SATUS  AVE        "/>
    <s v="WAPATO              "/>
    <s v="WA"/>
    <n v="98951"/>
    <n v="1414"/>
    <n v="88.44"/>
    <n v="88.44"/>
    <d v="2021-04-05T00:00:00"/>
    <x v="0"/>
    <s v="Pacific Power"/>
    <x v="0"/>
  </r>
  <r>
    <n v="2412878"/>
    <s v="GRACIA"/>
    <s v="CORREA"/>
    <s v="302 EAST N ST TRLR 2"/>
    <s v="YAKIMA"/>
    <s v="WA"/>
    <n v="98901"/>
    <n v="1847"/>
    <n v="797.69"/>
    <n v="797.69"/>
    <d v="2021-05-07T00:00:00"/>
    <x v="2"/>
    <s v="OIC"/>
    <x v="1"/>
  </r>
  <r>
    <n v="2439265"/>
    <s v="JOHN"/>
    <s v="A RUIZ"/>
    <s v="5381    LARUE  RD        "/>
    <s v="TOPPENISH           "/>
    <s v="WA"/>
    <n v="98948"/>
    <n v="9648"/>
    <n v="154.79"/>
    <n v="154.79"/>
    <d v="2021-04-05T00:00:00"/>
    <x v="0"/>
    <s v="Pacific Power"/>
    <x v="0"/>
  </r>
  <r>
    <n v="2444759"/>
    <s v="TONIA"/>
    <s v=" POLK"/>
    <s v="711  W  WALNUT  ST    APT  207  "/>
    <s v="YAKIMA              "/>
    <s v="WA"/>
    <n v="98902"/>
    <n v="3339"/>
    <n v="440.96"/>
    <n v="440.96"/>
    <d v="2021-04-05T00:00:00"/>
    <x v="0"/>
    <s v="Pacific Power"/>
    <x v="0"/>
  </r>
  <r>
    <n v="2496747"/>
    <s v="ERICA"/>
    <s v=" CORONADO"/>
    <s v="248  S  TAUSICK  WAY        "/>
    <s v="WALLA WALLA         "/>
    <s v="WA"/>
    <n v="99362"/>
    <n v="2650"/>
    <n v="430.44"/>
    <n v="430.44"/>
    <d v="2021-04-05T00:00:00"/>
    <x v="0"/>
    <s v="Pacific Power"/>
    <x v="0"/>
  </r>
  <r>
    <n v="2514781"/>
    <s v="EDITH"/>
    <s v="FRAGOSO RIOS"/>
    <s v="706  W  8TH  ST        "/>
    <s v="WAPATO              "/>
    <s v="WA"/>
    <n v="98951"/>
    <n v="1267"/>
    <n v="16.670000000000002"/>
    <n v="16.670000000000002"/>
    <d v="2021-04-05T00:00:00"/>
    <x v="0"/>
    <s v="Pacific Power"/>
    <x v="0"/>
  </r>
  <r>
    <n v="2589686"/>
    <s v="KIM"/>
    <s v="A DOWNING"/>
    <s v="179  N  WILBUR  AVE    APT  9  "/>
    <s v="WALLA WALLA         "/>
    <s v="WA"/>
    <n v="99362"/>
    <n v="2569"/>
    <n v="16.239999999999998"/>
    <n v="16.239999999999998"/>
    <d v="2021-04-05T00:00:00"/>
    <x v="0"/>
    <s v="Pacific Power"/>
    <x v="0"/>
  </r>
  <r>
    <n v="2685542"/>
    <s v="MARIA"/>
    <s v="GARCIA"/>
    <s v="1768 EVERGREEN ST"/>
    <s v="WALLA WALLA"/>
    <s v="WA"/>
    <n v="99362"/>
    <n v="2532"/>
    <n v="374.26"/>
    <n v="374.26"/>
    <d v="2021-09-07T00:00:00"/>
    <x v="3"/>
    <s v="BMAC"/>
    <x v="1"/>
  </r>
  <r>
    <n v="2796106"/>
    <s v="LAURA"/>
    <s v=" GUTIERREZ ESPANA"/>
    <s v="507  S  12TH  ST    APT  A  "/>
    <s v="SUNNYSIDE           "/>
    <s v="WA"/>
    <n v="98944"/>
    <n v="2209"/>
    <n v="42.59"/>
    <n v="42.59"/>
    <d v="2021-04-05T00:00:00"/>
    <x v="0"/>
    <s v="Pacific Power"/>
    <x v="0"/>
  </r>
  <r>
    <n v="3018175"/>
    <s v="DUANE"/>
    <s v="M HOBBS"/>
    <s v="20    EAGAN  ST    APT  3  "/>
    <s v="WALLA WALLA         "/>
    <s v="WA"/>
    <n v="99362"/>
    <n v="3174"/>
    <n v="443.05"/>
    <n v="443.05"/>
    <d v="2021-04-05T00:00:00"/>
    <x v="0"/>
    <s v="Pacific Power"/>
    <x v="0"/>
  </r>
  <r>
    <n v="3030126"/>
    <s v="AUREA"/>
    <s v=" TAPIA"/>
    <s v="506  W  4TH  ST        "/>
    <s v="GRANDVIEW           "/>
    <s v="WA"/>
    <n v="98930"/>
    <n v="1214"/>
    <n v="263.85000000000002"/>
    <n v="263.85000000000002"/>
    <d v="2021-04-05T00:00:00"/>
    <x v="0"/>
    <s v="Pacific Power"/>
    <x v="0"/>
  </r>
  <r>
    <n v="3069365"/>
    <s v="Pablo"/>
    <s v="Peralta"/>
    <s v="508 McClain Dr Apt B"/>
    <s v="Sunnyside"/>
    <s v="WA"/>
    <n v="98944"/>
    <n v="0"/>
    <n v="389"/>
    <n v="389"/>
    <d v="2021-04-28T00:00:00"/>
    <x v="0"/>
    <s v="NCAC"/>
    <x v="1"/>
  </r>
  <r>
    <n v="3134464"/>
    <s v="DAVID"/>
    <s v="T PERALTA"/>
    <s v="11223  N  TRACK  RD        "/>
    <s v="TOPPENISH           "/>
    <s v="WA"/>
    <n v="98948"/>
    <n v="9347"/>
    <n v="128.44999999999999"/>
    <n v="128.44999999999999"/>
    <d v="2021-04-05T00:00:00"/>
    <x v="0"/>
    <s v="Pacific Power"/>
    <x v="0"/>
  </r>
  <r>
    <n v="3169833"/>
    <s v="ANA"/>
    <s v="LAURA SANCHEZ"/>
    <s v="1000    KATERI  LN    APT  B12  "/>
    <s v="WAPATO              "/>
    <s v="WA"/>
    <n v="98951"/>
    <n v="1498"/>
    <n v="132.53"/>
    <n v="132.53"/>
    <d v="2021-04-05T00:00:00"/>
    <x v="0"/>
    <s v="Pacific Power"/>
    <x v="0"/>
  </r>
  <r>
    <n v="3180299"/>
    <s v="NANCY"/>
    <s v="WELCH-MANUEL"/>
    <s v="1618 E BEECH ST APT C316"/>
    <s v="YAKIMA"/>
    <s v="WA"/>
    <n v="98901"/>
    <n v="294"/>
    <n v="136.65"/>
    <n v="136.65"/>
    <d v="2021-07-29T00:00:00"/>
    <x v="4"/>
    <s v="OIC"/>
    <x v="1"/>
  </r>
  <r>
    <n v="3180631"/>
    <s v="TASHEENA"/>
    <s v=" RUBIO"/>
    <s v="1206  S  13TH  AVE        "/>
    <s v="YAKIMA              "/>
    <s v="WA"/>
    <n v="98902"/>
    <n v="5311"/>
    <n v="210.95"/>
    <n v="210.95"/>
    <d v="2021-04-05T00:00:00"/>
    <x v="0"/>
    <s v="Pacific Power"/>
    <x v="0"/>
  </r>
  <r>
    <n v="3180631"/>
    <s v="TASHEENA"/>
    <s v=" RUBIO"/>
    <s v="1206  S  13TH  AVE        "/>
    <s v="YAKIMA              "/>
    <s v="WA"/>
    <n v="98902"/>
    <n v="5311"/>
    <n v="199.34"/>
    <n v="199.34"/>
    <d v="2021-09-10T00:00:00"/>
    <x v="3"/>
    <s v="OIC"/>
    <x v="1"/>
  </r>
  <r>
    <n v="3191702"/>
    <s v="HOLLY"/>
    <s v=" FREASE"/>
    <s v="700  S  5TH  ST    BLDG  C-109  "/>
    <s v="DAYTON              "/>
    <s v="WA"/>
    <n v="99328"/>
    <n v="1574"/>
    <n v="1034.44"/>
    <n v="1034.44"/>
    <d v="2021-04-05T00:00:00"/>
    <x v="0"/>
    <s v="Pacific Power"/>
    <x v="0"/>
  </r>
  <r>
    <n v="3222910"/>
    <s v="ANNA"/>
    <s v=" GOMEZ GOMEZ"/>
    <s v="1119    PLEASANT  AVE        "/>
    <s v="YAKIMA              "/>
    <s v="WA"/>
    <n v="98902"/>
    <n v="5406"/>
    <n v="374.62"/>
    <n v="374.62"/>
    <d v="2021-04-05T00:00:00"/>
    <x v="0"/>
    <s v="Pacific Power"/>
    <x v="0"/>
  </r>
  <r>
    <n v="3324156"/>
    <s v="MARIA"/>
    <s v="DE CARMEN ORTIZ MOJICA"/>
    <s v="120  S  13TH  ST    APT  F-4  "/>
    <s v="SUNNYSIDE           "/>
    <s v="WA"/>
    <n v="98944"/>
    <n v="1582"/>
    <n v="115.06"/>
    <n v="115.06"/>
    <d v="2021-04-05T00:00:00"/>
    <x v="0"/>
    <s v="Pacific Power"/>
    <x v="0"/>
  </r>
  <r>
    <n v="3330463"/>
    <s v="MICHELLE"/>
    <s v="M ARMAS MAHAN"/>
    <s v="1309  W  LINCOLN  AVE        "/>
    <s v="YAKIMA              "/>
    <s v="WA"/>
    <n v="98902"/>
    <n v="2537"/>
    <n v="163.38999999999999"/>
    <n v="163.38999999999999"/>
    <d v="2021-04-05T00:00:00"/>
    <x v="0"/>
    <s v="Pacific Power"/>
    <x v="0"/>
  </r>
  <r>
    <n v="3338331"/>
    <s v="LE LAND"/>
    <s v="CHILES"/>
    <s v="503 S 2ND AVE #1"/>
    <s v="WALLA WALLA"/>
    <s v="WA"/>
    <n v="99362"/>
    <n v="3186"/>
    <n v="748"/>
    <n v="748"/>
    <d v="2021-05-05T00:00:00"/>
    <x v="2"/>
    <s v="BMAC"/>
    <x v="1"/>
  </r>
  <r>
    <n v="3369673"/>
    <s v="Mireya"/>
    <s v="Navarro"/>
    <s v="135 Kamiakin Ave"/>
    <s v="Wapato"/>
    <s v="WA"/>
    <n v="98951"/>
    <n v="0"/>
    <n v="317.51"/>
    <n v="317.51"/>
    <d v="2021-09-13T00:00:00"/>
    <x v="3"/>
    <s v="NCAC"/>
    <x v="1"/>
  </r>
  <r>
    <n v="3396281"/>
    <s v="CESAR"/>
    <s v=" MARTINEZ"/>
    <s v="1113  N  4TH  ST    APT  A  "/>
    <s v="YAKIMA              "/>
    <s v="WA"/>
    <n v="98901"/>
    <n v="1936"/>
    <n v="388.7"/>
    <n v="388.7"/>
    <d v="2021-04-05T00:00:00"/>
    <x v="0"/>
    <s v="Pacific Power"/>
    <x v="0"/>
  </r>
  <r>
    <n v="3396907"/>
    <s v="GLORIA"/>
    <s v=" MENDOZA"/>
    <s v="1291  S  CAMAS  AVE    APT  6  "/>
    <s v="WAPATO              "/>
    <s v="WA"/>
    <n v="98951"/>
    <n v="9791"/>
    <n v="82.97"/>
    <n v="82.97"/>
    <d v="2021-04-05T00:00:00"/>
    <x v="0"/>
    <s v="Pacific Power"/>
    <x v="0"/>
  </r>
  <r>
    <n v="3445601"/>
    <s v="TAMMY"/>
    <s v="L ADAMS"/>
    <s v="108  W  RICHMOND  AVE        "/>
    <s v="DAYTON              "/>
    <s v="WA"/>
    <n v="99328"/>
    <n v="1047"/>
    <n v="50.06"/>
    <n v="50.06"/>
    <d v="2021-04-05T00:00:00"/>
    <x v="0"/>
    <s v="Pacific Power"/>
    <x v="0"/>
  </r>
  <r>
    <n v="3452602"/>
    <s v="ANNA"/>
    <s v="WILKERSON"/>
    <s v="713 HATHAWAT ST"/>
    <s v="YAKIMA"/>
    <s v="WA"/>
    <n v="98902"/>
    <n v="1365"/>
    <n v="2455.71"/>
    <n v="2455.71"/>
    <d v="2021-09-17T00:00:00"/>
    <x v="3"/>
    <s v="OIC"/>
    <x v="1"/>
  </r>
  <r>
    <n v="3464781"/>
    <s v="TARA"/>
    <s v="HARRELL"/>
    <s v="1410 JEFFERSON AVE #G"/>
    <s v="YAKIMA"/>
    <s v="WA"/>
    <n v="98902"/>
    <n v="2559"/>
    <n v="814.6"/>
    <n v="814.6"/>
    <d v="2021-04-21T00:00:00"/>
    <x v="0"/>
    <s v="OIC"/>
    <x v="1"/>
  </r>
  <r>
    <n v="3479743"/>
    <s v="HARRY"/>
    <s v=" ROMERO"/>
    <s v="625    WELLINGTON  AVE    APT  F1  "/>
    <s v="WALLA WALLA         "/>
    <s v="WA"/>
    <n v="99362"/>
    <n v="1562"/>
    <n v="76.78"/>
    <n v="76.78"/>
    <d v="2021-04-05T00:00:00"/>
    <x v="0"/>
    <s v="Pacific Power"/>
    <x v="0"/>
  </r>
  <r>
    <n v="3498939"/>
    <s v="IVORY"/>
    <s v="SOLIZ"/>
    <s v="1801 BIRCH ST UNIT 1"/>
    <s v="YAKIMA"/>
    <s v="WA"/>
    <n v="98901"/>
    <n v="3603"/>
    <n v="1426.48"/>
    <n v="1426.48"/>
    <d v="2021-07-22T00:00:00"/>
    <x v="4"/>
    <s v="OIC"/>
    <x v="1"/>
  </r>
  <r>
    <n v="3505698"/>
    <s v="ZAIDA"/>
    <s v="Y BIRRUETA CISNEROS"/>
    <s v="1010    QUEEN  AVE        "/>
    <s v="YAKIMA              "/>
    <s v="WA"/>
    <n v="98902"/>
    <n v="4359"/>
    <n v="797"/>
    <n v="797"/>
    <d v="2021-04-05T00:00:00"/>
    <x v="0"/>
    <s v="Pacific Power"/>
    <x v="0"/>
  </r>
  <r>
    <n v="3505875"/>
    <s v="JARED"/>
    <s v="L SAMPSON"/>
    <s v="7750    YOST  RD        "/>
    <s v="TOPPENISH           "/>
    <s v="WA"/>
    <n v="98948"/>
    <n v="9462"/>
    <n v="1586.7"/>
    <n v="1586.7"/>
    <d v="2021-04-05T00:00:00"/>
    <x v="0"/>
    <s v="Pacific Power"/>
    <x v="0"/>
  </r>
  <r>
    <n v="3526754"/>
    <s v="MARISOL"/>
    <s v="OLIVARES"/>
    <s v="521 EDITH AVE"/>
    <s v="WALLA WALLA"/>
    <s v="WA"/>
    <n v="99362"/>
    <n v="1038"/>
    <n v="230.42"/>
    <n v="230.42"/>
    <d v="2021-06-25T00:00:00"/>
    <x v="1"/>
    <s v="BMAC"/>
    <x v="1"/>
  </r>
  <r>
    <n v="3533056"/>
    <s v="NOE"/>
    <s v=" ROJAS"/>
    <s v="1002  S  7TH  ST        "/>
    <s v="YAKIMA              "/>
    <s v="WA"/>
    <n v="98901"/>
    <n v="3420"/>
    <n v="211.44"/>
    <n v="211.44"/>
    <d v="2021-04-05T00:00:00"/>
    <x v="0"/>
    <s v="Pacific Power"/>
    <x v="0"/>
  </r>
  <r>
    <n v="3538997"/>
    <s v="SILVESTER"/>
    <s v="F CANSECO"/>
    <s v="601    WASHINGTON  ST    APT  3  "/>
    <s v="GRANDVIEW           "/>
    <s v="WA"/>
    <n v="98930"/>
    <n v="1068"/>
    <n v="572.26"/>
    <n v="572.26"/>
    <d v="2021-04-05T00:00:00"/>
    <x v="0"/>
    <s v="Pacific Power"/>
    <x v="0"/>
  </r>
  <r>
    <n v="3580342"/>
    <s v="DANETTE"/>
    <s v="M ALONZO"/>
    <s v="3913    MOUNTAINVIEW  AVE        "/>
    <s v="YAKIMA              "/>
    <s v="WA"/>
    <n v="98901"/>
    <n v="1263"/>
    <n v="145.16"/>
    <n v="145.16"/>
    <d v="2021-04-05T00:00:00"/>
    <x v="0"/>
    <s v="Pacific Power"/>
    <x v="0"/>
  </r>
  <r>
    <n v="3651764"/>
    <s v="OMAR"/>
    <s v="DELGADO"/>
    <s v="1411 S 14TH AVE"/>
    <s v="YAKIMA"/>
    <s v="WA"/>
    <n v="98902"/>
    <n v="5321"/>
    <n v="1018.6"/>
    <n v="1018.6"/>
    <d v="2021-07-16T00:00:00"/>
    <x v="4"/>
    <s v="OIC"/>
    <x v="1"/>
  </r>
  <r>
    <n v="3651764"/>
    <s v="OMAR"/>
    <s v="DELGADO"/>
    <s v="1411 S 14TH AVE"/>
    <s v="YAKIMA"/>
    <s v="WA"/>
    <n v="98902"/>
    <n v="5321"/>
    <n v="1122.1600000000001"/>
    <n v="1122.1600000000001"/>
    <d v="2021-07-29T00:00:00"/>
    <x v="4"/>
    <s v="OIC"/>
    <x v="1"/>
  </r>
  <r>
    <n v="3664209"/>
    <s v="NORMA"/>
    <s v="A CHAIDEZ"/>
    <s v="1204  E  EDISON  AVE    APT  3  "/>
    <s v="SUNNYSIDE           "/>
    <s v="WA"/>
    <n v="98944"/>
    <n v="2214"/>
    <n v="85.9"/>
    <n v="85.9"/>
    <d v="2021-04-05T00:00:00"/>
    <x v="0"/>
    <s v="Pacific Power"/>
    <x v="0"/>
  </r>
  <r>
    <n v="3704516"/>
    <s v="MARISELA"/>
    <s v=" MERAZ RAMOS"/>
    <s v="315  N  BEECH  ST        "/>
    <s v="TOPPENISH           "/>
    <s v="WA"/>
    <n v="98948"/>
    <n v="1320"/>
    <n v="23.37"/>
    <n v="23.37"/>
    <d v="2021-04-05T00:00:00"/>
    <x v="0"/>
    <s v="Pacific Power"/>
    <x v="0"/>
  </r>
  <r>
    <n v="3751014"/>
    <s v="LUCY"/>
    <s v=" GONZALEZ"/>
    <s v="517    CAYUSE  ST    APT  301  "/>
    <s v="WALLA WALLA         "/>
    <s v="WA"/>
    <n v="99362"/>
    <n v="707"/>
    <n v="377.05"/>
    <n v="377.05"/>
    <d v="2021-04-05T00:00:00"/>
    <x v="0"/>
    <s v="Pacific Power"/>
    <x v="0"/>
  </r>
  <r>
    <n v="3937893"/>
    <s v="GIORGINA"/>
    <s v=" SALGADO"/>
    <s v="361  W  HUDSON  RD        "/>
    <s v="GRANGER             "/>
    <s v="WA"/>
    <n v="98932"/>
    <n v="9768"/>
    <n v="262.85000000000002"/>
    <n v="262.85000000000002"/>
    <d v="2021-04-05T00:00:00"/>
    <x v="0"/>
    <s v="Pacific Power"/>
    <x v="0"/>
  </r>
  <r>
    <n v="3938270"/>
    <s v="HEATHER"/>
    <s v="ISAMAN"/>
    <s v="520 S 3RD AVE"/>
    <s v="WALLA WALLA"/>
    <s v="WA"/>
    <n v="99362"/>
    <n v="3155"/>
    <n v="748"/>
    <n v="748"/>
    <d v="2021-04-08T00:00:00"/>
    <x v="0"/>
    <s v="BMAC"/>
    <x v="1"/>
  </r>
  <r>
    <n v="3943656"/>
    <s v="ADRIANA"/>
    <s v="ESTRADA"/>
    <s v="308 S 10TH ST #B"/>
    <s v="YAKIMA"/>
    <s v="WA"/>
    <n v="98901"/>
    <n v="3187"/>
    <n v="1549.76"/>
    <n v="1549.76"/>
    <d v="2021-06-04T00:00:00"/>
    <x v="1"/>
    <s v="OIC"/>
    <x v="1"/>
  </r>
  <r>
    <n v="4000669"/>
    <s v="JESSICA"/>
    <s v=" GUEVARA"/>
    <s v="140    NORTH  ST        "/>
    <s v="WAPATO              "/>
    <s v="WA"/>
    <n v="98951"/>
    <n v="8704"/>
    <n v="58.69"/>
    <n v="58.69"/>
    <d v="2021-04-05T00:00:00"/>
    <x v="0"/>
    <s v="Pacific Power"/>
    <x v="0"/>
  </r>
  <r>
    <n v="4031712"/>
    <s v="GABRIELA"/>
    <s v=" JUAREZ"/>
    <s v="1314    BROWNE  AVE    APT  3  "/>
    <s v="YAKIMA              "/>
    <s v="WA"/>
    <n v="98902"/>
    <n v="3054"/>
    <n v="503.68"/>
    <n v="503.68"/>
    <d v="2021-04-05T00:00:00"/>
    <x v="0"/>
    <s v="Pacific Power"/>
    <x v="0"/>
  </r>
  <r>
    <n v="4034874"/>
    <s v="MARK"/>
    <s v=" LANDE"/>
    <s v="1705    GORDON  RD    APT  56  "/>
    <s v="YAKIMA              "/>
    <s v="WA"/>
    <n v="98901"/>
    <n v="1754"/>
    <n v="27.79"/>
    <n v="27.79"/>
    <d v="2021-04-05T00:00:00"/>
    <x v="0"/>
    <s v="Pacific Power"/>
    <x v="0"/>
  </r>
  <r>
    <n v="4057071"/>
    <s v="JENNIFER Y"/>
    <s v="THAYER"/>
    <s v="2007 LEDWICH AVE"/>
    <s v="UNION GAP"/>
    <s v="WA"/>
    <n v="98903"/>
    <n v="1429"/>
    <n v="537.64"/>
    <n v="537.64"/>
    <d v="2021-09-17T00:00:00"/>
    <x v="3"/>
    <s v="OIC"/>
    <x v="1"/>
  </r>
  <r>
    <n v="4116281"/>
    <s v="DALLAS"/>
    <s v="E HOXIE"/>
    <s v="1011 1/2  N  NACHES  AVE        "/>
    <s v="YAKIMA              "/>
    <s v="WA"/>
    <n v="98901"/>
    <n v="1951"/>
    <n v="131.81"/>
    <n v="131.81"/>
    <d v="2021-04-05T00:00:00"/>
    <x v="0"/>
    <s v="Pacific Power"/>
    <x v="0"/>
  </r>
  <r>
    <n v="4130633"/>
    <s v="BIANCA"/>
    <s v=" RAMIREZ"/>
    <s v="606  S  JUNIPER  ST    APT  7  "/>
    <s v="TOPPENISH           "/>
    <s v="WA"/>
    <n v="98948"/>
    <n v="1064"/>
    <n v="141.77000000000001"/>
    <n v="141.77000000000001"/>
    <d v="2021-04-05T00:00:00"/>
    <x v="0"/>
    <s v="Pacific Power"/>
    <x v="0"/>
  </r>
  <r>
    <n v="4164931"/>
    <s v="RANDALL"/>
    <s v="WILSON"/>
    <s v="2805 S WILEY RD"/>
    <s v="YAKIMA"/>
    <s v="WA"/>
    <n v="98903"/>
    <n v="9743"/>
    <n v="1375.39"/>
    <n v="1375.39"/>
    <d v="2021-07-01T00:00:00"/>
    <x v="4"/>
    <s v="OIC"/>
    <x v="1"/>
  </r>
  <r>
    <n v="4177715"/>
    <s v="KARLA"/>
    <s v=" SPRAGUE"/>
    <s v="323  E  PINE  ST        "/>
    <s v="WALLA WALLA         "/>
    <s v="WA"/>
    <n v="99362"/>
    <n v="1258"/>
    <n v="62.18"/>
    <n v="62.18"/>
    <d v="2021-04-05T00:00:00"/>
    <x v="0"/>
    <s v="Pacific Power"/>
    <x v="0"/>
  </r>
  <r>
    <n v="4194214"/>
    <s v="YESENIA"/>
    <s v=" MENDOZA"/>
    <s v="301    E  AVE    APT  D18  "/>
    <s v="GRANGER             "/>
    <s v="WA"/>
    <n v="98932"/>
    <n v="9363"/>
    <n v="156.49"/>
    <n v="156.49"/>
    <d v="2021-04-05T00:00:00"/>
    <x v="0"/>
    <s v="Pacific Power"/>
    <x v="0"/>
  </r>
  <r>
    <n v="4194552"/>
    <s v="FANNI"/>
    <s v=" REYES"/>
    <s v="706 1/2  N  2ND  ST        "/>
    <s v="YAKIMA              "/>
    <s v="WA"/>
    <n v="98901"/>
    <n v="2212"/>
    <n v="189.52"/>
    <n v="189.52"/>
    <d v="2021-04-05T00:00:00"/>
    <x v="0"/>
    <s v="Pacific Power"/>
    <x v="0"/>
  </r>
  <r>
    <n v="4226765"/>
    <s v="PATRICIA"/>
    <s v=" ORTEGA"/>
    <s v="305    WESTRIDGE  DR        "/>
    <s v="GRANDVIEW           "/>
    <s v="WA"/>
    <n v="98930"/>
    <n v="1158"/>
    <n v="739.69"/>
    <n v="739.69"/>
    <d v="2021-04-05T00:00:00"/>
    <x v="0"/>
    <s v="Pacific Power"/>
    <x v="0"/>
  </r>
  <r>
    <n v="4236152"/>
    <s v="LIZETH"/>
    <s v=" MARIN"/>
    <s v="1260    SAGE  CT        "/>
    <s v="SUNNYSIDE           "/>
    <s v="WA"/>
    <n v="98944"/>
    <n v="1190"/>
    <n v="806.1"/>
    <n v="806.1"/>
    <d v="2021-04-05T00:00:00"/>
    <x v="0"/>
    <s v="Pacific Power"/>
    <x v="0"/>
  </r>
  <r>
    <n v="4263278"/>
    <s v="MARCO A"/>
    <s v="RODRIGUEZ"/>
    <s v="52 W WASHINGTON AVE"/>
    <s v="UNION GAP"/>
    <s v="WA"/>
    <n v="98903"/>
    <n v="1544"/>
    <n v="310.20999999999998"/>
    <n v="310.20999999999998"/>
    <d v="2021-07-22T00:00:00"/>
    <x v="4"/>
    <s v="OIC"/>
    <x v="1"/>
  </r>
  <r>
    <n v="4330097"/>
    <s v="SHERRY"/>
    <s v="L GOMEZ"/>
    <s v="715    TENNANT  LN    TRLR  4  "/>
    <s v="YAKIMA              "/>
    <s v="WA"/>
    <n v="98901"/>
    <n v="3747"/>
    <n v="55.88"/>
    <n v="55.88"/>
    <d v="2021-04-05T00:00:00"/>
    <x v="0"/>
    <s v="Pacific Power"/>
    <x v="0"/>
  </r>
  <r>
    <n v="4351282"/>
    <s v="MARLEN"/>
    <s v=" ROSAS"/>
    <s v="1700    CASCADE  WAY    APT  20  "/>
    <s v="SUNNYSIDE           "/>
    <s v="WA"/>
    <n v="98944"/>
    <n v="8909"/>
    <n v="332.46"/>
    <n v="332.46"/>
    <d v="2021-04-05T00:00:00"/>
    <x v="0"/>
    <s v="Pacific Power"/>
    <x v="0"/>
  </r>
  <r>
    <n v="4454218"/>
    <s v="VITALINA"/>
    <s v=" RAMIREZ"/>
    <s v="1415  W  YAKIMA  AVE    APT  D  "/>
    <s v="YAKIMA              "/>
    <s v="WA"/>
    <n v="98902"/>
    <n v="2957"/>
    <n v="188.73"/>
    <n v="188.73"/>
    <d v="2021-04-05T00:00:00"/>
    <x v="0"/>
    <s v="Pacific Power"/>
    <x v="0"/>
  </r>
  <r>
    <n v="4469488"/>
    <s v="JOSE"/>
    <s v="ANTONIO MUNGUIA"/>
    <s v="1510    MCKINLEY  AVE        "/>
    <s v="YAKIMA              "/>
    <s v="WA"/>
    <n v="98902"/>
    <n v="2033"/>
    <n v="470.07"/>
    <n v="470.07"/>
    <d v="2021-04-05T00:00:00"/>
    <x v="0"/>
    <s v="Pacific Power"/>
    <x v="0"/>
  </r>
  <r>
    <n v="4587647"/>
    <s v="LINDA"/>
    <s v="TEMPLE"/>
    <s v="41 OLD STAGE WAY"/>
    <s v="YAKIMA"/>
    <s v="WA"/>
    <n v="98908"/>
    <n v="9689"/>
    <n v="2353.6799999999998"/>
    <n v="2353.6799999999998"/>
    <d v="2021-05-14T00:00:00"/>
    <x v="2"/>
    <s v="OIC"/>
    <x v="1"/>
  </r>
  <r>
    <n v="4638023"/>
    <s v="ROBYN"/>
    <s v="ELAINE DUNLEAVY"/>
    <s v="534  S  3RD  AVE    APT  C103  "/>
    <s v="WALLA WALLA         "/>
    <s v="WA"/>
    <n v="99362"/>
    <n v="3177"/>
    <n v="1318.96"/>
    <n v="1318.96"/>
    <d v="2021-04-05T00:00:00"/>
    <x v="0"/>
    <s v="Pacific Power"/>
    <x v="0"/>
  </r>
  <r>
    <n v="4645171"/>
    <s v="FRED"/>
    <s v=" THURMOND"/>
    <s v="1305    JEFFERSON  AVE        "/>
    <s v="YAKIMA              "/>
    <s v="WA"/>
    <n v="98902"/>
    <n v="2528"/>
    <n v="94.56"/>
    <n v="94.56"/>
    <d v="2021-04-05T00:00:00"/>
    <x v="0"/>
    <s v="Pacific Power"/>
    <x v="0"/>
  </r>
  <r>
    <n v="4678866"/>
    <s v="MARTHA"/>
    <s v="MONTES-BARRIOS"/>
    <s v="1609 FRUITVALE BLVD TRL 19"/>
    <s v="YAKIMA"/>
    <s v="WA"/>
    <n v="98902"/>
    <n v="1278"/>
    <n v="1275.01"/>
    <n v="1275.01"/>
    <d v="2021-07-09T00:00:00"/>
    <x v="4"/>
    <s v="OIC"/>
    <x v="1"/>
  </r>
  <r>
    <n v="4759970"/>
    <s v="Maria"/>
    <s v="Barragan"/>
    <s v="514 N Gadena St."/>
    <s v="Toppenish"/>
    <s v="WA"/>
    <n v="98948"/>
    <n v="0"/>
    <n v="125.14"/>
    <n v="125.14"/>
    <d v="2021-08-17T00:00:00"/>
    <x v="5"/>
    <s v="NCAC"/>
    <x v="1"/>
  </r>
  <r>
    <n v="4851803"/>
    <s v="EMILIANNE"/>
    <s v="HAGAR"/>
    <s v="525 DETOUR RD"/>
    <s v="WALLA WALLA"/>
    <s v="WA"/>
    <n v="99362"/>
    <n v="7283"/>
    <n v="1000"/>
    <n v="1000"/>
    <d v="2021-04-29T00:00:00"/>
    <x v="0"/>
    <s v="BMAC"/>
    <x v="1"/>
  </r>
  <r>
    <n v="4870789"/>
    <s v="CALLY"/>
    <s v="A SCHNIEDER"/>
    <s v="204  SE  4TH  ST        "/>
    <s v="COLLEGE PLACE       "/>
    <s v="WA"/>
    <n v="99324"/>
    <n v="1309"/>
    <n v="831.86"/>
    <n v="831.86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58.93"/>
    <n v="58.93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311.64999999999998"/>
    <n v="311.64999999999998"/>
    <d v="2021-09-17T00:00:00"/>
    <x v="3"/>
    <s v="OIC"/>
    <x v="1"/>
  </r>
  <r>
    <n v="4992303"/>
    <s v="JENNIFER"/>
    <s v="C MARTINEZ"/>
    <s v="1107  W  CHESTNUT  ST    APT  L  "/>
    <s v="WALLA WALLA         "/>
    <s v="WA"/>
    <n v="99362"/>
    <n v="3983"/>
    <n v="273.05"/>
    <n v="273.05"/>
    <d v="2021-04-05T00:00:00"/>
    <x v="0"/>
    <s v="Pacific Power"/>
    <x v="0"/>
  </r>
  <r>
    <n v="5023554"/>
    <s v="SUSANA"/>
    <s v=" CARBAJAL"/>
    <s v="1700    CASCADE  WAY    APT  37  "/>
    <s v="SUNNYSIDE           "/>
    <s v="WA"/>
    <n v="98944"/>
    <n v="8910"/>
    <n v="297.95"/>
    <n v="297.95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44.48"/>
    <n v="44.48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748.31"/>
    <n v="748.31"/>
    <d v="2021-09-17T00:00:00"/>
    <x v="3"/>
    <s v="BMAC"/>
    <x v="1"/>
  </r>
  <r>
    <n v="5090137"/>
    <s v="LOUIS"/>
    <s v=" LONGEE"/>
    <s v="801  S  TIETON  AVE        "/>
    <s v="WAPATO              "/>
    <s v="WA"/>
    <n v="98951"/>
    <n v="1258"/>
    <n v="301.64"/>
    <n v="301.64"/>
    <d v="2021-04-05T00:00:00"/>
    <x v="0"/>
    <s v="Pacific Power"/>
    <x v="0"/>
  </r>
  <r>
    <n v="5214090"/>
    <s v="NORMA"/>
    <s v=" RODRIGUEZ"/>
    <s v="405  N  5TH  AVE        "/>
    <s v="YAKIMA              "/>
    <s v="WA"/>
    <n v="98902"/>
    <n v="2106"/>
    <n v="397.09"/>
    <n v="397.09"/>
    <d v="2021-04-05T00:00:00"/>
    <x v="0"/>
    <s v="Pacific Power"/>
    <x v="0"/>
  </r>
  <r>
    <n v="5244924"/>
    <s v="DANIEL"/>
    <s v=" BOGGS"/>
    <s v="36539    HIGHWAY 12      SPC  7  "/>
    <s v="DAYTON              "/>
    <s v="WA"/>
    <n v="99328"/>
    <n v="8799"/>
    <n v="152.86000000000001"/>
    <n v="152.86000000000001"/>
    <d v="2021-04-05T00:00:00"/>
    <x v="0"/>
    <s v="Pacific Power"/>
    <x v="0"/>
  </r>
  <r>
    <n v="5248384"/>
    <s v="Maria"/>
    <s v="Sandoval"/>
    <s v="129 Pleasant Ave Apt A6"/>
    <s v="Grandview"/>
    <s v="WA"/>
    <n v="98930"/>
    <n v="0"/>
    <n v="628.87"/>
    <n v="628.87"/>
    <d v="2021-09-13T00:00:00"/>
    <x v="3"/>
    <s v="NCAC"/>
    <x v="1"/>
  </r>
  <r>
    <n v="5250380"/>
    <s v="ANNA"/>
    <s v="DAY"/>
    <s v="1121 E VIOLA AVE APT 227"/>
    <s v="YAKIMA"/>
    <s v="WA"/>
    <n v="98901"/>
    <n v="3"/>
    <n v="420.1"/>
    <n v="420.1"/>
    <d v="2021-04-21T00:00:00"/>
    <x v="0"/>
    <s v="OIC"/>
    <x v="1"/>
  </r>
  <r>
    <n v="5297798"/>
    <s v="Silvia"/>
    <s v="Ruiz"/>
    <s v="602 1/2 Alder St"/>
    <s v="Toppenish"/>
    <s v="WA"/>
    <n v="98948"/>
    <n v="0"/>
    <n v="516.11"/>
    <n v="516.11"/>
    <d v="2021-05-13T00:00:00"/>
    <x v="2"/>
    <s v="NCAC"/>
    <x v="1"/>
  </r>
  <r>
    <n v="5319542"/>
    <s v="RUSSEL"/>
    <s v="OLIPHANT"/>
    <s v="751 OLD RIVER RD"/>
    <s v="NACHES "/>
    <s v="WA"/>
    <n v="98937"/>
    <n v="9561"/>
    <n v="120.97"/>
    <n v="120.97"/>
    <d v="2021-09-17T00:00:00"/>
    <x v="3"/>
    <s v="OIC"/>
    <x v="1"/>
  </r>
  <r>
    <n v="5344550"/>
    <s v="BRADLEY"/>
    <s v=" GRAHAM"/>
    <s v="42    RANCHO VILLA          "/>
    <s v="WALLA WALLA         "/>
    <s v="WA"/>
    <n v="99362"/>
    <n v="4379"/>
    <n v="56.87"/>
    <n v="56.87"/>
    <d v="2021-04-05T00:00:00"/>
    <x v="0"/>
    <s v="Pacific Power"/>
    <x v="0"/>
  </r>
  <r>
    <n v="5361880"/>
    <s v="JANELLE"/>
    <s v="CRUZ"/>
    <s v="213 S FAIR AVE APT 306"/>
    <s v="YAKIMA"/>
    <s v="WA"/>
    <n v="98901"/>
    <n v="3002"/>
    <n v="119.26"/>
    <n v="119.26"/>
    <d v="2021-04-28T00:00:00"/>
    <x v="0"/>
    <s v="OIC"/>
    <x v="1"/>
  </r>
  <r>
    <n v="5376648"/>
    <s v="DARLENE"/>
    <s v="A CARPENTER"/>
    <s v="211  E  JACKSON  ST    APT  3A  "/>
    <s v="DAYTON              "/>
    <s v="WA"/>
    <n v="99328"/>
    <n v="1648"/>
    <n v="96.17"/>
    <n v="96.17"/>
    <d v="2021-04-05T00:00:00"/>
    <x v="0"/>
    <s v="Pacific Power"/>
    <x v="0"/>
  </r>
  <r>
    <n v="5397656"/>
    <s v="Sara"/>
    <s v="Espericueta"/>
    <s v="1311 S. 11th St. Apt. B"/>
    <s v="Sunnyside"/>
    <s v="WA"/>
    <n v="98944"/>
    <n v="0"/>
    <n v="68.44"/>
    <n v="68.44"/>
    <d v="2021-07-23T00:00:00"/>
    <x v="4"/>
    <s v="NCAC"/>
    <x v="1"/>
  </r>
  <r>
    <n v="5442426"/>
    <s v="PEARLITA"/>
    <s v="C CISNEROS"/>
    <s v="931    LIBERTY  RD        "/>
    <s v="GRANGER             "/>
    <s v="WA"/>
    <n v="98938"/>
    <m/>
    <n v="905.32"/>
    <n v="905.32"/>
    <d v="2021-04-05T00:00:00"/>
    <x v="0"/>
    <s v="Pacific Power"/>
    <x v="0"/>
  </r>
  <r>
    <n v="5467855"/>
    <s v="MARIBEL"/>
    <s v="RODRIGUEZ HERNANDEZ"/>
    <s v="1112  E  SPRUCE  ST    APT  202  "/>
    <s v="YAKIMA              "/>
    <s v="WA"/>
    <n v="98901"/>
    <n v="3071"/>
    <n v="384.64"/>
    <n v="384.64"/>
    <d v="2021-04-05T00:00:00"/>
    <x v="0"/>
    <s v="Pacific Power"/>
    <x v="0"/>
  </r>
  <r>
    <n v="5546016"/>
    <s v="DANA"/>
    <s v=" BETSCH"/>
    <s v="8201    WESTBROOK  AVE        "/>
    <s v="YAKIMA              "/>
    <s v="WA"/>
    <n v="98908"/>
    <n v="9723"/>
    <n v="48.33"/>
    <n v="48.33"/>
    <d v="2021-04-05T00:00:00"/>
    <x v="0"/>
    <s v="Pacific Power"/>
    <x v="0"/>
  </r>
  <r>
    <n v="5619456"/>
    <s v="ANNALICIA"/>
    <s v="RODRIGUEZ"/>
    <s v="1113 CHERRY AVENUE APT 6"/>
    <s v="YAKIMA"/>
    <s v="WA"/>
    <n v="98902"/>
    <n v="2088"/>
    <n v="967.07"/>
    <n v="967.07"/>
    <d v="2021-04-05T00:00:00"/>
    <x v="0"/>
    <s v="Pacific Power"/>
    <x v="0"/>
  </r>
  <r>
    <n v="5701250"/>
    <s v="CLAUDIA"/>
    <s v="ANDRADE"/>
    <s v="1116 QUEEN AVE"/>
    <s v="YAKIMA"/>
    <s v="WA"/>
    <n v="98902"/>
    <n v="5417"/>
    <n v="714.05"/>
    <n v="714.05"/>
    <d v="2021-07-22T00:00:00"/>
    <x v="4"/>
    <s v="OIC"/>
    <x v="1"/>
  </r>
  <r>
    <n v="5702340"/>
    <s v="JEANIE"/>
    <s v="E SAMUELS"/>
    <s v="516 1/2  SE  SCENIC VIEW  DR        "/>
    <s v="COLLEGE PLACE       "/>
    <s v="WA"/>
    <n v="99324"/>
    <n v="1748"/>
    <n v="51.54"/>
    <n v="51.54"/>
    <d v="2021-04-05T00:00:00"/>
    <x v="0"/>
    <s v="Pacific Power"/>
    <x v="0"/>
  </r>
  <r>
    <n v="5718072"/>
    <s v="JULIAN"/>
    <s v="M DAHL"/>
    <s v="228  SE  6TH  ST    APT  B  "/>
    <s v="COLLEGE PLACE       "/>
    <s v="WA"/>
    <n v="99324"/>
    <n v="1345"/>
    <n v="89.08"/>
    <n v="89.08"/>
    <d v="2021-04-05T00:00:00"/>
    <x v="0"/>
    <s v="Pacific Power"/>
    <x v="0"/>
  </r>
  <r>
    <n v="5745862"/>
    <s v="MICHELLE"/>
    <s v="BOURSAW"/>
    <s v="1710 E MEAD AVE"/>
    <s v="UNION GAP"/>
    <s v="WA"/>
    <n v="98903"/>
    <n v="3919"/>
    <n v="610"/>
    <n v="610"/>
    <d v="2021-05-14T00:00:00"/>
    <x v="2"/>
    <s v="OIC"/>
    <x v="1"/>
  </r>
  <r>
    <n v="5804138"/>
    <s v="Anabella"/>
    <s v="Garfias"/>
    <s v="301 E Ave Apt F41"/>
    <s v="Granger"/>
    <s v="WA "/>
    <n v="98932"/>
    <n v="0"/>
    <n v="735.78"/>
    <n v="735.78"/>
    <d v="2021-04-22T00:00:00"/>
    <x v="0"/>
    <s v="NCAC"/>
    <x v="1"/>
  </r>
  <r>
    <n v="5860682"/>
    <s v="Jose"/>
    <s v="Lopez"/>
    <s v="905 Franklin Ave #5"/>
    <s v="Sunnyside"/>
    <s v="WA"/>
    <n v="98944"/>
    <n v="0"/>
    <n v="193.29"/>
    <n v="193.29"/>
    <d v="2021-05-07T00:00:00"/>
    <x v="2"/>
    <s v="NCAC"/>
    <x v="1"/>
  </r>
  <r>
    <n v="5861722"/>
    <s v="Rosa"/>
    <s v="Rivera"/>
    <s v="316 N 10th St"/>
    <s v="Sunnyside"/>
    <s v="WA"/>
    <n v="98944"/>
    <n v="0"/>
    <n v="1337.14"/>
    <n v="1337.14"/>
    <d v="2021-04-28T00:00:00"/>
    <x v="0"/>
    <s v="NCAC"/>
    <x v="1"/>
  </r>
  <r>
    <n v="5924696"/>
    <s v="FILEMON"/>
    <s v="VELAZQUEZ"/>
    <s v="2211 S 52ND AVE"/>
    <s v="YAKIMA"/>
    <s v="WA"/>
    <n v="98903"/>
    <n v="1012"/>
    <n v="3780.03"/>
    <n v="2500"/>
    <d v="2021-07-22T00:00:00"/>
    <x v="4"/>
    <s v="OIC"/>
    <x v="1"/>
  </r>
  <r>
    <n v="5928717"/>
    <s v="RONALD"/>
    <s v="B HOWARD"/>
    <s v="120  W  2ND  ST    #  B1  "/>
    <s v="WAITSBURG           "/>
    <s v="WA"/>
    <n v="99361"/>
    <n v="2001"/>
    <n v="8.52"/>
    <n v="8.52"/>
    <d v="2021-04-05T00:00:00"/>
    <x v="0"/>
    <s v="Pacific Power"/>
    <x v="0"/>
  </r>
  <r>
    <n v="5939779"/>
    <s v="T'AUJANAE"/>
    <s v=" WILLIAMS"/>
    <s v="809  S  9TH  ST    APT  3  "/>
    <s v="YAKIMA              "/>
    <s v="WA"/>
    <n v="98901"/>
    <n v="3381"/>
    <n v="193.44"/>
    <n v="193.44"/>
    <d v="2021-04-05T00:00:00"/>
    <x v="0"/>
    <s v="Pacific Power"/>
    <x v="0"/>
  </r>
  <r>
    <n v="6035774"/>
    <s v="MAGGIE"/>
    <s v=" MARCEAU"/>
    <s v="2341  W  WAPATO  RD        "/>
    <s v="WAPATO              "/>
    <s v="WA"/>
    <n v="98951"/>
    <n v="9536"/>
    <n v="343.93"/>
    <n v="343.93"/>
    <d v="2021-04-05T00:00:00"/>
    <x v="0"/>
    <s v="Pacific Power"/>
    <x v="0"/>
  </r>
  <r>
    <n v="6122366"/>
    <s v="SANDRA"/>
    <s v="ARREOLA"/>
    <s v="525 N 6TH AVE"/>
    <s v="WALLA WALLA"/>
    <s v="WA"/>
    <n v="99362"/>
    <n v="1713"/>
    <n v="1415"/>
    <n v="1415"/>
    <d v="2021-05-24T00:00:00"/>
    <x v="2"/>
    <s v="BMAC"/>
    <x v="1"/>
  </r>
  <r>
    <n v="6131460"/>
    <s v="MARGO"/>
    <s v=" TEEIS-JAMES"/>
    <s v="28    MARTY SOUTH  DR        "/>
    <s v="WAPATO              "/>
    <s v="WA"/>
    <n v="98951"/>
    <n v="9541"/>
    <n v="1770.8"/>
    <n v="1770.8"/>
    <d v="2021-04-05T00:00:00"/>
    <x v="0"/>
    <s v="Pacific Power"/>
    <x v="0"/>
  </r>
  <r>
    <n v="6165939"/>
    <s v="JOSE"/>
    <s v="ANTONIO MADRIGAL"/>
    <s v="617  E  SOUTH HILL  RD        "/>
    <s v="SUNNYSIDE           "/>
    <s v="WA"/>
    <n v="98944"/>
    <n v="9180"/>
    <n v="2153.38"/>
    <n v="2153.38"/>
    <d v="2021-04-05T00:00:00"/>
    <x v="0"/>
    <s v="Pacific Power"/>
    <x v="0"/>
  </r>
  <r>
    <n v="6168174"/>
    <s v="Stephanie"/>
    <s v="Ceja"/>
    <s v="320 W Elmwood Ln #B"/>
    <s v="Toppenish"/>
    <s v="WA"/>
    <n v="98948"/>
    <n v="0"/>
    <n v="162.41"/>
    <n v="162.41"/>
    <d v="2021-09-03T00:00:00"/>
    <x v="3"/>
    <s v="NCAC"/>
    <x v="1"/>
  </r>
  <r>
    <n v="6170000"/>
    <s v="STEVEN"/>
    <s v="SPRINGSTED"/>
    <s v="210 E OAK ST"/>
    <s v="WALLA WALLA"/>
    <s v="WA"/>
    <n v="99362"/>
    <n v="1243"/>
    <n v="667"/>
    <n v="667"/>
    <d v="2021-04-21T00:00:00"/>
    <x v="0"/>
    <s v="BMAC"/>
    <x v="1"/>
  </r>
  <r>
    <n v="6204866"/>
    <s v="ALEJANDRO"/>
    <s v=" CORTEZ"/>
    <s v="910  S  17TH  AVE        "/>
    <s v="YAKIMA              "/>
    <s v="WA"/>
    <n v="98902"/>
    <n v="4208"/>
    <n v="260.95"/>
    <n v="260.95"/>
    <d v="2021-04-05T00:00:00"/>
    <x v="0"/>
    <s v="Pacific Power"/>
    <x v="0"/>
  </r>
  <r>
    <n v="6221507"/>
    <s v="VICTORIA"/>
    <s v="J RAMSEY"/>
    <s v="1014  S  9TH  ST    APT  2  "/>
    <s v="YAKIMA              "/>
    <s v="WA"/>
    <n v="98901"/>
    <n v="3463"/>
    <n v="285.33999999999997"/>
    <n v="285.33999999999997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931.83"/>
    <n v="931.83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137.30000000000001"/>
    <n v="137.30000000000001"/>
    <d v="2021-06-30T00:00:00"/>
    <x v="1"/>
    <s v="NCAC"/>
    <x v="1"/>
  </r>
  <r>
    <n v="6242389"/>
    <s v="MARGARITA"/>
    <s v=" MIRANDA"/>
    <s v="603    CENTRAL  AVE    APT  59  "/>
    <s v="YAKIMA              "/>
    <s v="WA"/>
    <n v="98901"/>
    <n v="3571"/>
    <n v="123.58"/>
    <n v="123.58"/>
    <d v="2021-04-05T00:00:00"/>
    <x v="0"/>
    <s v="Pacific Power"/>
    <x v="0"/>
  </r>
  <r>
    <n v="6281162"/>
    <s v="JUSTIN"/>
    <s v=" ROWLEY"/>
    <s v="371    BUENA LOOP  RD        "/>
    <s v="ZILLAH              "/>
    <s v="WA"/>
    <n v="98953"/>
    <n v="9168"/>
    <n v="126.68"/>
    <n v="126.68"/>
    <d v="2021-04-05T00:00:00"/>
    <x v="0"/>
    <s v="Pacific Power"/>
    <x v="0"/>
  </r>
  <r>
    <n v="6290405"/>
    <s v="MARCO A"/>
    <s v="C ESQUIVEL"/>
    <s v="6010 MIERAS RD"/>
    <s v="YAKIMA"/>
    <s v="WA"/>
    <n v="98901"/>
    <n v="8001"/>
    <n v="227.29"/>
    <n v="227.29"/>
    <d v="2021-09-10T00:00:00"/>
    <x v="3"/>
    <s v="OIC"/>
    <x v="1"/>
  </r>
  <r>
    <n v="6298882"/>
    <s v="RACHEL"/>
    <s v="MILLER"/>
    <s v="251 HALES DR"/>
    <s v="SELAH"/>
    <s v="WA"/>
    <n v="98942"/>
    <n v="9661"/>
    <n v="1461.16"/>
    <n v="1461.16"/>
    <d v="2021-05-28T00:00:00"/>
    <x v="2"/>
    <s v="OIC"/>
    <x v="1"/>
  </r>
  <r>
    <n v="6321658"/>
    <s v="SIERRA"/>
    <s v="R LOMELI"/>
    <s v="534  S  PALOUSE  ST    APT  7  "/>
    <s v="WALLA WALLA         "/>
    <s v="WA"/>
    <n v="99362"/>
    <n v="3170"/>
    <n v="209.15"/>
    <n v="209.15"/>
    <d v="2021-04-05T00:00:00"/>
    <x v="0"/>
    <s v="Pacific Power"/>
    <x v="0"/>
  </r>
  <r>
    <n v="6327304"/>
    <s v="REINA"/>
    <s v=" PASTOR"/>
    <s v="918    FENTON  ST    APT  102  "/>
    <s v="YAKIMA              "/>
    <s v="WA"/>
    <n v="98901"/>
    <n v="3070"/>
    <n v="285.73"/>
    <n v="285.73"/>
    <d v="2021-04-05T00:00:00"/>
    <x v="0"/>
    <s v="Pacific Power"/>
    <x v="0"/>
  </r>
  <r>
    <n v="6356937"/>
    <s v="KAWIKA"/>
    <s v="JACKSON"/>
    <s v="453 S 8TH AVE"/>
    <s v="WALLA WALLA"/>
    <s v="WA"/>
    <n v="99362"/>
    <n v="2915"/>
    <n v="1088"/>
    <n v="1088"/>
    <d v="2021-05-12T00:00:00"/>
    <x v="2"/>
    <s v="BMAC"/>
    <x v="1"/>
  </r>
  <r>
    <n v="6367942"/>
    <s v="BLANCA"/>
    <s v=" MENDOZA"/>
    <s v="110    BIRCH  AVE        "/>
    <s v="GRANDVIEW           "/>
    <s v="WA"/>
    <n v="98930"/>
    <n v="1324"/>
    <n v="116.7"/>
    <n v="116.7"/>
    <d v="2021-04-05T00:00:00"/>
    <x v="0"/>
    <s v="Pacific Power"/>
    <x v="0"/>
  </r>
  <r>
    <n v="6409423"/>
    <s v="HEIDI"/>
    <s v=" DECCIO"/>
    <s v="275    WOODLAND  AVE    APT  K  "/>
    <s v="WALLA WALLA         "/>
    <s v="WA"/>
    <n v="99362"/>
    <n v="1682"/>
    <n v="855.09"/>
    <n v="855.09"/>
    <d v="2021-04-05T00:00:00"/>
    <x v="0"/>
    <s v="Pacific Power"/>
    <x v="0"/>
  </r>
  <r>
    <n v="6439715"/>
    <s v="SAMANTHA"/>
    <s v=" MEJIA"/>
    <s v="810  N  6TH  AVE    APT  120  "/>
    <s v="YAKIMA              "/>
    <s v="WA"/>
    <n v="98902"/>
    <n v="1471"/>
    <n v="226.56"/>
    <n v="226.56"/>
    <d v="2021-04-05T00:00:00"/>
    <x v="0"/>
    <s v="Pacific Power"/>
    <x v="0"/>
  </r>
  <r>
    <n v="6443809"/>
    <s v="KIANA"/>
    <s v="BIEKER"/>
    <s v="835 SE MOCKINGBIRD DR"/>
    <s v="COLLEGE PLACE"/>
    <s v="WA"/>
    <n v="99324"/>
    <n v="1828"/>
    <n v="121.66"/>
    <n v="121.66"/>
    <d v="2021-06-15T00:00:00"/>
    <x v="1"/>
    <s v="BMAC"/>
    <x v="1"/>
  </r>
  <r>
    <n v="6475793"/>
    <s v="ANTHONY"/>
    <s v=" NIETO SR"/>
    <s v="305  E  DAYTON  AVE    #  B  "/>
    <s v="DAYTON              "/>
    <s v="WA"/>
    <n v="99328"/>
    <n v="1020"/>
    <n v="221.69"/>
    <n v="221.69"/>
    <d v="2021-04-05T00:00:00"/>
    <x v="0"/>
    <s v="Pacific Power"/>
    <x v="0"/>
  </r>
  <r>
    <n v="6494226"/>
    <s v="KATHERINE"/>
    <s v=" STARK"/>
    <s v="3421  E  EDISON  RD        "/>
    <s v="SUNNYSIDE           "/>
    <s v="WA"/>
    <n v="98944"/>
    <n v="9640"/>
    <n v="3326.09"/>
    <n v="2500"/>
    <d v="2021-04-05T00:00:00"/>
    <x v="0"/>
    <s v="Pacific Power"/>
    <x v="0"/>
  </r>
  <r>
    <n v="6506446"/>
    <s v="LUIS"/>
    <s v=" GRIS VIZCARRA"/>
    <s v="131    PARKLAND  DR    TRLR  15  "/>
    <s v="SUNNYSIDE           "/>
    <s v="WA"/>
    <n v="98944"/>
    <n v="2076"/>
    <n v="51.44"/>
    <n v="51.44"/>
    <d v="2021-04-05T00:00:00"/>
    <x v="0"/>
    <s v="Pacific Power"/>
    <x v="0"/>
  </r>
  <r>
    <n v="6526517"/>
    <s v="ANNA MARIE"/>
    <s v="BERMUDEZ"/>
    <s v="108 N 7TH ST APT 4"/>
    <s v="YAKIMA"/>
    <s v="WA"/>
    <n v="98901"/>
    <n v="2593"/>
    <n v="48.84"/>
    <n v="48.84"/>
    <d v="2021-07-22T00:00:00"/>
    <x v="4"/>
    <s v="OIC"/>
    <x v="1"/>
  </r>
  <r>
    <n v="6555544"/>
    <s v="ANNA"/>
    <s v=" BUSTOS"/>
    <s v="1517  S  2ND  AVE        "/>
    <s v="YAKIMA              "/>
    <s v="WA"/>
    <n v="98902"/>
    <n v="6007"/>
    <n v="252.75"/>
    <n v="252.75"/>
    <d v="2021-04-05T00:00:00"/>
    <x v="0"/>
    <s v="Pacific Power"/>
    <x v="0"/>
  </r>
  <r>
    <n v="6609344"/>
    <s v="ROBERTA"/>
    <s v="BROCKER"/>
    <s v="1117 HAMM AVE APT A"/>
    <s v="YAKIMA"/>
    <s v="WA"/>
    <n v="98902"/>
    <n v="5400"/>
    <n v="443.07"/>
    <n v="443.07"/>
    <d v="2021-07-22T00:00:00"/>
    <x v="4"/>
    <s v="OIC"/>
    <x v="1"/>
  </r>
  <r>
    <n v="6618747"/>
    <s v="LETICIA"/>
    <s v=" GARCIA"/>
    <s v="4601  W  POWERHOUSE  RD    APT  92  "/>
    <s v="YAKIMA              "/>
    <s v="WA"/>
    <n v="98908"/>
    <n v="8664"/>
    <n v="219.85"/>
    <n v="219.85"/>
    <d v="2021-04-05T00:00:00"/>
    <x v="0"/>
    <s v="Pacific Power"/>
    <x v="0"/>
  </r>
  <r>
    <n v="6635740"/>
    <s v="Magaly"/>
    <s v="Venegas"/>
    <s v="351 Yakima St"/>
    <s v="Parker"/>
    <s v="WA"/>
    <n v="98939"/>
    <n v="0"/>
    <n v="533.23"/>
    <n v="533.23"/>
    <d v="2021-04-23T00:00:00"/>
    <x v="0"/>
    <s v="NCAC"/>
    <x v="1"/>
  </r>
  <r>
    <n v="6660768"/>
    <s v="CLAUDIA"/>
    <s v=" NUNEZ"/>
    <s v="220  NE  ROSE  ST        "/>
    <s v="COLLEGE PLACE       "/>
    <s v="WA"/>
    <n v="99324"/>
    <n v="1061"/>
    <n v="490.28"/>
    <n v="490.28"/>
    <d v="2021-04-05T00:00:00"/>
    <x v="0"/>
    <s v="Pacific Power"/>
    <x v="0"/>
  </r>
  <r>
    <n v="6694065"/>
    <s v="JESSICA"/>
    <s v=" SOLORIO"/>
    <s v="1702  S  8TH  AVE    TRLR  B  "/>
    <s v="YAKIMA              "/>
    <s v="WA"/>
    <n v="98902"/>
    <n v="5882"/>
    <n v="386.07"/>
    <n v="386.07"/>
    <d v="2021-04-05T00:00:00"/>
    <x v="0"/>
    <s v="Pacific Power"/>
    <x v="0"/>
  </r>
  <r>
    <n v="6699881"/>
    <s v="TIFFANI"/>
    <s v=" MALLARD"/>
    <s v="534  N  6TH  AVE        "/>
    <s v="WALLA WALLA         "/>
    <s v="WA"/>
    <n v="99362"/>
    <n v="1714"/>
    <n v="182.81"/>
    <n v="182.81"/>
    <d v="2021-04-05T00:00:00"/>
    <x v="0"/>
    <s v="Pacific Power"/>
    <x v="0"/>
  </r>
  <r>
    <n v="6710046"/>
    <s v="MARIA "/>
    <s v="FAJARDO"/>
    <s v="1618 E BEECH ST APT 301"/>
    <s v="YAKIMA"/>
    <s v="WA"/>
    <n v="98901"/>
    <n v="1103"/>
    <n v="1478.84"/>
    <n v="1478.84"/>
    <d v="2021-06-11T00:00:00"/>
    <x v="1"/>
    <s v="OIC"/>
    <x v="1"/>
  </r>
  <r>
    <n v="6728991"/>
    <s v="ANDRES"/>
    <s v="CERDA-MUNGUIA"/>
    <s v="809 N 26TH AVE"/>
    <s v="YAKIMA"/>
    <s v="WA"/>
    <n v="98902"/>
    <n v="1713"/>
    <n v="149.24"/>
    <n v="149.24"/>
    <d v="2021-07-16T00:00:00"/>
    <x v="4"/>
    <s v="OIC"/>
    <x v="1"/>
  </r>
  <r>
    <n v="6815394"/>
    <s v="Maria"/>
    <s v="Chavez"/>
    <s v="324 N. 13th St."/>
    <s v="Sunnyside"/>
    <s v="WA"/>
    <n v="98944"/>
    <n v="0"/>
    <n v="1617.28"/>
    <n v="1617.28"/>
    <d v="2021-06-02T00:00:00"/>
    <x v="1"/>
    <s v="NCAC"/>
    <x v="1"/>
  </r>
  <r>
    <n v="6848435"/>
    <s v="MARIA"/>
    <s v=" CEJA"/>
    <s v="320    ELMWOOD  RD        "/>
    <s v="TOPPENISH           "/>
    <s v="WA"/>
    <n v="98948"/>
    <n v="9746"/>
    <n v="74.83"/>
    <n v="74.83"/>
    <d v="2021-04-05T00:00:00"/>
    <x v="0"/>
    <s v="Pacific Power"/>
    <x v="0"/>
  </r>
  <r>
    <n v="6858763"/>
    <s v="RICKY"/>
    <s v=" STARR"/>
    <s v="4    MARTY SOUTH  DR        "/>
    <s v="WAPATO              "/>
    <s v="WA"/>
    <n v="98951"/>
    <n v="9541"/>
    <n v="871.49"/>
    <n v="871.49"/>
    <d v="2021-04-05T00:00:00"/>
    <x v="0"/>
    <s v="Pacific Power"/>
    <x v="0"/>
  </r>
  <r>
    <n v="6880029"/>
    <s v="BRIDGETTE"/>
    <s v=" BONE"/>
    <s v="1303    GARFIELD  AVE    APT  2  "/>
    <s v="YAKIMA              "/>
    <s v="WA"/>
    <n v="98902"/>
    <n v="2570"/>
    <n v="156.76"/>
    <n v="156.76"/>
    <d v="2021-04-05T00:00:00"/>
    <x v="0"/>
    <s v="Pacific Power"/>
    <x v="0"/>
  </r>
  <r>
    <n v="6899395"/>
    <s v="LUCIA"/>
    <s v=" ARELLANES"/>
    <s v="610  N  3RD  AVE    APT  2  "/>
    <s v="YAKIMA              "/>
    <s v="WA"/>
    <n v="98902"/>
    <n v="2174"/>
    <n v="372.63"/>
    <n v="372.63"/>
    <d v="2021-04-05T00:00:00"/>
    <x v="0"/>
    <s v="Pacific Power"/>
    <x v="0"/>
  </r>
  <r>
    <n v="6909023"/>
    <s v="DONNA"/>
    <s v="LAMARCHE"/>
    <s v="1908 GRANT ST"/>
    <s v="YAKIMA"/>
    <s v="WA"/>
    <n v="98902"/>
    <n v="5221"/>
    <n v="1975.72"/>
    <n v="1975.72"/>
    <d v="2021-05-21T00:00:00"/>
    <x v="2"/>
    <s v="OIC"/>
    <x v="1"/>
  </r>
  <r>
    <n v="6937447"/>
    <s v="BOYD"/>
    <s v="SHERRI"/>
    <s v="1324 COLUMBIA ST"/>
    <s v="POMEROY"/>
    <s v="WA"/>
    <n v="99347"/>
    <n v="146"/>
    <n v="1602"/>
    <n v="1601.62"/>
    <d v="2021-06-04T00:00:00"/>
    <x v="1"/>
    <s v="BMAC"/>
    <x v="1"/>
  </r>
  <r>
    <n v="7029671"/>
    <s v="RICARDA"/>
    <s v=" ZAVALA"/>
    <s v="611  S  DIVISION  ST        "/>
    <s v="TOPPENISH           "/>
    <s v="WA"/>
    <n v="98948"/>
    <n v="1711"/>
    <n v="122.5"/>
    <n v="122.5"/>
    <d v="2021-04-05T00:00:00"/>
    <x v="0"/>
    <s v="Pacific Power"/>
    <x v="0"/>
  </r>
  <r>
    <n v="7081566"/>
    <s v="TERESA"/>
    <s v="VALENCIA MANZO"/>
    <s v="1102    SIMPSON  LN        "/>
    <s v="YAKIMA              "/>
    <s v="WA"/>
    <n v="98901"/>
    <n v="3835"/>
    <n v="152.38999999999999"/>
    <n v="152.38999999999999"/>
    <d v="2021-04-05T00:00:00"/>
    <x v="0"/>
    <s v="Pacific Power"/>
    <x v="0"/>
  </r>
  <r>
    <n v="7138773"/>
    <s v="CASSIE"/>
    <s v="LUCAS"/>
    <s v="1244 Westbrook Loop#A"/>
    <s v="YAKIMA"/>
    <s v="WA"/>
    <n v="98908"/>
    <n v="5735"/>
    <n v="969.12"/>
    <n v="969.12"/>
    <d v="2021-04-21T00:00:00"/>
    <x v="0"/>
    <s v="OIC"/>
    <x v="1"/>
  </r>
  <r>
    <n v="7229611"/>
    <s v="ERIC"/>
    <s v=" KISHWALK"/>
    <s v="151    CAMPBELL  RD        "/>
    <s v="WAPATO              "/>
    <s v="WA"/>
    <n v="98951"/>
    <n v="9599"/>
    <n v="519.63"/>
    <n v="519.63"/>
    <d v="2021-04-05T00:00:00"/>
    <x v="0"/>
    <s v="Pacific Power"/>
    <x v="0"/>
  </r>
  <r>
    <n v="7270859"/>
    <s v="SILVIA"/>
    <s v=" CASTRO"/>
    <s v="707    GUYETTE  LN    APT  A  "/>
    <s v="TOPPENISH           "/>
    <s v="WA"/>
    <n v="98948"/>
    <n v="2600"/>
    <n v="502.14"/>
    <n v="502.14"/>
    <d v="2021-04-05T00:00:00"/>
    <x v="0"/>
    <s v="Pacific Power"/>
    <x v="0"/>
  </r>
  <r>
    <n v="7299621"/>
    <s v="Judi"/>
    <s v="Montes"/>
    <s v="400 Dean Ave"/>
    <s v="Granger"/>
    <s v="WA"/>
    <n v="98932"/>
    <n v="0"/>
    <n v="100"/>
    <n v="100"/>
    <d v="2021-09-13T00:00:00"/>
    <x v="3"/>
    <s v="NCAC"/>
    <x v="1"/>
  </r>
  <r>
    <n v="7373765"/>
    <s v="IMELDA"/>
    <s v="GONZALEZ"/>
    <s v="1618 E BEECH ST APT 306"/>
    <s v="YAKIMA"/>
    <s v="WA"/>
    <n v="98901"/>
    <n v="1103"/>
    <n v="1287.55"/>
    <n v="1287.55"/>
    <d v="2021-08-06T00:00:00"/>
    <x v="5"/>
    <s v="OIC"/>
    <x v="1"/>
  </r>
  <r>
    <n v="7374604"/>
    <s v="ANITA"/>
    <s v="TABARES"/>
    <s v="4002 4TH STREET"/>
    <s v="YAKIMA"/>
    <s v="WA"/>
    <n v="98903"/>
    <n v="2080"/>
    <n v="2790.95"/>
    <n v="2500"/>
    <d v="2021-07-16T00:00:00"/>
    <x v="4"/>
    <s v="OIC"/>
    <x v="1"/>
  </r>
  <r>
    <n v="7403843"/>
    <s v="YARELY"/>
    <s v="GODOY GOMEZ"/>
    <s v="305 E P ST UNIT2"/>
    <s v="YAKIMA"/>
    <s v="WA"/>
    <n v="98901"/>
    <n v="1825"/>
    <n v="1380.55"/>
    <n v="1380.55"/>
    <d v="2021-07-22T00:00:00"/>
    <x v="4"/>
    <s v="OIC"/>
    <x v="1"/>
  </r>
  <r>
    <n v="7407765"/>
    <s v="NORA"/>
    <s v="A CARDENAS"/>
    <s v="906    MCCLAIN  DR        "/>
    <s v="SUNNYSIDE           "/>
    <s v="WA"/>
    <n v="98944"/>
    <n v="1268"/>
    <n v="2484.15"/>
    <n v="2484.15"/>
    <d v="2021-04-05T00:00:00"/>
    <x v="0"/>
    <s v="Pacific Power"/>
    <x v="0"/>
  </r>
  <r>
    <n v="7416869"/>
    <s v="MIKE "/>
    <s v="PETERSON"/>
    <s v="202 S 64TH AVE"/>
    <s v="YAKIMA"/>
    <s v="WA"/>
    <n v="98908"/>
    <n v="1711"/>
    <n v="872.86"/>
    <n v="872.86"/>
    <d v="2021-09-17T00:00:00"/>
    <x v="3"/>
    <s v="OIC"/>
    <x v="1"/>
  </r>
  <r>
    <n v="7419797"/>
    <s v="JOSE"/>
    <s v="JUAN RUIZ SANCHEZ"/>
    <s v="40    ROBISON  RD        "/>
    <s v="ZILLAH              "/>
    <s v="WA"/>
    <n v="98953"/>
    <n v="9774"/>
    <n v="96.75"/>
    <n v="96.75"/>
    <d v="2021-04-05T00:00:00"/>
    <x v="0"/>
    <s v="Pacific Power"/>
    <x v="0"/>
  </r>
  <r>
    <n v="7419797"/>
    <s v="JOSE"/>
    <s v="JUAN RUIZ SANCHEZ"/>
    <s v="40    ROBISON  RD        "/>
    <s v="ZILLAH              "/>
    <s v="WA"/>
    <n v="98953"/>
    <n v="9774"/>
    <n v="225.29"/>
    <n v="225.29"/>
    <d v="2021-08-05T00:00:00"/>
    <x v="5"/>
    <s v="NCAC"/>
    <x v="1"/>
  </r>
  <r>
    <n v="7465590"/>
    <s v="LARRY"/>
    <s v=" SLATON"/>
    <s v="1618  E  BEECH  ST    APT  306  "/>
    <s v="YAKIMA              "/>
    <s v="WA"/>
    <n v="98901"/>
    <n v="1103"/>
    <n v="37"/>
    <n v="37"/>
    <d v="2021-04-05T00:00:00"/>
    <x v="0"/>
    <s v="Pacific Power"/>
    <x v="0"/>
  </r>
  <r>
    <n v="7518170"/>
    <s v="PATRICIA"/>
    <s v="FRIPP"/>
    <s v="9960 HIGHWAY 12 APT 1-A"/>
    <s v="NACHES "/>
    <s v="WA"/>
    <n v="98937"/>
    <n v="9048"/>
    <n v="327.61"/>
    <n v="327.61"/>
    <d v="2021-05-21T00:00:00"/>
    <x v="2"/>
    <s v="OIC"/>
    <x v="1"/>
  </r>
  <r>
    <n v="7597801"/>
    <s v="MELISSA"/>
    <s v="NELSON"/>
    <s v="169 N WILBUR AVE #20"/>
    <s v="WALLA WALLA"/>
    <s v="WA"/>
    <n v="99362"/>
    <n v="2567"/>
    <n v="114.97"/>
    <n v="114.97"/>
    <d v="2021-08-23T00:00:00"/>
    <x v="5"/>
    <s v="BMAC"/>
    <x v="1"/>
  </r>
  <r>
    <n v="7632515"/>
    <s v="ANDREW"/>
    <s v=" ARANDA"/>
    <s v="1250    JONES  RD        "/>
    <s v="WAPATO              "/>
    <s v="WA"/>
    <n v="98951"/>
    <n v="9413"/>
    <n v="104.39"/>
    <n v="104.39"/>
    <d v="2021-04-05T00:00:00"/>
    <x v="0"/>
    <s v="Pacific Power"/>
    <x v="0"/>
  </r>
  <r>
    <n v="7643700"/>
    <s v="EDITH"/>
    <s v="M NASH"/>
    <s v="520    CURTIS  ST        "/>
    <s v="WHITE SWAN          "/>
    <s v="WA"/>
    <n v="98952"/>
    <n v="9652"/>
    <n v="121.01"/>
    <n v="121.01"/>
    <d v="2021-04-05T00:00:00"/>
    <x v="0"/>
    <s v="Pacific Power"/>
    <x v="0"/>
  </r>
  <r>
    <n v="7680700"/>
    <s v="CASEY"/>
    <s v="D TEAFORD"/>
    <s v="710  S  COLLEGE  AVE    APT  D  "/>
    <s v="COLLEGE PLACE       "/>
    <s v="WA"/>
    <n v="99324"/>
    <n v="1573"/>
    <n v="75.45"/>
    <n v="75.45"/>
    <d v="2021-04-05T00:00:00"/>
    <x v="0"/>
    <s v="Pacific Power"/>
    <x v="0"/>
  </r>
  <r>
    <n v="7724742"/>
    <s v="MEAGAN"/>
    <s v="PAULLIN"/>
    <s v="4712 HILLCREST DR"/>
    <s v="YAKIMA"/>
    <s v="WA"/>
    <n v="98901"/>
    <n v="1337"/>
    <n v="495.93"/>
    <n v="495.93"/>
    <d v="2021-09-10T00:00:00"/>
    <x v="3"/>
    <s v="OIC"/>
    <x v="1"/>
  </r>
  <r>
    <n v="7734499"/>
    <s v="LUCINA"/>
    <s v=" RAMIREZ"/>
    <s v="703  S  DIVISION  ST        "/>
    <s v="TOPPENISH           "/>
    <s v="WA"/>
    <n v="98948"/>
    <n v="1712"/>
    <n v="336.55"/>
    <n v="336.55"/>
    <d v="2021-04-05T00:00:00"/>
    <x v="0"/>
    <s v="Pacific Power"/>
    <x v="0"/>
  </r>
  <r>
    <n v="7735797"/>
    <s v="MARIA"/>
    <s v=" GARCIA"/>
    <s v="1403  S  13TH  ST        "/>
    <s v="YAKIMA              "/>
    <s v="WA"/>
    <n v="98901"/>
    <n v="3809"/>
    <n v="993.6"/>
    <n v="993.6"/>
    <d v="2021-04-05T00:00:00"/>
    <x v="0"/>
    <s v="Pacific Power"/>
    <x v="0"/>
  </r>
  <r>
    <n v="7753575"/>
    <s v="MAIRA"/>
    <s v=" GALARZA"/>
    <s v="807  S  2ND  AVE        "/>
    <s v="YAKIMA              "/>
    <s v="WA"/>
    <n v="98902"/>
    <n v="4611"/>
    <n v="162.99"/>
    <n v="162.99"/>
    <d v="2021-04-05T00:00:00"/>
    <x v="0"/>
    <s v="Pacific Power"/>
    <x v="0"/>
  </r>
  <r>
    <n v="7771395"/>
    <s v="YAMILET"/>
    <s v="MENDEZ"/>
    <s v="1102 N NACHES AVE"/>
    <s v="YAKIMA"/>
    <s v="WA"/>
    <n v="98901"/>
    <n v="1954"/>
    <n v="402.63"/>
    <n v="402.63"/>
    <d v="2021-05-28T00:00:00"/>
    <x v="2"/>
    <s v="OIC"/>
    <x v="1"/>
  </r>
  <r>
    <n v="7792519"/>
    <s v="JOSE"/>
    <s v=" MEZA"/>
    <s v="4004  W  WALNUT  ST    APT  11  "/>
    <s v="YAKIMA              "/>
    <s v="WA"/>
    <n v="98908"/>
    <n v="3365"/>
    <n v="180.73"/>
    <n v="180.73"/>
    <d v="2021-04-05T00:00:00"/>
    <x v="0"/>
    <s v="Pacific Power"/>
    <x v="0"/>
  </r>
  <r>
    <n v="7794688"/>
    <s v="DINAH"/>
    <s v="MORRISON"/>
    <s v="1904 PLEASANT ST"/>
    <s v="WALLA WALLA"/>
    <s v="WA"/>
    <n v="99362"/>
    <n v="3639"/>
    <n v="1092.74"/>
    <n v="1092.74"/>
    <d v="2021-07-06T00:00:00"/>
    <x v="4"/>
    <s v="BMAC"/>
    <x v="1"/>
  </r>
  <r>
    <n v="7806458"/>
    <s v="BONIFACIO"/>
    <s v="HERNANDEZ"/>
    <s v="209 N 4TH AVE #5"/>
    <s v="WALLA WALLA"/>
    <s v="WA"/>
    <n v="99362"/>
    <n v="1867"/>
    <n v="353"/>
    <n v="353"/>
    <d v="2021-04-20T00:00:00"/>
    <x v="0"/>
    <s v="BMAC"/>
    <x v="1"/>
  </r>
  <r>
    <n v="7812264"/>
    <s v="MARIA"/>
    <s v="L BARAJAS"/>
    <s v="1121  E  VIOLA  AVE    APT  123  "/>
    <s v="YAKIMA              "/>
    <s v="WA"/>
    <n v="98901"/>
    <n v="2"/>
    <n v="320.60000000000002"/>
    <n v="320.60000000000002"/>
    <d v="2021-04-05T00:00:00"/>
    <x v="0"/>
    <s v="Pacific Power"/>
    <x v="0"/>
  </r>
  <r>
    <n v="7827969"/>
    <s v="AMY"/>
    <s v="M LNENICKA"/>
    <s v="70    MADDOX  ST        "/>
    <s v="NACHES              "/>
    <s v="WA"/>
    <n v="98937"/>
    <n v="9630"/>
    <n v="397.3"/>
    <n v="397.3"/>
    <d v="2021-04-05T00:00:00"/>
    <x v="0"/>
    <s v="Pacific Power"/>
    <x v="0"/>
  </r>
  <r>
    <n v="7837975"/>
    <s v="CYNTHIA"/>
    <s v="YOUNG"/>
    <s v="20 EAGAN ST #3"/>
    <s v="WALLA WALLA"/>
    <s v="WA"/>
    <n v="99362"/>
    <n v="3174"/>
    <n v="244"/>
    <n v="244"/>
    <d v="2021-05-14T00:00:00"/>
    <x v="2"/>
    <s v="BMAC"/>
    <x v="1"/>
  </r>
  <r>
    <n v="7868424"/>
    <s v="DUSTIN"/>
    <s v="PETER CARR"/>
    <s v="1312  S  13TH  AVE        "/>
    <s v="YAKIMA              "/>
    <s v="WA"/>
    <n v="98902"/>
    <n v="5313"/>
    <n v="536.30999999999995"/>
    <n v="536.30999999999995"/>
    <d v="2021-04-05T00:00:00"/>
    <x v="0"/>
    <s v="Pacific Power"/>
    <x v="0"/>
  </r>
  <r>
    <n v="7894639"/>
    <s v="ALEXIS "/>
    <s v="DIMMER"/>
    <s v="7431 SADDLEBROOK LOOP #B"/>
    <s v="YAKIMA"/>
    <s v="WA "/>
    <n v="98908"/>
    <n v="5909"/>
    <n v="638.14"/>
    <n v="638.14"/>
    <d v="2021-06-11T00:00:00"/>
    <x v="1"/>
    <s v="OIC"/>
    <x v="1"/>
  </r>
  <r>
    <n v="7894639"/>
    <s v="ALEXIS "/>
    <s v="DIMMER"/>
    <s v="7431 SADDLEBROOK LOOP #B"/>
    <s v="YAKIMA"/>
    <s v="WA "/>
    <n v="98908"/>
    <n v="5909"/>
    <n v="179.31"/>
    <n v="179.31"/>
    <d v="2021-08-06T00:00:00"/>
    <x v="5"/>
    <s v="OIC"/>
    <x v="1"/>
  </r>
  <r>
    <n v="7917762"/>
    <s v="MARIA"/>
    <s v="H IRACHETA"/>
    <s v="1623  S  1ST  AVE        "/>
    <s v="YAKIMA              "/>
    <s v="WA"/>
    <n v="98902"/>
    <n v="6005"/>
    <n v="121.93"/>
    <n v="121.93"/>
    <d v="2021-04-05T00:00:00"/>
    <x v="0"/>
    <s v="Pacific Power"/>
    <x v="0"/>
  </r>
  <r>
    <n v="7917880"/>
    <s v="Darrell"/>
    <s v="Kleinow"/>
    <s v="1614 S 16th St. "/>
    <s v="Sunnyside"/>
    <s v="WA"/>
    <n v="98944"/>
    <n v="0"/>
    <n v="871.75"/>
    <n v="871.75"/>
    <d v="2021-08-24T00:00:00"/>
    <x v="5"/>
    <s v="NCAC"/>
    <x v="1"/>
  </r>
  <r>
    <n v="7923176"/>
    <s v="RAUL"/>
    <s v=" GARCIA"/>
    <s v="131    PARKLAND  DR    TRLR  115  "/>
    <s v="SUNNYSIDE           "/>
    <s v="WA"/>
    <n v="98944"/>
    <n v="2076"/>
    <n v="9.94"/>
    <n v="9.94"/>
    <d v="2021-04-05T00:00:00"/>
    <x v="0"/>
    <s v="Pacific Power"/>
    <x v="0"/>
  </r>
  <r>
    <n v="7950772"/>
    <s v="TRINA"/>
    <s v=" LUNA"/>
    <s v="1790    SELAH LOOP  RD    TRLR  92  "/>
    <s v="SELAH               "/>
    <s v="WA"/>
    <n v="98942"/>
    <n v="9474"/>
    <n v="26.21"/>
    <n v="26.21"/>
    <d v="2021-04-05T00:00:00"/>
    <x v="0"/>
    <s v="Pacific Power"/>
    <x v="0"/>
  </r>
  <r>
    <n v="7954240"/>
    <s v="MURISSA"/>
    <s v=" GARZA"/>
    <s v="215  S  FAIR  AVE    APT  110  "/>
    <s v="YAKIMA              "/>
    <s v="WA"/>
    <n v="98901"/>
    <n v="3009"/>
    <n v="744.71"/>
    <n v="744.71"/>
    <d v="2021-04-05T00:00:00"/>
    <x v="0"/>
    <s v="Pacific Power"/>
    <x v="0"/>
  </r>
  <r>
    <n v="7994222"/>
    <s v="ELIZABETH"/>
    <s v="MATA NEMECIO"/>
    <s v="9001    YAKIMA VALLEY  HWY    #  7B  "/>
    <s v="BUENA               "/>
    <s v="WA"/>
    <n v="98921"/>
    <m/>
    <n v="54.93"/>
    <n v="54.93"/>
    <d v="2021-04-05T00:00:00"/>
    <x v="0"/>
    <s v="Pacific Power"/>
    <x v="0"/>
  </r>
  <r>
    <n v="8004955"/>
    <s v="TERESA"/>
    <s v="FIGUEROA"/>
    <s v="8507 ASPEN RD"/>
    <s v="YAKIMA"/>
    <s v="WA"/>
    <n v="98903"/>
    <n v="9459"/>
    <n v="317.27999999999997"/>
    <n v="317.27999999999997"/>
    <d v="2021-08-13T00:00:00"/>
    <x v="5"/>
    <s v="OIC"/>
    <x v="1"/>
  </r>
  <r>
    <n v="8005911"/>
    <s v="Gloria "/>
    <s v="Martinez"/>
    <s v="50 Burr St"/>
    <s v="Buena"/>
    <s v="WA"/>
    <n v="98921"/>
    <n v="0"/>
    <n v="245.04"/>
    <n v="245.04"/>
    <d v="2021-05-22T00:00:00"/>
    <x v="2"/>
    <s v="NCAC"/>
    <x v="1"/>
  </r>
  <r>
    <n v="8012263"/>
    <s v="ESAU"/>
    <s v="TELLO DUARTE"/>
    <s v="1000    KATERI  LN    APT  A1  "/>
    <s v="WAPATO              "/>
    <s v="WA"/>
    <n v="98951"/>
    <n v="1498"/>
    <n v="688.14"/>
    <n v="688.14"/>
    <d v="2021-04-05T00:00:00"/>
    <x v="0"/>
    <s v="Pacific Power"/>
    <x v="0"/>
  </r>
  <r>
    <n v="8074271"/>
    <s v="MAGDALENA"/>
    <s v=" MENDOZA"/>
    <s v="1201  W  WASHINGTON  AVE    UNIT  78  "/>
    <s v="YAKIMA              "/>
    <s v="WA"/>
    <n v="98903"/>
    <n v="1262"/>
    <n v="100.07"/>
    <n v="100.07"/>
    <d v="2021-04-05T00:00:00"/>
    <x v="0"/>
    <s v="Pacific Power"/>
    <x v="0"/>
  </r>
  <r>
    <n v="8080204"/>
    <s v="JAMIE"/>
    <s v="LEIGH OLSON"/>
    <s v="260  N  SPOKANE  ST    APT  104  "/>
    <s v="WALLA WALLA         "/>
    <s v="WA"/>
    <n v="99362"/>
    <n v="2892"/>
    <n v="57.69"/>
    <n v="57.69"/>
    <d v="2021-04-05T00:00:00"/>
    <x v="0"/>
    <s v="Pacific Power"/>
    <x v="0"/>
  </r>
  <r>
    <n v="8203650"/>
    <s v="IRMA"/>
    <s v=" MARMOLEJO ALCALA"/>
    <s v="510  S  6TH  AVE        "/>
    <s v="YAKIMA              "/>
    <s v="WA"/>
    <n v="98902"/>
    <n v="3505"/>
    <n v="33.119999999999997"/>
    <n v="33.119999999999997"/>
    <d v="2021-04-05T00:00:00"/>
    <x v="0"/>
    <s v="Pacific Power"/>
    <x v="0"/>
  </r>
  <r>
    <n v="8245355"/>
    <s v="JENNY"/>
    <s v=" ROSALES"/>
    <s v="111  S  6TH  ST    LOWR    "/>
    <s v="YAKIMA              "/>
    <s v="WA"/>
    <n v="98901"/>
    <n v="2926"/>
    <n v="958.48"/>
    <n v="958.48"/>
    <d v="2021-04-05T00:00:00"/>
    <x v="0"/>
    <s v="Pacific Power"/>
    <x v="0"/>
  </r>
  <r>
    <n v="8291880"/>
    <s v="Mercedes"/>
    <s v="Bravo"/>
    <s v="1015 S 11TH St # B"/>
    <s v="Sunnyside"/>
    <s v="WA"/>
    <n v="98944"/>
    <n v="0"/>
    <n v="1464.24"/>
    <n v="1464.24"/>
    <d v="2021-07-20T00:00:00"/>
    <x v="4"/>
    <s v="NCAC"/>
    <x v="1"/>
  </r>
  <r>
    <n v="8406586"/>
    <s v="LUCIANO"/>
    <s v=" CASTORENA"/>
    <s v="609  W  MOORE  ST        "/>
    <s v="WALLA WALLA         "/>
    <s v="WA"/>
    <n v="99362"/>
    <n v="1142"/>
    <n v="240.6"/>
    <n v="240.6"/>
    <d v="2021-04-05T00:00:00"/>
    <x v="0"/>
    <s v="Pacific Power"/>
    <x v="0"/>
  </r>
  <r>
    <n v="8409632"/>
    <s v="JEANETTE "/>
    <s v="NESS"/>
    <s v="527 E MAPLE ST"/>
    <s v="WALLA WALLA"/>
    <s v="WA"/>
    <n v="99362"/>
    <n v="4201"/>
    <n v="49.58"/>
    <n v="49.58"/>
    <d v="2021-08-27T00:00:00"/>
    <x v="5"/>
    <s v="BMAC"/>
    <x v="1"/>
  </r>
  <r>
    <n v="8422119"/>
    <s v="MARSHALL"/>
    <s v=" HERNANDEZ"/>
    <s v="301  W  COMMERCIAL  ST    #  C2  "/>
    <s v="DAYTON              "/>
    <s v="WA"/>
    <n v="99328"/>
    <m/>
    <n v="74.03"/>
    <n v="74.03"/>
    <d v="2021-04-05T00:00:00"/>
    <x v="0"/>
    <s v="Pacific Power"/>
    <x v="0"/>
  </r>
  <r>
    <n v="8435512"/>
    <s v="LUZ"/>
    <s v="DEL CARMEN TAPIA"/>
    <s v="1618  E  BEECH  ST    APT  324  "/>
    <s v="YAKIMA              "/>
    <s v="WA"/>
    <n v="98901"/>
    <n v="1116"/>
    <n v="208.8"/>
    <n v="208.8"/>
    <d v="2021-04-05T00:00:00"/>
    <x v="0"/>
    <s v="Pacific Power"/>
    <x v="0"/>
  </r>
  <r>
    <n v="8441612"/>
    <s v="LILIANA"/>
    <s v=" CRUZ JUAREZ"/>
    <s v="701    ELLENSBURG  AVE    UNIT  F6  "/>
    <s v="TOPPENISH           "/>
    <s v="WA"/>
    <n v="98948"/>
    <n v="1494"/>
    <n v="291.39999999999998"/>
    <n v="291.39999999999998"/>
    <d v="2021-04-05T00:00:00"/>
    <x v="0"/>
    <s v="Pacific Power"/>
    <x v="0"/>
  </r>
  <r>
    <n v="8441730"/>
    <s v="RAMON"/>
    <s v=" REYES"/>
    <s v="1022  E  CHESTNUT  AVE    APT  105  "/>
    <s v="YAKIMA              "/>
    <s v="WA"/>
    <n v="98901"/>
    <n v="3062"/>
    <n v="738.33"/>
    <n v="738.33"/>
    <d v="2021-04-05T00:00:00"/>
    <x v="0"/>
    <s v="Pacific Power"/>
    <x v="0"/>
  </r>
  <r>
    <n v="8456945"/>
    <s v="JORGE"/>
    <s v=" ROCHA"/>
    <s v="611    JEFFERSON  AVE        "/>
    <s v="TOPPENISH           "/>
    <s v="WA"/>
    <n v="98948"/>
    <n v="1120"/>
    <n v="350.96"/>
    <n v="350.96"/>
    <d v="2021-04-05T00:00:00"/>
    <x v="0"/>
    <s v="Pacific Power"/>
    <x v="0"/>
  </r>
  <r>
    <n v="8463655"/>
    <s v="JONATHAN"/>
    <s v="W HARRELL"/>
    <s v="1315    MODOC  ST        "/>
    <s v="WALLA WALLA         "/>
    <s v="WA"/>
    <n v="99362"/>
    <n v="4336"/>
    <n v="320.95999999999998"/>
    <n v="320.95999999999998"/>
    <d v="2021-04-05T00:00:00"/>
    <x v="0"/>
    <s v="Pacific Power"/>
    <x v="0"/>
  </r>
  <r>
    <n v="8468472"/>
    <s v="BEVERLY"/>
    <s v="J BALES"/>
    <s v="305  W  MAIN  ST    APT  D  "/>
    <s v="DAYTON              "/>
    <s v="WA"/>
    <n v="99328"/>
    <n v="1267"/>
    <n v="51.69"/>
    <n v="51.69"/>
    <d v="2021-04-05T00:00:00"/>
    <x v="0"/>
    <s v="Pacific Power"/>
    <x v="0"/>
  </r>
  <r>
    <n v="8549272"/>
    <s v="QUIARA"/>
    <s v="AVALOS"/>
    <s v="733 NEWELL ST #B"/>
    <s v="WALLA WALLA"/>
    <s v="WA"/>
    <n v="99362"/>
    <n v="3242"/>
    <n v="409.43"/>
    <n v="409.43"/>
    <d v="2021-07-01T00:00:00"/>
    <x v="4"/>
    <s v="BMAC"/>
    <x v="1"/>
  </r>
  <r>
    <n v="8585592"/>
    <s v="RONALD"/>
    <s v=" NEAL"/>
    <s v="713    SPRAGUE  AVE        "/>
    <s v="WALLA WALLA         "/>
    <s v="WA"/>
    <n v="99362"/>
    <n v="3952"/>
    <n v="160.47"/>
    <n v="160.47"/>
    <d v="2021-04-05T00:00:00"/>
    <x v="0"/>
    <s v="Pacific Power"/>
    <x v="0"/>
  </r>
  <r>
    <n v="8606049"/>
    <s v="DANIELLE"/>
    <s v="YORK"/>
    <s v="180 CLEMANS VIEW RD"/>
    <s v="SELAH"/>
    <s v="WA"/>
    <n v="98942"/>
    <n v="9074"/>
    <n v="1608.15"/>
    <n v="1608.15"/>
    <d v="2021-09-10T00:00:00"/>
    <x v="3"/>
    <s v="OIC"/>
    <x v="1"/>
  </r>
  <r>
    <n v="8623608"/>
    <s v="IRMA"/>
    <s v="LUIS JUAN DE LA CRUZ"/>
    <s v="2611    FAIRBANKS  AVE        "/>
    <s v="YAKIMA              "/>
    <s v="WA"/>
    <n v="98902"/>
    <n v="1723"/>
    <n v="159.30000000000001"/>
    <n v="159.30000000000001"/>
    <d v="2021-04-05T00:00:00"/>
    <x v="0"/>
    <s v="Pacific Power"/>
    <x v="0"/>
  </r>
  <r>
    <n v="8632082"/>
    <s v="SKYE"/>
    <s v=" NEGRETE"/>
    <s v="810  N  6TH  AVE    APT  129  "/>
    <s v="YAKIMA              "/>
    <s v="WA"/>
    <n v="98902"/>
    <n v="1472"/>
    <n v="188.6"/>
    <n v="188.6"/>
    <d v="2021-04-05T00:00:00"/>
    <x v="0"/>
    <s v="Pacific Power"/>
    <x v="0"/>
  </r>
  <r>
    <n v="8662561"/>
    <s v="TERRI"/>
    <s v=" HAMMAR"/>
    <s v="804  N  25TH  AVE        "/>
    <s v="YAKIMA              "/>
    <s v="WA"/>
    <n v="98902"/>
    <n v="1705"/>
    <n v="450.45"/>
    <n v="450.45"/>
    <d v="2021-04-05T00:00:00"/>
    <x v="0"/>
    <s v="Pacific Power"/>
    <x v="0"/>
  </r>
  <r>
    <n v="8674902"/>
    <s v="MICHAEL"/>
    <s v="J WOLFSON"/>
    <s v="209  N  B  ST        "/>
    <s v="PRESCOTT            "/>
    <s v="WA"/>
    <n v="99348"/>
    <n v="9800"/>
    <n v="345.17"/>
    <n v="345.17"/>
    <d v="2021-04-05T00:00:00"/>
    <x v="0"/>
    <s v="Pacific Power"/>
    <x v="0"/>
  </r>
  <r>
    <n v="8680965"/>
    <s v="NORA M"/>
    <s v="PRITCHARD"/>
    <s v="1220 CHERRY AVE APT 1"/>
    <s v="YAKIMA"/>
    <s v="WA"/>
    <n v="98902"/>
    <n v="2091"/>
    <n v="579.41999999999996"/>
    <n v="579.41999999999996"/>
    <d v="2021-09-02T00:00:00"/>
    <x v="3"/>
    <s v="OIC"/>
    <x v="1"/>
  </r>
  <r>
    <n v="8733374"/>
    <s v="THOMPSON"/>
    <s v="JENNIFER"/>
    <s v="1527 PORTLAND AVE"/>
    <s v="WALLA WALLA"/>
    <s v="WA"/>
    <n v="99362"/>
    <n v="2223"/>
    <n v="603.03"/>
    <n v="603.03"/>
    <d v="2021-08-10T00:00:00"/>
    <x v="5"/>
    <s v="BMAC"/>
    <x v="1"/>
  </r>
  <r>
    <n v="8741488"/>
    <s v="CRISTINA"/>
    <s v=" TISCARENO"/>
    <s v="721  SE  4TH  ST    APT  E  "/>
    <s v="COLLEGE PLACE       "/>
    <s v="WA"/>
    <n v="99324"/>
    <n v="2301"/>
    <n v="95.93"/>
    <n v="95.93"/>
    <d v="2021-04-05T00:00:00"/>
    <x v="0"/>
    <s v="Pacific Power"/>
    <x v="0"/>
  </r>
  <r>
    <n v="8744460"/>
    <s v="BRIE"/>
    <s v="K DANNON"/>
    <s v="420  W  ALDER  ST    APT  21  "/>
    <s v="WALLA WALLA         "/>
    <s v="WA"/>
    <n v="99362"/>
    <n v="2836"/>
    <n v="52.55"/>
    <n v="52.55"/>
    <d v="2021-04-05T00:00:00"/>
    <x v="0"/>
    <s v="Pacific Power"/>
    <x v="0"/>
  </r>
  <r>
    <n v="8748361"/>
    <s v="CARMEN"/>
    <s v=" MURAVEZ"/>
    <s v="1821    PLAZA  WAY    APT  55E  "/>
    <s v="WALLA WALLA         "/>
    <s v="WA"/>
    <n v="99362"/>
    <n v="4484"/>
    <n v="455.66"/>
    <n v="455.66"/>
    <d v="2021-04-05T00:00:00"/>
    <x v="0"/>
    <s v="Pacific Power"/>
    <x v="0"/>
  </r>
  <r>
    <n v="8772295"/>
    <s v="GABRIELA"/>
    <s v=" SOLORZANO"/>
    <s v="2018    PARISH  ST        "/>
    <s v="WALLA WALLA         "/>
    <s v="WA"/>
    <n v="99362"/>
    <n v="2646"/>
    <n v="1450.96"/>
    <n v="1450.96"/>
    <d v="2021-04-05T00:00:00"/>
    <x v="0"/>
    <s v="Pacific Power"/>
    <x v="0"/>
  </r>
  <r>
    <n v="8789528"/>
    <s v="Veronica"/>
    <s v="Sanchez"/>
    <s v="301 Cedar St"/>
    <s v="Grandview"/>
    <s v="WA "/>
    <n v="98930"/>
    <n v="0"/>
    <n v="183.51"/>
    <n v="183.51"/>
    <d v="2021-06-22T00:00:00"/>
    <x v="1"/>
    <s v="NCAC"/>
    <x v="1"/>
  </r>
  <r>
    <n v="8875376"/>
    <s v="NANCY"/>
    <s v="BECERRA"/>
    <s v="1711 WILLOW ST APT C"/>
    <s v="YAKIMA"/>
    <s v="WA"/>
    <n v="98902"/>
    <n v="7000"/>
    <n v="699.18"/>
    <n v="699.18"/>
    <d v="2021-07-29T00:00:00"/>
    <x v="4"/>
    <s v="OIC"/>
    <x v="1"/>
  </r>
  <r>
    <n v="8916045"/>
    <s v="RAFAEL"/>
    <s v=" VALENCIA CASTILLO"/>
    <s v="5240    BEAM  RD        "/>
    <s v="ZILLAH              "/>
    <s v="WA"/>
    <n v="98953"/>
    <n v="9392"/>
    <n v="251.68"/>
    <n v="251.68"/>
    <d v="2021-04-05T00:00:00"/>
    <x v="0"/>
    <s v="Pacific Power"/>
    <x v="0"/>
  </r>
  <r>
    <n v="8944245"/>
    <s v="JOHN"/>
    <s v=" GORHAM"/>
    <s v="208    LOCUST  ST        "/>
    <s v="UNION GAP           "/>
    <s v="WA"/>
    <n v="98903"/>
    <n v="1749"/>
    <n v="142.22999999999999"/>
    <n v="142.22999999999999"/>
    <d v="2021-04-05T00:00:00"/>
    <x v="0"/>
    <s v="Pacific Power"/>
    <x v="0"/>
  </r>
  <r>
    <n v="8988003"/>
    <s v="RICARDO"/>
    <s v=" ORTEGA"/>
    <s v="205    PLEASANT  AVE    UNIT  5  "/>
    <s v="GRANDVIEW           "/>
    <s v="WA"/>
    <n v="98930"/>
    <n v="9426"/>
    <n v="185.02"/>
    <n v="185.02"/>
    <d v="2021-04-05T00:00:00"/>
    <x v="0"/>
    <s v="Pacific Power"/>
    <x v="0"/>
  </r>
  <r>
    <n v="9007009"/>
    <s v="PATRICIA"/>
    <s v="L KUTCH"/>
    <s v="3015  S  90TH  AVE        "/>
    <s v="YAKIMA              "/>
    <s v="WA"/>
    <n v="98903"/>
    <n v="9685"/>
    <n v="216.57"/>
    <n v="216.57"/>
    <d v="2021-04-05T00:00:00"/>
    <x v="0"/>
    <s v="Pacific Power"/>
    <x v="0"/>
  </r>
  <r>
    <n v="9010397"/>
    <s v="MARTIN"/>
    <s v=" QUESADA ROMERO"/>
    <s v="240    1ST  ST        "/>
    <s v="WHITE SWAN          "/>
    <s v="WA"/>
    <n v="98952"/>
    <m/>
    <n v="608.54999999999995"/>
    <n v="608.54999999999995"/>
    <d v="2021-04-05T00:00:00"/>
    <x v="0"/>
    <s v="Pacific Power"/>
    <x v="0"/>
  </r>
  <r>
    <n v="9010955"/>
    <s v="VANESSA"/>
    <s v=" GARCIA"/>
    <s v="406 1/2    CEMETERY  RD        "/>
    <s v="SUNNYSIDE           "/>
    <s v="WA"/>
    <n v="98944"/>
    <n v="1110"/>
    <n v="16.920000000000002"/>
    <n v="16.920000000000002"/>
    <d v="2021-04-05T00:00:00"/>
    <x v="0"/>
    <s v="Pacific Power"/>
    <x v="0"/>
  </r>
  <r>
    <n v="9023859"/>
    <s v="MARY"/>
    <s v=" WATLAMET"/>
    <s v="4231  W  WAPATO  RD        "/>
    <s v="WAPATO              "/>
    <s v="WA"/>
    <n v="98951"/>
    <n v="9166"/>
    <n v="1101.1600000000001"/>
    <n v="1101.1600000000001"/>
    <d v="2021-04-05T00:00:00"/>
    <x v="0"/>
    <s v="Pacific Power"/>
    <x v="0"/>
  </r>
  <r>
    <n v="9046902"/>
    <s v="LAWRENCE"/>
    <s v="L SOHAPPY"/>
    <s v="1920    PROGRESSIVE  RD        "/>
    <s v="WAPATO              "/>
    <s v="WA"/>
    <n v="98951"/>
    <n v="9581"/>
    <n v="325.52"/>
    <n v="325.52"/>
    <d v="2021-04-05T00:00:00"/>
    <x v="0"/>
    <s v="Pacific Power"/>
    <x v="0"/>
  </r>
  <r>
    <n v="9049900"/>
    <s v="OLLIE"/>
    <s v=" MAXWELL"/>
    <s v="410    CHASE  AVE    APT  207  "/>
    <s v="WALLA WALLA         "/>
    <s v="WA"/>
    <n v="99362"/>
    <n v="2946"/>
    <n v="87.24"/>
    <n v="87.24"/>
    <d v="2021-04-05T00:00:00"/>
    <x v="0"/>
    <s v="Pacific Power"/>
    <x v="0"/>
  </r>
  <r>
    <n v="9051204"/>
    <s v="VALERIE"/>
    <s v=" ROYBAL"/>
    <s v="931  E  POMONA  RD        "/>
    <s v="YAKIMA              "/>
    <s v="WA"/>
    <n v="98901"/>
    <n v="8602"/>
    <n v="14.4"/>
    <n v="14.4"/>
    <d v="2021-04-05T00:00:00"/>
    <x v="0"/>
    <s v="Pacific Power"/>
    <x v="0"/>
  </r>
  <r>
    <n v="9069217"/>
    <s v="ROGELIO"/>
    <s v="LUGO"/>
    <s v="404 S 6TH ST"/>
    <s v="YAKIMA"/>
    <s v="WA"/>
    <n v="98901"/>
    <n v="2933"/>
    <n v="95.27"/>
    <n v="95.27"/>
    <d v="2021-06-04T00:00:00"/>
    <x v="1"/>
    <s v="OIC"/>
    <x v="1"/>
  </r>
  <r>
    <n v="9114346"/>
    <s v="CATALINA"/>
    <s v="FARIAS"/>
    <s v="302 E N ST TRLR #65"/>
    <s v="YAKIMA"/>
    <s v="WA"/>
    <n v="98901"/>
    <n v="1880"/>
    <n v="160.18"/>
    <n v="160.18"/>
    <d v="2021-07-16T00:00:00"/>
    <x v="4"/>
    <s v="OIC"/>
    <x v="1"/>
  </r>
  <r>
    <n v="9201734"/>
    <s v="Laura"/>
    <s v="Bradley"/>
    <s v="811 2ND AVE # 10"/>
    <s v="Zillah"/>
    <s v="WA"/>
    <n v="98953"/>
    <n v="0"/>
    <n v="209.99"/>
    <n v="209.99"/>
    <d v="2021-09-13T00:00:00"/>
    <x v="3"/>
    <s v="NCAC"/>
    <x v="1"/>
  </r>
  <r>
    <n v="9212215"/>
    <s v="GUILLERMO"/>
    <s v="D MENDOZA"/>
    <s v="308  N  E  ST        "/>
    <s v="TOPPENISH           "/>
    <s v="WA"/>
    <n v="98948"/>
    <n v="1411"/>
    <n v="993.66"/>
    <n v="993.66"/>
    <d v="2021-04-05T00:00:00"/>
    <x v="0"/>
    <s v="Pacific Power"/>
    <x v="0"/>
  </r>
  <r>
    <n v="9260744"/>
    <s v="ANGEL"/>
    <s v=" NIEVES"/>
    <s v="106  W  ELIZABETH  ST        "/>
    <s v="WAPATO              "/>
    <s v="WA"/>
    <n v="98951"/>
    <n v="1037"/>
    <n v="330"/>
    <n v="330"/>
    <d v="2021-04-05T00:00:00"/>
    <x v="0"/>
    <s v="Pacific Power"/>
    <x v="0"/>
  </r>
  <r>
    <n v="9274243"/>
    <s v="ELIZABETH"/>
    <s v="ZUNIGA"/>
    <s v="2023 PARISH ST"/>
    <s v="WALLA WALLA"/>
    <s v="WA"/>
    <n v="99362"/>
    <n v="2645"/>
    <n v="1158"/>
    <n v="1158"/>
    <d v="2021-04-14T00:00:00"/>
    <x v="0"/>
    <s v="BMAC"/>
    <x v="1"/>
  </r>
  <r>
    <n v="9292149"/>
    <s v="PAT"/>
    <s v=" GRIFFITH"/>
    <s v="2109    STATE  ST    #  A  "/>
    <s v="POMEROY             "/>
    <s v="WA"/>
    <n v="99347"/>
    <n v="8631"/>
    <n v="99.73"/>
    <n v="99.73"/>
    <d v="2021-04-05T00:00:00"/>
    <x v="0"/>
    <s v="Pacific Power"/>
    <x v="0"/>
  </r>
  <r>
    <n v="9300666"/>
    <s v="RAMON"/>
    <s v=" MEDINA"/>
    <s v="2205    BUTTERFIELD  RD    UNIT  39  "/>
    <s v="YAKIMA              "/>
    <s v="WA"/>
    <n v="98901"/>
    <n v="1069"/>
    <n v="372.99"/>
    <n v="372.99"/>
    <d v="2021-04-05T00:00:00"/>
    <x v="0"/>
    <s v="Pacific Power"/>
    <x v="0"/>
  </r>
  <r>
    <n v="9327986"/>
    <s v="JOSE"/>
    <s v="GOMEZ"/>
    <s v="2107 S 8TH AVE"/>
    <s v="UNION GAP"/>
    <s v="WA"/>
    <n v="98903"/>
    <n v="1324"/>
    <n v="1932.77"/>
    <n v="1932.77"/>
    <d v="2021-08-06T00:00:00"/>
    <x v="5"/>
    <s v="OIC"/>
    <x v="1"/>
  </r>
  <r>
    <n v="9383781"/>
    <s v="AURELIA"/>
    <s v="M GARZA"/>
    <s v="31    HOME ACRES  RD        "/>
    <s v="WAPATO              "/>
    <s v="WA"/>
    <n v="98951"/>
    <n v="9721"/>
    <n v="15.48"/>
    <n v="15.48"/>
    <d v="2021-04-05T00:00:00"/>
    <x v="0"/>
    <s v="Pacific Power"/>
    <x v="0"/>
  </r>
  <r>
    <n v="9430493"/>
    <s v="Victoria"/>
    <s v="Aceves"/>
    <s v="208 N F St"/>
    <s v="Toppenish"/>
    <s v="WA"/>
    <n v="98948"/>
    <n v="0"/>
    <n v="66.03"/>
    <n v="66.03"/>
    <d v="2021-06-15T00:00:00"/>
    <x v="1"/>
    <s v="NCAC"/>
    <x v="1"/>
  </r>
  <r>
    <n v="9444448"/>
    <s v="Manuela"/>
    <s v="Galaviz"/>
    <s v="600 S. La Pierre Rd Apt 3"/>
    <s v="Granger"/>
    <s v="WA"/>
    <n v="98932"/>
    <n v="0"/>
    <n v="142.57"/>
    <n v="142.57"/>
    <d v="2021-06-17T00:00:00"/>
    <x v="1"/>
    <s v="NCAC"/>
    <x v="1"/>
  </r>
  <r>
    <n v="9504980"/>
    <s v="MIREYA"/>
    <s v=" LOPEZ"/>
    <s v="915    PLEASANT  AVE        "/>
    <s v="YAKIMA              "/>
    <s v="WA"/>
    <n v="98902"/>
    <n v="4382"/>
    <n v="54.1"/>
    <n v="54.1"/>
    <d v="2021-04-05T00:00:00"/>
    <x v="0"/>
    <s v="Pacific Power"/>
    <x v="0"/>
  </r>
  <r>
    <n v="9520323"/>
    <s v="GABRIELLA"/>
    <s v=" RAMOS"/>
    <s v="205    ASH  ST        "/>
    <s v="GRANDVIEW           "/>
    <s v="WA"/>
    <n v="98930"/>
    <n v="1318"/>
    <n v="92.95"/>
    <n v="92.95"/>
    <d v="2021-04-05T00:00:00"/>
    <x v="0"/>
    <s v="Pacific Power"/>
    <x v="0"/>
  </r>
  <r>
    <n v="9562843"/>
    <s v="ERIKA"/>
    <s v=" PONCE"/>
    <s v="1201  W  MAPLE  ST        "/>
    <s v="BURBANK             "/>
    <s v="WA"/>
    <n v="99323"/>
    <n v="8558"/>
    <n v="2635.9"/>
    <n v="2500"/>
    <d v="2021-04-05T00:00:00"/>
    <x v="0"/>
    <s v="Pacific Power"/>
    <x v="0"/>
  </r>
  <r>
    <n v="9586056"/>
    <s v="JAZMIN"/>
    <s v=" MARQUEZ"/>
    <s v="617  N  5TH  AVE        "/>
    <s v="YAKIMA              "/>
    <s v="WA"/>
    <n v="98902"/>
    <n v="2171"/>
    <n v="72.849999999999994"/>
    <n v="72.84999999999999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63.44"/>
    <n v="63.4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94.83"/>
    <n v="94.83"/>
    <d v="2021-06-25T00:00:00"/>
    <x v="1"/>
    <s v="OIC"/>
    <x v="1"/>
  </r>
  <r>
    <n v="9669687"/>
    <s v="MARISOL"/>
    <s v="ALCANTAR"/>
    <s v="13 S 9TH AVE #7"/>
    <s v="YAKIMA"/>
    <s v="WA"/>
    <n v="98902"/>
    <n v="3348"/>
    <n v="879.1"/>
    <n v="879.1"/>
    <d v="2021-04-21T00:00:00"/>
    <x v="0"/>
    <s v="OIC"/>
    <x v="1"/>
  </r>
  <r>
    <n v="9673590"/>
    <s v="MERRY"/>
    <s v="K COLVIN"/>
    <s v="10402    HUGHES  RD        "/>
    <s v="YAKIMA              "/>
    <s v="WA"/>
    <n v="98903"/>
    <n v="9699"/>
    <n v="1559.72"/>
    <n v="1559.72"/>
    <d v="2021-04-05T00:00:00"/>
    <x v="0"/>
    <s v="Pacific Power"/>
    <x v="0"/>
  </r>
  <r>
    <n v="9702319"/>
    <s v="MARTA"/>
    <s v="COSTILLA"/>
    <s v="17031 COTTONWOOD CANYON RD"/>
    <s v="YAKIMA"/>
    <s v="WA"/>
    <n v="98908"/>
    <n v="9221"/>
    <n v="1046.47"/>
    <n v="1046.47"/>
    <d v="2021-08-13T00:00:00"/>
    <x v="5"/>
    <s v="OIC"/>
    <x v="1"/>
  </r>
  <r>
    <n v="9712466"/>
    <s v="SIVONNEY ROCIO"/>
    <s v="MORENO RUIZ"/>
    <s v="1205 E SPRUCE ST APT #216"/>
    <s v="YAKIMA"/>
    <s v="WA"/>
    <n v="98901"/>
    <n v="3140"/>
    <n v="183.1"/>
    <n v="183.1"/>
    <d v="2021-07-29T00:00:00"/>
    <x v="4"/>
    <s v="OIC"/>
    <x v="1"/>
  </r>
  <r>
    <n v="9740115"/>
    <s v="SANDIVEL"/>
    <s v="ADELENE BRAVO"/>
    <s v="819    GUYETTE  LN    BLDG  A-101  "/>
    <s v="TOPPENISH           "/>
    <s v="WA"/>
    <n v="98948"/>
    <n v="2104"/>
    <n v="12.45"/>
    <n v="12.45"/>
    <d v="2021-04-05T00:00:00"/>
    <x v="0"/>
    <s v="Pacific Power"/>
    <x v="0"/>
  </r>
  <r>
    <n v="9742133"/>
    <s v="JAMIE"/>
    <s v="STEPHENS"/>
    <s v="3902 W NOB HILL BLVD APT2"/>
    <s v="YAKIMA"/>
    <s v="WA"/>
    <n v="98902"/>
    <n v="4743"/>
    <n v="184.84"/>
    <n v="184.84"/>
    <d v="2021-05-28T00:00:00"/>
    <x v="2"/>
    <s v="OIC"/>
    <x v="1"/>
  </r>
  <r>
    <n v="9779778"/>
    <s v="SAMUEL"/>
    <s v=" BARAJAS"/>
    <s v="515    WASHINGTON  ST        "/>
    <s v="TIETON              "/>
    <s v="WA"/>
    <n v="98947"/>
    <n v="5905"/>
    <n v="87.22"/>
    <n v="87.22"/>
    <d v="2021-04-05T00:00:00"/>
    <x v="0"/>
    <s v="Pacific Power"/>
    <x v="0"/>
  </r>
  <r>
    <n v="9835775"/>
    <s v="Esteban "/>
    <s v="Galvez"/>
    <s v="131 Parkland Dr Trlr 39"/>
    <s v="Sunnyside"/>
    <s v="WA"/>
    <n v="98944"/>
    <n v="0"/>
    <n v="1865.19"/>
    <n v="1865.19"/>
    <d v="2021-06-07T00:00:00"/>
    <x v="1"/>
    <s v="NCAC"/>
    <x v="1"/>
  </r>
  <r>
    <n v="9838156"/>
    <s v="GERMAINE"/>
    <s v="L LOUIS"/>
    <s v="121    PISCOE  AVE        "/>
    <s v="TOPPENISH           "/>
    <s v="WA"/>
    <n v="98948"/>
    <n v="1288"/>
    <n v="500.74"/>
    <n v="500.74"/>
    <d v="2021-04-05T00:00:00"/>
    <x v="0"/>
    <s v="Pacific Power"/>
    <x v="0"/>
  </r>
  <r>
    <n v="9858720"/>
    <s v="DEANNA"/>
    <s v=" DOSS"/>
    <s v="30    CHESTNUT  RD        "/>
    <s v="GRANDVIEW           "/>
    <s v="WA"/>
    <n v="98930"/>
    <n v="8811"/>
    <n v="1633.86"/>
    <n v="1633.86"/>
    <d v="2021-04-05T00:00:00"/>
    <x v="0"/>
    <s v="Pacific Power"/>
    <x v="0"/>
  </r>
  <r>
    <n v="9878248"/>
    <s v="TIFFANY"/>
    <s v="DEHART"/>
    <s v="1500 W MEAD AVE APT 30"/>
    <s v="YAKIMA"/>
    <s v="WA"/>
    <n v="98902"/>
    <n v="5764"/>
    <n v="517.48"/>
    <n v="517.48"/>
    <d v="2021-05-07T00:00:00"/>
    <x v="2"/>
    <s v="OIC"/>
    <x v="1"/>
  </r>
  <r>
    <n v="9884924"/>
    <s v="JANET"/>
    <s v="M RAMSEY"/>
    <s v="1111    COTTONWOOD CANYON  RD        "/>
    <s v="YAKIMA              "/>
    <s v="WA"/>
    <n v="98908"/>
    <n v="9193"/>
    <n v="288.25"/>
    <n v="288.25"/>
    <d v="2021-04-05T00:00:00"/>
    <x v="0"/>
    <s v="Pacific Power"/>
    <x v="0"/>
  </r>
  <r>
    <n v="9891315"/>
    <s v="SARA"/>
    <s v=" NAPOLES"/>
    <s v="111    JORDAN WAY  RD        "/>
    <s v="TOPPENISH           "/>
    <s v="WA"/>
    <n v="98948"/>
    <m/>
    <n v="598.86"/>
    <n v="598.86"/>
    <d v="2021-04-05T00:00:00"/>
    <x v="0"/>
    <s v="Pacific Power"/>
    <x v="0"/>
  </r>
  <r>
    <n v="9986783"/>
    <s v="JESSICA"/>
    <s v=" FETTIG"/>
    <s v="244  S  TAUSICK  WAY        "/>
    <s v="WALLA WALLA         "/>
    <s v="WA"/>
    <n v="99362"/>
    <n v="2650"/>
    <n v="663.37"/>
    <n v="663.37"/>
    <d v="2021-04-05T00:00:00"/>
    <x v="0"/>
    <s v="Pacific Power"/>
    <x v="0"/>
  </r>
  <r>
    <n v="9994675"/>
    <s v="BERENISE"/>
    <s v="PADILLA"/>
    <s v="4107 W VIOLA AVE APT A"/>
    <s v="YAKIMA"/>
    <s v="WA"/>
    <n v="98908"/>
    <n v="3995"/>
    <n v="516"/>
    <n v="516"/>
    <d v="2021-05-07T00:00:00"/>
    <x v="2"/>
    <s v="OIC"/>
    <x v="1"/>
  </r>
  <r>
    <n v="10059373"/>
    <s v="SANDRA"/>
    <s v="STEVENS"/>
    <s v="1410 DRUMHELLER ST #B"/>
    <s v="WALLA WALLA"/>
    <s v="WA"/>
    <n v="99362"/>
    <n v="1821"/>
    <n v="153.94"/>
    <n v="153.94"/>
    <d v="2021-08-05T00:00:00"/>
    <x v="5"/>
    <s v="BMAC"/>
    <x v="1"/>
  </r>
  <r>
    <n v="10089104"/>
    <s v="SUSAN"/>
    <s v="C ROARK"/>
    <s v="430    BUFFALO  RD        "/>
    <s v="SELAH               "/>
    <s v="WA"/>
    <n v="98942"/>
    <n v="8622"/>
    <n v="42.54"/>
    <n v="42.54"/>
    <d v="2021-04-05T00:00:00"/>
    <x v="0"/>
    <s v="Pacific Power"/>
    <x v="0"/>
  </r>
  <r>
    <n v="10185843"/>
    <s v="RUDY"/>
    <s v="TORRES"/>
    <s v="118 N 50TH AVE #E-228"/>
    <s v="YAKIMA"/>
    <s v="WA"/>
    <n v="98908"/>
    <n v="2855"/>
    <n v="71.459999999999994"/>
    <n v="71.459999999999994"/>
    <d v="2021-05-28T00:00:00"/>
    <x v="2"/>
    <s v="OIC"/>
    <x v="1"/>
  </r>
  <r>
    <n v="10229173"/>
    <s v="Maria"/>
    <s v="Morales"/>
    <s v="1412 Jackson Ave"/>
    <s v="Sunnyside"/>
    <s v="WA"/>
    <n v="98944"/>
    <n v="0"/>
    <n v="982.7"/>
    <n v="982.7"/>
    <d v="2021-08-13T00:00:00"/>
    <x v="5"/>
    <s v="NCAC"/>
    <x v="1"/>
  </r>
  <r>
    <n v="10305272"/>
    <s v="JOSE"/>
    <s v=" DURAN"/>
    <s v="1340    UMATILLA  ST        "/>
    <s v="WALLA WALLA         "/>
    <s v="WA"/>
    <n v="99362"/>
    <n v="4347"/>
    <n v="13.33"/>
    <n v="13.33"/>
    <d v="2021-04-05T00:00:00"/>
    <x v="0"/>
    <s v="Pacific Power"/>
    <x v="0"/>
  </r>
  <r>
    <n v="10344859"/>
    <s v="YESENIA"/>
    <s v=" VELASQUEZ"/>
    <s v="809  S  NACHES  AVE        "/>
    <s v="YAKIMA              "/>
    <s v="WA"/>
    <n v="98901"/>
    <n v="3245"/>
    <n v="57.85"/>
    <n v="57.85"/>
    <d v="2021-04-05T00:00:00"/>
    <x v="0"/>
    <s v="Pacific Power"/>
    <x v="0"/>
  </r>
  <r>
    <n v="10452471"/>
    <s v="KENNETH"/>
    <s v="E MOORE"/>
    <s v="630    FRISCO  ST    APT  4  "/>
    <s v="WALLA WALLA         "/>
    <s v="WA"/>
    <n v="99362"/>
    <n v="3196"/>
    <n v="484.86"/>
    <n v="484.86"/>
    <d v="2021-04-05T00:00:00"/>
    <x v="0"/>
    <s v="Pacific Power"/>
    <x v="0"/>
  </r>
  <r>
    <n v="10477057"/>
    <s v="SYLVIA"/>
    <s v=" CAMACHO"/>
    <s v="204    MAIN  ST    UNIT  4  "/>
    <s v="MABTON              "/>
    <s v="WA"/>
    <n v="98935"/>
    <n v="5915"/>
    <n v="1011.99"/>
    <n v="1011.99"/>
    <d v="2021-04-05T00:00:00"/>
    <x v="0"/>
    <s v="Pacific Power"/>
    <x v="0"/>
  </r>
  <r>
    <n v="10513415"/>
    <s v="SHERYL"/>
    <s v=" CONWAY"/>
    <s v="146    COLUMBIA  RD        "/>
    <s v="BURBANK             "/>
    <s v="WA"/>
    <n v="99323"/>
    <n v="9514"/>
    <n v="95.21"/>
    <n v="95.21"/>
    <d v="2021-04-05T00:00:00"/>
    <x v="0"/>
    <s v="Pacific Power"/>
    <x v="0"/>
  </r>
  <r>
    <n v="10655066"/>
    <s v="MARIA"/>
    <s v="VALENCIA-BARAGAN"/>
    <s v="712 S 6TH ST."/>
    <s v="YAKIMA"/>
    <s v="WA"/>
    <n v="98901"/>
    <n v="3311"/>
    <n v="238.51"/>
    <n v="238.51"/>
    <d v="2021-04-21T00:00:00"/>
    <x v="0"/>
    <s v="OIC"/>
    <x v="1"/>
  </r>
  <r>
    <n v="10719211"/>
    <s v="ALICIA"/>
    <s v="F NELSEN"/>
    <s v="1950    MELROSE  ST    APT  C8  "/>
    <s v="WALLA WALLA         "/>
    <s v="WA"/>
    <n v="99362"/>
    <n v="1490"/>
    <n v="195.79"/>
    <n v="195.79"/>
    <d v="2021-04-05T00:00:00"/>
    <x v="0"/>
    <s v="Pacific Power"/>
    <x v="0"/>
  </r>
  <r>
    <n v="10738867"/>
    <s v="BUFFY"/>
    <s v=" TILLEQUOTS"/>
    <s v="232    FINDLEY  RD        "/>
    <s v="WHITE SWAN          "/>
    <s v="WA"/>
    <n v="98952"/>
    <m/>
    <n v="596.38"/>
    <n v="596.38"/>
    <d v="2021-04-05T00:00:00"/>
    <x v="0"/>
    <s v="Pacific Power"/>
    <x v="0"/>
  </r>
  <r>
    <n v="10778733"/>
    <s v="ELIZABETH"/>
    <s v="M MORONES"/>
    <s v="1110    GARFIELD  AVE        "/>
    <s v="YAKIMA              "/>
    <s v="WA"/>
    <n v="98902"/>
    <n v="2525"/>
    <n v="217.73"/>
    <n v="217.73"/>
    <d v="2021-04-05T00:00:00"/>
    <x v="0"/>
    <s v="Pacific Power"/>
    <x v="0"/>
  </r>
  <r>
    <n v="10827202"/>
    <s v="Sylvia"/>
    <s v="Aguilar"/>
    <s v="104 Fern St"/>
    <s v="Mabton"/>
    <s v="WA"/>
    <n v="98935"/>
    <n v="0"/>
    <n v="676.27"/>
    <n v="676.27"/>
    <d v="2021-08-17T00:00:00"/>
    <x v="5"/>
    <s v="NCAC"/>
    <x v="1"/>
  </r>
  <r>
    <n v="10853515"/>
    <s v="EMILY"/>
    <s v=" SANCHEZ"/>
    <s v="509    DONALD  RD    APT  1  "/>
    <s v="WAPATO              "/>
    <s v="WA"/>
    <n v="98951"/>
    <n v="1097"/>
    <n v="348.22"/>
    <n v="348.22"/>
    <d v="2021-04-05T00:00:00"/>
    <x v="0"/>
    <s v="Pacific Power"/>
    <x v="0"/>
  </r>
  <r>
    <n v="10902250"/>
    <s v="CONSTANCE"/>
    <s v="YALE"/>
    <s v="175 BRADLEY ST"/>
    <s v="WALLA WALLA"/>
    <s v="WA"/>
    <n v="99362"/>
    <n v="4417"/>
    <n v="1213.73"/>
    <n v="1213.73"/>
    <d v="2021-08-11T00:00:00"/>
    <x v="5"/>
    <s v="BMAC"/>
    <x v="1"/>
  </r>
  <r>
    <n v="10916400"/>
    <s v="KAYLYNN"/>
    <s v=" WABAUNSEE"/>
    <s v="440    ORCHARD  WAY        "/>
    <s v="WAPATO              "/>
    <s v="WA"/>
    <n v="98951"/>
    <n v="9552"/>
    <n v="2312.84"/>
    <n v="2312.84"/>
    <d v="2021-04-05T00:00:00"/>
    <x v="0"/>
    <s v="Pacific Power"/>
    <x v="0"/>
  </r>
  <r>
    <n v="10979034"/>
    <s v="CARISSA "/>
    <s v="SANDVIG"/>
    <s v="711 W WALNUT ST APT 216"/>
    <s v="YAKIMA"/>
    <s v="WA"/>
    <n v="98902"/>
    <n v="3341"/>
    <n v="3017.55"/>
    <n v="2500"/>
    <d v="2021-09-17T00:00:00"/>
    <x v="3"/>
    <s v="OIC"/>
    <x v="1"/>
  </r>
  <r>
    <n v="11007593"/>
    <s v="CARMEN"/>
    <s v=" PEREZ"/>
    <s v="102    NICKA  RD        "/>
    <s v="GRANDVIEW           "/>
    <s v="WA"/>
    <n v="98930"/>
    <n v="9663"/>
    <n v="205.97"/>
    <n v="205.97"/>
    <d v="2021-04-05T00:00:00"/>
    <x v="0"/>
    <s v="Pacific Power"/>
    <x v="0"/>
  </r>
  <r>
    <n v="11007593"/>
    <s v="CARMEN"/>
    <s v=" PEREZ"/>
    <s v="102    NICKA  RD        "/>
    <s v="GRANDVIEW           "/>
    <s v="WA"/>
    <n v="98930"/>
    <n v="9663"/>
    <n v="322.3"/>
    <n v="322.3"/>
    <d v="2021-07-07T00:00:00"/>
    <x v="4"/>
    <s v="NCAC"/>
    <x v="1"/>
  </r>
  <r>
    <n v="11030173"/>
    <s v="GUILLERMINA"/>
    <s v=" MERAZ"/>
    <s v="1700    CASCADE  WAY    APT  59  "/>
    <s v="SUNNYSIDE           "/>
    <s v="WA"/>
    <n v="98944"/>
    <n v="8911"/>
    <n v="322.5"/>
    <n v="322.5"/>
    <d v="2021-04-05T00:00:00"/>
    <x v="0"/>
    <s v="Pacific Power"/>
    <x v="0"/>
  </r>
  <r>
    <n v="11085420"/>
    <s v="GERARDO"/>
    <s v=" CASTILLO"/>
    <s v="810  N  6TH  AVE    APT  117  "/>
    <s v="YAKIMA              "/>
    <s v="WA"/>
    <n v="98902"/>
    <n v="1471"/>
    <n v="164.45"/>
    <n v="164.45"/>
    <d v="2021-04-05T00:00:00"/>
    <x v="0"/>
    <s v="Pacific Power"/>
    <x v="0"/>
  </r>
  <r>
    <n v="11087168"/>
    <s v="RAQUEL"/>
    <s v=" OSEGUERA"/>
    <s v="35  N  F  ST        "/>
    <s v="TOPPENISH           "/>
    <s v="WA"/>
    <n v="98948"/>
    <n v="1414"/>
    <n v="1532.86"/>
    <n v="1532.86"/>
    <d v="2021-04-05T00:00:00"/>
    <x v="0"/>
    <s v="Pacific Power"/>
    <x v="0"/>
  </r>
  <r>
    <n v="11177118"/>
    <s v="ESMERALDA"/>
    <s v=" OCHOA"/>
    <s v="1116    ROOSEVELT  CT        "/>
    <s v="SUNNYSIDE           "/>
    <s v="WA"/>
    <n v="98944"/>
    <n v="1551"/>
    <n v="181.43"/>
    <n v="181.43"/>
    <d v="2021-04-05T00:00:00"/>
    <x v="0"/>
    <s v="Pacific Power"/>
    <x v="0"/>
  </r>
  <r>
    <n v="11199375"/>
    <s v="EVELIA"/>
    <s v=" GARCIA"/>
    <s v="814    GUYETTE  LN    APT  D  "/>
    <s v="TOPPENISH           "/>
    <s v="WA"/>
    <n v="98948"/>
    <n v="2110"/>
    <n v="64.02"/>
    <n v="64.02"/>
    <d v="2021-04-05T00:00:00"/>
    <x v="0"/>
    <s v="Pacific Power"/>
    <x v="0"/>
  </r>
  <r>
    <n v="11307499"/>
    <s v="DIEGO"/>
    <s v=" SANCHEZ"/>
    <s v="611  N  4TH  ST        "/>
    <s v="YAKIMA              "/>
    <s v="WA"/>
    <n v="98901"/>
    <n v="2233"/>
    <n v="64.900000000000006"/>
    <n v="64.900000000000006"/>
    <d v="2021-04-05T00:00:00"/>
    <x v="0"/>
    <s v="Pacific Power"/>
    <x v="0"/>
  </r>
  <r>
    <n v="11356050"/>
    <s v="ANTONIA"/>
    <s v=" CARDENAS"/>
    <s v="330  N  16TH  ST    APT  G1  "/>
    <s v="SUNNYSIDE           "/>
    <s v="WA"/>
    <n v="98944"/>
    <n v="1245"/>
    <n v="83.79"/>
    <n v="83.79"/>
    <d v="2021-04-05T00:00:00"/>
    <x v="0"/>
    <s v="Pacific Power"/>
    <x v="0"/>
  </r>
  <r>
    <n v="11370271"/>
    <s v="CHRISTINA"/>
    <s v="MEJIA"/>
    <s v="801 S 8TH AVE"/>
    <s v="YAKIMA"/>
    <s v="WA"/>
    <n v="98902"/>
    <n v="4414"/>
    <n v="467.77"/>
    <n v="467.77"/>
    <d v="2021-09-17T00:00:00"/>
    <x v="3"/>
    <s v="OIC"/>
    <x v="1"/>
  </r>
  <r>
    <n v="11377628"/>
    <s v="Josefina"/>
    <s v="Aguilar"/>
    <s v="1002 CrestHill St. Apt E8"/>
    <s v="Grandview"/>
    <s v="WA"/>
    <n v="98930"/>
    <n v="0"/>
    <n v="467.81"/>
    <n v="467.81"/>
    <d v="2021-08-03T00:00:00"/>
    <x v="5"/>
    <s v="NCAC"/>
    <x v="1"/>
  </r>
  <r>
    <n v="11498623"/>
    <s v="Martha"/>
    <s v="Cervantes"/>
    <s v="30 Lowry Rd"/>
    <s v="Outlook"/>
    <s v="WA"/>
    <n v="98938"/>
    <n v="0"/>
    <n v="78.19"/>
    <n v="78.19"/>
    <d v="2021-07-14T00:00:00"/>
    <x v="4"/>
    <s v="NCAC"/>
    <x v="1"/>
  </r>
  <r>
    <n v="11558237"/>
    <s v="JOSE"/>
    <s v="TRINIDAD CORTEZ"/>
    <s v="252    KNUTSON  RD        "/>
    <s v="TIETON              "/>
    <s v="WA"/>
    <n v="98947"/>
    <n v="9586"/>
    <n v="819.96"/>
    <n v="819.96"/>
    <d v="2021-04-05T00:00:00"/>
    <x v="0"/>
    <s v="Pacific Power"/>
    <x v="0"/>
  </r>
  <r>
    <n v="11573829"/>
    <s v="MARIE"/>
    <s v="WIDMYER"/>
    <s v="117 MOBILE HOME AVE"/>
    <s v="UNION GAP"/>
    <s v="WA"/>
    <n v="98903"/>
    <n v="2119"/>
    <n v="2122.86"/>
    <n v="2122.86"/>
    <d v="2021-07-16T00:00:00"/>
    <x v="4"/>
    <s v="OIC"/>
    <x v="1"/>
  </r>
  <r>
    <n v="11590171"/>
    <s v="SHEILA"/>
    <s v=" KEARN"/>
    <s v="1231    FRANCIS  AVE        "/>
    <s v="WALLA WALLA         "/>
    <s v="WA"/>
    <n v="99362"/>
    <n v="2417"/>
    <n v="1019.2"/>
    <n v="1019.2"/>
    <d v="2021-04-05T00:00:00"/>
    <x v="0"/>
    <s v="Pacific Power"/>
    <x v="0"/>
  </r>
  <r>
    <n v="11591736"/>
    <s v="DEBBIE"/>
    <s v="C GALINDO"/>
    <s v="510  S  CAMAS  AVE        "/>
    <s v="WAPATO              "/>
    <s v="WA"/>
    <n v="98951"/>
    <n v="1465"/>
    <n v="1592.62"/>
    <n v="1592.62"/>
    <d v="2021-04-05T00:00:00"/>
    <x v="0"/>
    <s v="Pacific Power"/>
    <x v="0"/>
  </r>
  <r>
    <n v="11641499"/>
    <s v="FELIPE"/>
    <s v="R JARDINEZ"/>
    <s v="1907    LILAC  LN        "/>
    <s v="UNION GAP           "/>
    <s v="WA"/>
    <n v="98903"/>
    <n v="4009"/>
    <n v="132.47999999999999"/>
    <n v="132.47999999999999"/>
    <d v="2021-04-05T00:00:00"/>
    <x v="0"/>
    <s v="Pacific Power"/>
    <x v="0"/>
  </r>
  <r>
    <n v="11671286"/>
    <s v="ANDREA"/>
    <s v="M RODRIGUEZ"/>
    <s v="1211    THACKER  RD        "/>
    <s v="GRANGER             "/>
    <s v="WA"/>
    <n v="98932"/>
    <n v="9477"/>
    <n v="912.43"/>
    <n v="912.43"/>
    <d v="2021-04-05T00:00:00"/>
    <x v="0"/>
    <s v="Pacific Power"/>
    <x v="0"/>
  </r>
  <r>
    <n v="11737436"/>
    <s v="KRISTEN"/>
    <s v="SCHIPPERS"/>
    <s v="1950 MELROSE ST #B6"/>
    <s v="WALLA WALLA"/>
    <s v="WA"/>
    <n v="99362"/>
    <n v="1479"/>
    <n v="350"/>
    <n v="350"/>
    <d v="2021-05-07T00:00:00"/>
    <x v="2"/>
    <s v="BMAC"/>
    <x v="1"/>
  </r>
  <r>
    <n v="11768603"/>
    <s v="CRYSTAL"/>
    <s v=" MINDUS"/>
    <s v="450  W  MAPLE  ST    APT  C  "/>
    <s v="WALLA WALLA         "/>
    <s v="WA"/>
    <n v="99362"/>
    <n v="3984"/>
    <n v="252.85"/>
    <n v="252.85"/>
    <d v="2021-04-05T00:00:00"/>
    <x v="0"/>
    <s v="Pacific Power"/>
    <x v="0"/>
  </r>
  <r>
    <n v="11854240"/>
    <s v="ROSE"/>
    <s v=" RISLEY"/>
    <s v="416    VICTORY  LN        "/>
    <s v="YAKIMA              "/>
    <s v="WA"/>
    <n v="98901"/>
    <n v="2133"/>
    <n v="1581.73"/>
    <n v="1581.73"/>
    <d v="2021-04-05T00:00:00"/>
    <x v="0"/>
    <s v="Pacific Power"/>
    <x v="0"/>
  </r>
  <r>
    <n v="11865542"/>
    <s v="MARIA"/>
    <s v=" TALAVERA"/>
    <s v="915  N  15TH  AVE    TRLR  28  "/>
    <s v="YAKIMA              "/>
    <s v="WA"/>
    <n v="98902"/>
    <n v="1386"/>
    <n v="27.31"/>
    <n v="27.31"/>
    <d v="2021-04-05T00:00:00"/>
    <x v="0"/>
    <s v="Pacific Power"/>
    <x v="0"/>
  </r>
  <r>
    <n v="11998493"/>
    <s v="ERICKA"/>
    <s v="L TAYLOR"/>
    <s v="3209    WEBSTER  AVE        "/>
    <s v="YAKIMA              "/>
    <s v="WA"/>
    <n v="98902"/>
    <n v="3962"/>
    <n v="701.08"/>
    <n v="701.08"/>
    <d v="2021-04-05T00:00:00"/>
    <x v="0"/>
    <s v="Pacific Power"/>
    <x v="0"/>
  </r>
  <r>
    <n v="12060209"/>
    <s v="ALARIC"/>
    <s v=" BARNEY"/>
    <s v="1390    WESLEY  RD        "/>
    <s v="WHITE SWAN          "/>
    <s v="WA"/>
    <n v="98952"/>
    <n v="9759"/>
    <n v="2752.15"/>
    <n v="2500"/>
    <d v="2021-04-05T00:00:00"/>
    <x v="0"/>
    <s v="Pacific Power"/>
    <x v="0"/>
  </r>
  <r>
    <n v="12107994"/>
    <s v="DAISHA"/>
    <s v=" JACKSON"/>
    <s v="534  S  3RD  AVE    #  C104  "/>
    <s v="WALLA WALLA         "/>
    <s v="WA"/>
    <n v="99362"/>
    <n v="3177"/>
    <n v="335.86"/>
    <n v="335.86"/>
    <d v="2021-04-05T00:00:00"/>
    <x v="0"/>
    <s v="Pacific Power"/>
    <x v="0"/>
  </r>
  <r>
    <n v="12109269"/>
    <s v="NICOLE"/>
    <s v=" SERNA"/>
    <s v="4102    STORM  AVE    APT  2  "/>
    <s v="YAKIMA              "/>
    <s v="WA"/>
    <n v="98908"/>
    <n v="3947"/>
    <n v="658.5"/>
    <n v="658.5"/>
    <d v="2021-04-05T00:00:00"/>
    <x v="0"/>
    <s v="Pacific Power"/>
    <x v="0"/>
  </r>
  <r>
    <n v="12130033"/>
    <s v="Paul "/>
    <s v="Copeland"/>
    <s v="46 Leisure Hill Drive"/>
    <s v="Yakima"/>
    <s v="WA"/>
    <n v="98903"/>
    <n v="2143"/>
    <n v="91.81"/>
    <n v="91.81"/>
    <d v="2021-08-20T00:00:00"/>
    <x v="5"/>
    <s v="OIC"/>
    <x v="1"/>
  </r>
  <r>
    <n v="12163567"/>
    <s v="ALICIA"/>
    <s v="LAMONT"/>
    <s v="1610 S 2ND AVE #1"/>
    <s v="YAKIMA"/>
    <s v="WA"/>
    <n v="98902"/>
    <n v="6010"/>
    <n v="33.380000000000003"/>
    <n v="33.380000000000003"/>
    <d v="2021-07-09T00:00:00"/>
    <x v="4"/>
    <s v="OIC"/>
    <x v="1"/>
  </r>
  <r>
    <n v="12171434"/>
    <s v="GLORIA"/>
    <s v="SOLORZANO GOMEZ"/>
    <s v="708  E  ADAMS  ST        "/>
    <s v="YAKIMA              "/>
    <s v="WA"/>
    <n v="98901"/>
    <n v="3332"/>
    <n v="357.13"/>
    <n v="357.13"/>
    <d v="2021-04-05T00:00:00"/>
    <x v="0"/>
    <s v="Pacific Power"/>
    <x v="0"/>
  </r>
  <r>
    <n v="12178408"/>
    <s v="Dulce"/>
    <s v="Mancias"/>
    <s v="313 Nicolai Ave"/>
    <s v="Sunnyside"/>
    <s v="WA"/>
    <n v="98944"/>
    <n v="0"/>
    <n v="559.95000000000005"/>
    <n v="559.95000000000005"/>
    <d v="2021-06-22T00:00:00"/>
    <x v="1"/>
    <s v="NCAC"/>
    <x v="1"/>
  </r>
  <r>
    <n v="12183932"/>
    <s v="ALICIA"/>
    <s v=" RODRIGUEZ"/>
    <s v="3421    ROSENKRANZ  RD        "/>
    <s v="TIETON              "/>
    <s v="WA"/>
    <n v="98947"/>
    <n v="9696"/>
    <n v="1823.83"/>
    <n v="1823.83"/>
    <d v="2021-04-05T00:00:00"/>
    <x v="0"/>
    <s v="Pacific Power"/>
    <x v="0"/>
  </r>
  <r>
    <n v="12195109"/>
    <s v="LINDA"/>
    <s v="MCCARTNEY"/>
    <s v="102 N 77TH AVE"/>
    <s v="YAKIMA"/>
    <s v="WA"/>
    <n v="98908"/>
    <n v="1510"/>
    <n v="369.99"/>
    <n v="369.99"/>
    <d v="2021-09-02T00:00:00"/>
    <x v="3"/>
    <s v="OIC"/>
    <x v="1"/>
  </r>
  <r>
    <n v="12231491"/>
    <s v="SHAWNA"/>
    <s v="L HOPTOWIT"/>
    <s v="606  S  JUNIPER  ST    APT  1  "/>
    <s v="TOPPENISH           "/>
    <s v="WA"/>
    <n v="98948"/>
    <n v="1064"/>
    <n v="182.88"/>
    <n v="182.88"/>
    <d v="2021-04-05T00:00:00"/>
    <x v="0"/>
    <s v="Pacific Power"/>
    <x v="0"/>
  </r>
  <r>
    <n v="12249194"/>
    <s v="MARIBEL"/>
    <s v="FUENTES"/>
    <s v="2205 S 18TH ST TRL 44"/>
    <s v="UNION GAP"/>
    <s v="WA"/>
    <n v="98903"/>
    <n v="1625"/>
    <n v="734.96"/>
    <n v="734.96"/>
    <d v="2021-06-17T00:00:00"/>
    <x v="1"/>
    <s v="OIC"/>
    <x v="1"/>
  </r>
  <r>
    <n v="12258593"/>
    <s v="EZEQUIEL"/>
    <s v=" ZUNIGA"/>
    <s v="893    BUENA  RD        "/>
    <s v="BUENA               "/>
    <s v="WA"/>
    <n v="98921"/>
    <n v="149"/>
    <n v="339.13"/>
    <n v="339.13"/>
    <d v="2021-04-05T00:00:00"/>
    <x v="0"/>
    <s v="Pacific Power"/>
    <x v="0"/>
  </r>
  <r>
    <n v="12265863"/>
    <s v="CHRISTY"/>
    <s v="MOORE"/>
    <s v="2035 LARK DR"/>
    <s v="WALLA WALLA"/>
    <s v="WA"/>
    <n v="99362"/>
    <n v="1525"/>
    <n v="911"/>
    <n v="911"/>
    <d v="2021-04-28T00:00:00"/>
    <x v="0"/>
    <s v="BMAC"/>
    <x v="1"/>
  </r>
  <r>
    <n v="12276140"/>
    <s v="MARIA"/>
    <s v="CRUZ"/>
    <s v="1010 S 9TH ST APT 104"/>
    <s v="YAKIMA"/>
    <s v="WA"/>
    <n v="98901"/>
    <n v="3464"/>
    <n v="73.84"/>
    <n v="73.84"/>
    <d v="2021-08-13T00:00:00"/>
    <x v="5"/>
    <s v="OIC"/>
    <x v="1"/>
  </r>
  <r>
    <n v="12313479"/>
    <s v="NITA"/>
    <s v=" HARTSHORN"/>
    <s v="1117  S  1ST  AVE        "/>
    <s v="YAKIMA              "/>
    <s v="WA"/>
    <n v="98902"/>
    <n v="4636"/>
    <n v="215.02"/>
    <n v="215.02"/>
    <d v="2021-04-05T00:00:00"/>
    <x v="0"/>
    <s v="Pacific Power"/>
    <x v="0"/>
  </r>
  <r>
    <n v="12327856"/>
    <s v="GRISELDA"/>
    <s v=" RODRIGUEZ"/>
    <s v="51    1ST  ST    #  A  "/>
    <s v="BUENA               "/>
    <s v="WA"/>
    <n v="98921"/>
    <n v="179"/>
    <n v="354.01"/>
    <n v="354.01"/>
    <d v="2021-04-05T00:00:00"/>
    <x v="0"/>
    <s v="Pacific Power"/>
    <x v="0"/>
  </r>
  <r>
    <n v="12390441"/>
    <s v="MARIA"/>
    <s v="GUADALUPE SORIA"/>
    <s v="435  S  8TH  AVE        "/>
    <s v="WALLA WALLA         "/>
    <s v="WA"/>
    <n v="99362"/>
    <n v="2915"/>
    <n v="80.73"/>
    <n v="80.73"/>
    <d v="2021-04-05T00:00:00"/>
    <x v="0"/>
    <s v="Pacific Power"/>
    <x v="0"/>
  </r>
  <r>
    <n v="12399838"/>
    <s v="Aurora"/>
    <s v="Olmedo"/>
    <s v="40 Home Acres Rd."/>
    <s v="Wapato"/>
    <s v="WA"/>
    <n v="98951"/>
    <n v="0"/>
    <n v="3109.69"/>
    <n v="2500"/>
    <d v="2021-07-23T00:00:00"/>
    <x v="4"/>
    <s v="NCAC"/>
    <x v="1"/>
  </r>
  <r>
    <n v="12435402"/>
    <s v="SUGHEY"/>
    <s v="FARIAS"/>
    <s v="810 N 6TH AVE APT 139"/>
    <s v="YAKIMA"/>
    <s v="WA"/>
    <n v="98902"/>
    <n v="1472"/>
    <n v="324.57"/>
    <n v="324.57"/>
    <d v="2021-06-25T00:00:00"/>
    <x v="1"/>
    <s v="OIC"/>
    <x v="1"/>
  </r>
  <r>
    <n v="12467486"/>
    <s v="NELLY"/>
    <s v="MONTES "/>
    <s v="1501 W LINCOLN AVE"/>
    <s v="YAKIMA"/>
    <s v="WA"/>
    <n v="98902"/>
    <n v="2541"/>
    <n v="240.17"/>
    <n v="240.17"/>
    <d v="2021-04-21T00:00:00"/>
    <x v="0"/>
    <s v="OIC"/>
    <x v="1"/>
  </r>
  <r>
    <n v="12570973"/>
    <s v="RICK"/>
    <s v=" BARELA"/>
    <s v="1010  S  9TH  ST    APT  302  "/>
    <s v="YAKIMA              "/>
    <s v="WA"/>
    <n v="98901"/>
    <n v="3466"/>
    <n v="130.16999999999999"/>
    <n v="130.16999999999999"/>
    <d v="2021-04-05T00:00:00"/>
    <x v="0"/>
    <s v="Pacific Power"/>
    <x v="0"/>
  </r>
  <r>
    <n v="12614857"/>
    <s v="Celina"/>
    <s v="Gudino"/>
    <s v="1700 Cascade Way #83"/>
    <s v="Sunnyside"/>
    <s v="WA"/>
    <n v="98944"/>
    <n v="0"/>
    <n v="2500"/>
    <n v="2500"/>
    <d v="2021-06-02T00:00:00"/>
    <x v="1"/>
    <s v="NCAC"/>
    <x v="1"/>
  </r>
  <r>
    <n v="12630001"/>
    <s v="CASEY"/>
    <s v=" ENEAS"/>
    <s v="231  N  BROWN  RD        "/>
    <s v="WAPATO              "/>
    <s v="WA"/>
    <n v="98951"/>
    <n v="9127"/>
    <n v="552.53"/>
    <n v="552.53"/>
    <d v="2021-04-05T00:00:00"/>
    <x v="0"/>
    <s v="Pacific Power"/>
    <x v="0"/>
  </r>
  <r>
    <n v="12655011"/>
    <s v="Angelica Maria"/>
    <s v="Luna"/>
    <s v="1481 W Wapato Rd"/>
    <s v="Wapato"/>
    <s v="WA"/>
    <n v="98951"/>
    <n v="0"/>
    <n v="3617.97"/>
    <n v="2500"/>
    <d v="2021-08-02T00:00:00"/>
    <x v="5"/>
    <s v="NCAC"/>
    <x v="1"/>
  </r>
  <r>
    <n v="12670921"/>
    <s v="GRISELDA"/>
    <s v=" GONZALEZ"/>
    <s v="1121    KEARNEY  AVE        "/>
    <s v="SUNNYSIDE           "/>
    <s v="WA"/>
    <n v="98944"/>
    <n v="2452"/>
    <n v="29.26"/>
    <n v="29.26"/>
    <d v="2021-04-05T00:00:00"/>
    <x v="0"/>
    <s v="Pacific Power"/>
    <x v="0"/>
  </r>
  <r>
    <n v="12728659"/>
    <s v="EMMA"/>
    <s v=" TAPIA"/>
    <s v="320  NE  C  ST    APT  A  "/>
    <s v="COLLEGE PLACE       "/>
    <s v="WA"/>
    <n v="99324"/>
    <n v="2125"/>
    <n v="1350.54"/>
    <n v="1350.54"/>
    <d v="2021-04-05T00:00:00"/>
    <x v="0"/>
    <s v="Pacific Power"/>
    <x v="0"/>
  </r>
  <r>
    <n v="12765810"/>
    <s v="JUDITH"/>
    <s v=" COSBY"/>
    <s v="542    JUNIPER  ST        "/>
    <s v="WALLA WALLA         "/>
    <s v="WA"/>
    <n v="99362"/>
    <n v="3333"/>
    <n v="3.27"/>
    <n v="3.27"/>
    <d v="2021-04-05T00:00:00"/>
    <x v="0"/>
    <s v="Pacific Power"/>
    <x v="0"/>
  </r>
  <r>
    <n v="12799602"/>
    <s v="DAVID"/>
    <s v=" TELLES"/>
    <s v="4810    MODESTO  WAY        "/>
    <s v="YAKIMA              "/>
    <s v="WA"/>
    <n v="98908"/>
    <n v="2542"/>
    <n v="419.88"/>
    <n v="419.88"/>
    <d v="2021-04-05T00:00:00"/>
    <x v="0"/>
    <s v="Pacific Power"/>
    <x v="0"/>
  </r>
  <r>
    <n v="12814378"/>
    <s v="KRISHNA"/>
    <s v="I RAY"/>
    <s v="2350    YAKIMA VALLEY  HWY        "/>
    <s v="WAPATO              "/>
    <s v="WA"/>
    <n v="98951"/>
    <n v="9645"/>
    <n v="12.82"/>
    <n v="12.82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169.15"/>
    <n v="169.15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214.27"/>
    <n v="214.27"/>
    <d v="2021-08-20T00:00:00"/>
    <x v="5"/>
    <s v="NCAC"/>
    <x v="1"/>
  </r>
  <r>
    <n v="12836425"/>
    <s v="MARIBEL"/>
    <s v="MARTINEZ"/>
    <s v="1109 WILLOW ST "/>
    <s v="YAKIMA"/>
    <s v="WA"/>
    <n v="98902"/>
    <n v="1952"/>
    <n v="3123.65"/>
    <n v="2500"/>
    <d v="2021-05-14T00:00:00"/>
    <x v="2"/>
    <s v="OIC"/>
    <x v="1"/>
  </r>
  <r>
    <n v="12873004"/>
    <s v="FRANCISCO"/>
    <s v="CASTRO"/>
    <s v="3362 DESMARAIS RD"/>
    <s v="MOXEE"/>
    <s v="WA"/>
    <n v="98936"/>
    <n v="9745"/>
    <n v="2506.5700000000002"/>
    <n v="2500"/>
    <d v="2021-05-07T00:00:00"/>
    <x v="2"/>
    <s v="OIC"/>
    <x v="1"/>
  </r>
  <r>
    <n v="12903907"/>
    <s v="JOAQUIN"/>
    <s v="F CASTILLO"/>
    <s v="803  E  ALDER  ST        "/>
    <s v="WALLA WALLA         "/>
    <s v="WA"/>
    <n v="99362"/>
    <n v="2401"/>
    <n v="20.57"/>
    <n v="20.57"/>
    <d v="2021-04-05T00:00:00"/>
    <x v="0"/>
    <s v="Pacific Power"/>
    <x v="0"/>
  </r>
  <r>
    <n v="12904183"/>
    <s v="RAYMUNDO"/>
    <s v=" CERVANTES"/>
    <s v="1263    SAGE  CT        "/>
    <s v="SUNNYSIDE           "/>
    <s v="WA"/>
    <n v="98944"/>
    <n v="1190"/>
    <n v="325.99"/>
    <n v="325.99"/>
    <d v="2021-04-05T00:00:00"/>
    <x v="0"/>
    <s v="Pacific Power"/>
    <x v="0"/>
  </r>
  <r>
    <n v="12909580"/>
    <s v="WILLIAM"/>
    <s v=" KNOLL"/>
    <s v="212  SE  BIRCH  AVE        "/>
    <s v="COLLEGE PLACE       "/>
    <s v="WA"/>
    <n v="99324"/>
    <n v="1131"/>
    <n v="25.86"/>
    <n v="25.86"/>
    <d v="2021-04-05T00:00:00"/>
    <x v="0"/>
    <s v="Pacific Power"/>
    <x v="0"/>
  </r>
  <r>
    <n v="12911795"/>
    <s v="TRAVIS"/>
    <s v=" CHADWICK"/>
    <s v="605  E  ALDER  ST    APT  3  "/>
    <s v="WALLA WALLA         "/>
    <s v="WA"/>
    <n v="99362"/>
    <n v="2421"/>
    <n v="973.89"/>
    <n v="973.89"/>
    <d v="2021-04-05T00:00:00"/>
    <x v="0"/>
    <s v="Pacific Power"/>
    <x v="0"/>
  </r>
  <r>
    <n v="12940770"/>
    <s v="BRUCE"/>
    <s v="BURROW-FLOYD"/>
    <s v="2120 CORNELL AVE"/>
    <s v="UNION GAP"/>
    <s v="WA"/>
    <n v="98903"/>
    <n v="1339"/>
    <n v="142.61000000000001"/>
    <n v="142.61000000000001"/>
    <d v="2021-08-13T00:00:00"/>
    <x v="5"/>
    <s v="OIC"/>
    <x v="1"/>
  </r>
  <r>
    <n v="13008724"/>
    <s v="TINA"/>
    <s v=" SUAREZ"/>
    <s v="1112  E  SPRUCE  ST    APT  201  "/>
    <s v="YAKIMA              "/>
    <s v="WA"/>
    <n v="98901"/>
    <n v="3071"/>
    <n v="596.23"/>
    <n v="596.23"/>
    <d v="2021-04-05T00:00:00"/>
    <x v="0"/>
    <s v="Pacific Power"/>
    <x v="0"/>
  </r>
  <r>
    <n v="13010570"/>
    <s v="MIKE "/>
    <s v="WOJNOSKI"/>
    <s v="3602 HOWARD AVE "/>
    <s v="YAKIMA"/>
    <s v="WA"/>
    <n v="98902"/>
    <n v="1535"/>
    <n v="226.55"/>
    <n v="226.55"/>
    <d v="2021-06-11T00:00:00"/>
    <x v="1"/>
    <s v="OIC"/>
    <x v="1"/>
  </r>
  <r>
    <n v="13033481"/>
    <s v="SAMANTHA"/>
    <s v=" JUAREZ"/>
    <s v="171    STARK  RD    TRLR  9  "/>
    <s v="YAKIMA              "/>
    <s v="WA"/>
    <n v="98908"/>
    <n v="9050"/>
    <n v="445.17"/>
    <n v="445.17"/>
    <d v="2021-04-05T00:00:00"/>
    <x v="0"/>
    <s v="Pacific Power"/>
    <x v="0"/>
  </r>
  <r>
    <n v="13089267"/>
    <s v="MARICRUZ"/>
    <s v="CORRAL"/>
    <s v="3412 3RD ST"/>
    <s v="UNION GAP"/>
    <s v="WA"/>
    <n v="98903"/>
    <n v="1917"/>
    <n v="766.1"/>
    <n v="766.1"/>
    <d v="2021-05-28T00:00:00"/>
    <x v="2"/>
    <s v="OIC"/>
    <x v="1"/>
  </r>
  <r>
    <n v="13116964"/>
    <s v="DONNA"/>
    <s v="L SCHANEMAN"/>
    <s v="316  N  7TH  ST    APT  3A  "/>
    <s v="YAKIMA              "/>
    <s v="WA"/>
    <n v="98901"/>
    <n v="2583"/>
    <n v="47.49"/>
    <n v="47.49"/>
    <d v="2021-04-05T00:00:00"/>
    <x v="0"/>
    <s v="Pacific Power"/>
    <x v="0"/>
  </r>
  <r>
    <n v="13188450"/>
    <s v="SUSAN"/>
    <s v="M SADLER"/>
    <s v="119    FREEDOM  LN        "/>
    <s v="SELAH               "/>
    <s v="WA"/>
    <n v="98942"/>
    <n v="5901"/>
    <n v="292.94"/>
    <n v="292.94"/>
    <d v="2021-04-05T00:00:00"/>
    <x v="0"/>
    <s v="Pacific Power"/>
    <x v="0"/>
  </r>
  <r>
    <n v="13197032"/>
    <s v="CHANTEL"/>
    <s v=" PETERS"/>
    <s v="1280    HARRAH  RD        "/>
    <s v="WAPATO              "/>
    <s v="WA"/>
    <n v="98951"/>
    <n v="9517"/>
    <n v="1700.05"/>
    <n v="1700.05"/>
    <d v="2021-04-05T00:00:00"/>
    <x v="0"/>
    <s v="Pacific Power"/>
    <x v="0"/>
  </r>
  <r>
    <n v="13221185"/>
    <s v="ALEXIA"/>
    <s v="RIVERA"/>
    <s v="108 SW 9TH ST"/>
    <s v="COLLEGE PLACE"/>
    <s v="WA"/>
    <n v="99324"/>
    <n v="1535"/>
    <n v="260"/>
    <n v="260"/>
    <d v="2021-04-29T00:00:00"/>
    <x v="0"/>
    <s v="BMAC"/>
    <x v="1"/>
  </r>
  <r>
    <n v="13222604"/>
    <s v="NANCY"/>
    <s v="J WRAY"/>
    <s v="16596    COTTONWOOD CANYON  RD        "/>
    <s v="YAKIMA              "/>
    <s v="WA"/>
    <n v="98908"/>
    <n v="9220"/>
    <n v="370"/>
    <n v="370"/>
    <d v="2021-04-05T00:00:00"/>
    <x v="0"/>
    <s v="Pacific Power"/>
    <x v="0"/>
  </r>
  <r>
    <n v="13222604"/>
    <s v="NANCY"/>
    <s v="J WRAY"/>
    <s v="16596    COTTONWOOD CANYON  RD        "/>
    <s v="YAKIMA              "/>
    <s v="WA"/>
    <n v="98908"/>
    <n v="9220"/>
    <n v="389.05"/>
    <n v="389.05"/>
    <d v="2021-08-27T00:00:00"/>
    <x v="5"/>
    <s v="OIC"/>
    <x v="1"/>
  </r>
  <r>
    <n v="13222604"/>
    <s v="NANCY"/>
    <s v="J WRAY"/>
    <s v="16596    COTTONWOOD CANYON  RD        "/>
    <s v="YAKIMA              "/>
    <s v="WA"/>
    <n v="98908"/>
    <n v="9220"/>
    <n v="277.45"/>
    <n v="277.45"/>
    <d v="2021-09-17T00:00:00"/>
    <x v="3"/>
    <s v="OIC"/>
    <x v="1"/>
  </r>
  <r>
    <n v="13243880"/>
    <s v="ANCELMO"/>
    <s v="V CHAVEZ"/>
    <s v="711  S  ALDER  ST        "/>
    <s v="TOPPENISH           "/>
    <s v="WA"/>
    <n v="98948"/>
    <n v="1631"/>
    <n v="261.67"/>
    <n v="261.67"/>
    <d v="2021-04-05T00:00:00"/>
    <x v="0"/>
    <s v="Pacific Power"/>
    <x v="0"/>
  </r>
  <r>
    <n v="13252888"/>
    <s v="Ernesto"/>
    <s v="Garcia"/>
    <s v="452 W Madison Ave"/>
    <s v="Sunnyside"/>
    <s v="WA"/>
    <n v="98944"/>
    <n v="0"/>
    <n v="2817.03"/>
    <n v="2500"/>
    <d v="2021-06-07T00:00:00"/>
    <x v="1"/>
    <s v="NCAC"/>
    <x v="1"/>
  </r>
  <r>
    <n v="13260943"/>
    <s v="Hilda"/>
    <s v="Pena"/>
    <s v="916 Washington Ave Apt B"/>
    <s v="Granger"/>
    <s v="WA "/>
    <n v="98932"/>
    <n v="0"/>
    <n v="978.73"/>
    <n v="978.73"/>
    <d v="2021-07-06T00:00:00"/>
    <x v="4"/>
    <s v="NCAC"/>
    <x v="1"/>
  </r>
  <r>
    <n v="13283782"/>
    <s v="Martha"/>
    <s v="Navarro"/>
    <s v="413 S Simcoe Ave Unit C"/>
    <s v="Wapato"/>
    <s v="WA"/>
    <n v="98951"/>
    <n v="0"/>
    <n v="262.88"/>
    <n v="262.88"/>
    <d v="2021-06-30T00:00:00"/>
    <x v="1"/>
    <s v="NCAC"/>
    <x v="1"/>
  </r>
  <r>
    <n v="13307557"/>
    <s v="JOEDIE"/>
    <s v="HOSLEY"/>
    <s v="20 TERI RD"/>
    <s v="BURBANK"/>
    <s v="WA"/>
    <n v="99323"/>
    <n v="9507"/>
    <n v="407.55"/>
    <n v="407.55"/>
    <d v="2021-06-10T00:00:00"/>
    <x v="1"/>
    <s v="BMAC"/>
    <x v="1"/>
  </r>
  <r>
    <n v="13385664"/>
    <s v="JOSE"/>
    <s v=" VITAL"/>
    <s v="402  E  DAYTON  AVE        "/>
    <s v="DAYTON              "/>
    <s v="WA"/>
    <n v="99328"/>
    <n v="1124"/>
    <n v="213.06"/>
    <n v="213.06"/>
    <d v="2021-04-05T00:00:00"/>
    <x v="0"/>
    <s v="Pacific Power"/>
    <x v="0"/>
  </r>
  <r>
    <n v="13386231"/>
    <s v="ROSA "/>
    <s v="RAMIREZ"/>
    <s v="42 PROCESSOR LN"/>
    <s v="COWICHE"/>
    <s v="WA"/>
    <n v="98923"/>
    <n v="9702"/>
    <n v="442.33"/>
    <n v="442.33"/>
    <d v="2021-08-06T00:00:00"/>
    <x v="5"/>
    <s v="OIC"/>
    <x v="1"/>
  </r>
  <r>
    <n v="13392745"/>
    <s v="AMANDA"/>
    <s v="M DILLS"/>
    <s v="361    ROBBINS  RD    #  RESID  "/>
    <s v="TOPPENISH           "/>
    <s v="WA"/>
    <n v="98948"/>
    <n v="9402"/>
    <n v="600.04999999999995"/>
    <n v="600.04999999999995"/>
    <d v="2021-04-05T00:00:00"/>
    <x v="0"/>
    <s v="Pacific Power"/>
    <x v="0"/>
  </r>
  <r>
    <n v="13402785"/>
    <s v="JULIA"/>
    <s v="ARD"/>
    <s v="212 WILLARD ST"/>
    <s v="WALLA WALLA"/>
    <s v="WA"/>
    <n v="99362"/>
    <n v="4049"/>
    <n v="1179.53"/>
    <n v="1179.53"/>
    <d v="2021-06-21T00:00:00"/>
    <x v="1"/>
    <s v="BMAC"/>
    <x v="1"/>
  </r>
  <r>
    <n v="13495076"/>
    <s v="IRENE"/>
    <s v="LANGLOSS"/>
    <s v="611 N 4TH AVE APT #3"/>
    <s v="YAKIMA"/>
    <s v="WA"/>
    <n v="98902"/>
    <n v="6618"/>
    <n v="424.72"/>
    <n v="424.72"/>
    <d v="2021-09-17T00:00:00"/>
    <x v="3"/>
    <s v="OIC"/>
    <x v="1"/>
  </r>
  <r>
    <n v="13504378"/>
    <s v="RITA"/>
    <s v=" MENDOZA"/>
    <s v="3804    CLINTON  WAY    UNIT  A  "/>
    <s v="YAKIMA              "/>
    <s v="WA"/>
    <n v="98902"/>
    <n v="4725"/>
    <n v="89.59"/>
    <n v="89.59"/>
    <d v="2021-04-05T00:00:00"/>
    <x v="0"/>
    <s v="Pacific Power"/>
    <x v="0"/>
  </r>
  <r>
    <n v="13580270"/>
    <s v="KYLE"/>
    <s v="ANTHONY SNIDER"/>
    <s v="502    HENNESSY  RD        "/>
    <s v="YAKIMA              "/>
    <s v="WA"/>
    <n v="98908"/>
    <n v="9533"/>
    <n v="160.41"/>
    <n v="160.41"/>
    <d v="2021-04-05T00:00:00"/>
    <x v="0"/>
    <s v="Pacific Power"/>
    <x v="0"/>
  </r>
  <r>
    <n v="13624245"/>
    <s v="TERRY"/>
    <s v=" ELLENWOOD"/>
    <s v="113  S  6TH  ST    APT  3  "/>
    <s v="YAKIMA              "/>
    <s v="WA"/>
    <n v="98901"/>
    <n v="4717"/>
    <n v="1942.5"/>
    <n v="1942.5"/>
    <d v="2021-04-05T00:00:00"/>
    <x v="0"/>
    <s v="Pacific Power"/>
    <x v="0"/>
  </r>
  <r>
    <n v="13645375"/>
    <s v="RAMIRO"/>
    <s v=" PEREZ"/>
    <s v="1440    UNIVERSITY  ST    APT  D  "/>
    <s v="WALLA WALLA         "/>
    <s v="WA"/>
    <n v="99362"/>
    <n v="2552"/>
    <n v="390.05"/>
    <n v="390.05"/>
    <d v="2021-04-05T00:00:00"/>
    <x v="0"/>
    <s v="Pacific Power"/>
    <x v="0"/>
  </r>
  <r>
    <n v="13673984"/>
    <s v="CARRY"/>
    <s v="L DENNIS"/>
    <s v="906  S  42ND  AVE    APT  B  "/>
    <s v="YAKIMA              "/>
    <s v="WA"/>
    <n v="98908"/>
    <n v="3856"/>
    <n v="55.22"/>
    <n v="55.22"/>
    <d v="2021-04-05T00:00:00"/>
    <x v="0"/>
    <s v="Pacific Power"/>
    <x v="0"/>
  </r>
  <r>
    <n v="13693011"/>
    <s v="ISABEL"/>
    <s v=" BLANCO"/>
    <s v="1240    KNOWLES  RD        "/>
    <s v="OUTLOOK             "/>
    <s v="WA"/>
    <n v="98938"/>
    <n v="9772"/>
    <n v="242.93"/>
    <n v="242.93"/>
    <d v="2021-04-05T00:00:00"/>
    <x v="0"/>
    <s v="Pacific Power"/>
    <x v="0"/>
  </r>
  <r>
    <n v="13704051"/>
    <s v="TIFFANY"/>
    <s v="R CARRON"/>
    <s v="420    CATHERINE  ST    APT  9  "/>
    <s v="WALLA WALLA         "/>
    <s v="WA"/>
    <n v="99362"/>
    <n v="3192"/>
    <n v="124.17"/>
    <n v="124.17"/>
    <d v="2021-04-05T00:00:00"/>
    <x v="0"/>
    <s v="Pacific Power"/>
    <x v="0"/>
  </r>
  <r>
    <n v="13794916"/>
    <s v="VERONICA"/>
    <s v="B CHAVEZ"/>
    <s v="1319  S  13TH  ST        "/>
    <s v="SUNNYSIDE           "/>
    <s v="WA"/>
    <n v="98944"/>
    <n v="2423"/>
    <n v="1039.96"/>
    <n v="1039.96"/>
    <d v="2021-04-05T00:00:00"/>
    <x v="0"/>
    <s v="Pacific Power"/>
    <x v="0"/>
  </r>
  <r>
    <n v="13841879"/>
    <s v="BERENICE"/>
    <s v=" GARCIA"/>
    <s v="405    NICKA  RD    APT  D103  "/>
    <s v="GRANDVIEW           "/>
    <s v="WA"/>
    <n v="98930"/>
    <n v="8961"/>
    <n v="152.06"/>
    <n v="152.06"/>
    <d v="2021-04-05T00:00:00"/>
    <x v="0"/>
    <s v="Pacific Power"/>
    <x v="0"/>
  </r>
  <r>
    <n v="13847950"/>
    <s v="MERCEDES "/>
    <s v="RIVAS CARDOZA"/>
    <s v="619 ROCKY RD"/>
    <s v="WALLA WALLA"/>
    <s v="WA"/>
    <n v="99362"/>
    <n v="9502"/>
    <n v="173.29"/>
    <n v="173.29"/>
    <d v="2021-08-23T00:00:00"/>
    <x v="5"/>
    <s v="BMAC"/>
    <x v="1"/>
  </r>
  <r>
    <n v="13882655"/>
    <s v="ARMANDO"/>
    <s v="GEOVANI CARMONA"/>
    <s v="7401    OCCIDENTAL  RD        "/>
    <s v="YAKIMA              "/>
    <s v="WA"/>
    <n v="98903"/>
    <n v="9651"/>
    <n v="169.67"/>
    <n v="169.67"/>
    <d v="2021-04-05T00:00:00"/>
    <x v="0"/>
    <s v="Pacific Power"/>
    <x v="0"/>
  </r>
  <r>
    <n v="13898780"/>
    <s v="MARICELA"/>
    <s v=" SALAS"/>
    <s v="810  N  6TH  AVE    APT  114  "/>
    <s v="YAKIMA              "/>
    <s v="WA"/>
    <n v="98902"/>
    <n v="1471"/>
    <n v="163.94"/>
    <n v="163.94"/>
    <d v="2021-04-05T00:00:00"/>
    <x v="0"/>
    <s v="Pacific Power"/>
    <x v="0"/>
  </r>
  <r>
    <n v="14002420"/>
    <s v="FRANCISCO"/>
    <s v=" PEREZ"/>
    <s v="2651    GURLEY  RD        "/>
    <s v="OUTLOOK             "/>
    <s v="WA"/>
    <n v="98938"/>
    <n v="9790"/>
    <n v="1995.4"/>
    <n v="1995.4"/>
    <d v="2021-04-05T00:00:00"/>
    <x v="0"/>
    <s v="Pacific Power"/>
    <x v="0"/>
  </r>
  <r>
    <n v="14007222"/>
    <s v="JESSICA"/>
    <s v=" ANGEL"/>
    <s v="107  N  MARTONICK  LN        "/>
    <s v="WALLA WALLA         "/>
    <s v="WA"/>
    <n v="99362"/>
    <n v="2582"/>
    <n v="308.70999999999998"/>
    <n v="308.70999999999998"/>
    <d v="2021-04-05T00:00:00"/>
    <x v="0"/>
    <s v="Pacific Power"/>
    <x v="0"/>
  </r>
  <r>
    <n v="14022706"/>
    <s v="FELIX"/>
    <s v="J RIOJAS"/>
    <s v="515  N  25TH  AVE        "/>
    <s v="YAKIMA              "/>
    <s v="WA"/>
    <n v="98902"/>
    <n v="1636"/>
    <n v="3223.62"/>
    <n v="2500"/>
    <d v="2021-04-05T00:00:00"/>
    <x v="0"/>
    <s v="Pacific Power"/>
    <x v="0"/>
  </r>
  <r>
    <n v="14057568"/>
    <s v="Lorraine"/>
    <s v="Robinson"/>
    <s v="710 State Route 821 Unit 129"/>
    <s v="Yakima"/>
    <s v="WA"/>
    <n v="98902"/>
    <n v="9323"/>
    <n v="521.04"/>
    <n v="521.04"/>
    <d v="2021-07-22T00:00:00"/>
    <x v="4"/>
    <s v="OIC"/>
    <x v="1"/>
  </r>
  <r>
    <n v="14057568"/>
    <s v="Lorraine"/>
    <s v="Robinson"/>
    <s v="710 State Route 821 Unit 129"/>
    <s v="Yakima"/>
    <s v="WA"/>
    <n v="98902"/>
    <n v="9323"/>
    <n v="172.93"/>
    <n v="172.93"/>
    <d v="2021-09-17T00:00:00"/>
    <x v="3"/>
    <s v="OIC"/>
    <x v="1"/>
  </r>
  <r>
    <n v="14109200"/>
    <s v="Pedro"/>
    <s v="Saldana"/>
    <s v="51 Braden Rd #A"/>
    <s v="Sunnyside"/>
    <s v="WA"/>
    <n v="98944"/>
    <n v="0"/>
    <n v="782.05"/>
    <n v="782.05"/>
    <d v="2021-05-25T00:00:00"/>
    <x v="2"/>
    <s v="NCAC"/>
    <x v="1"/>
  </r>
  <r>
    <n v="14157098"/>
    <s v="THERESA"/>
    <s v=" BROWN"/>
    <s v="238  NE  DAMSON  PL    APT  D  "/>
    <s v="COLLEGE PLACE       "/>
    <s v="WA"/>
    <n v="99324"/>
    <n v="2117"/>
    <n v="755.94"/>
    <n v="755.94"/>
    <d v="2021-04-05T00:00:00"/>
    <x v="0"/>
    <s v="Pacific Power"/>
    <x v="0"/>
  </r>
  <r>
    <n v="14159965"/>
    <s v="DOMINIQUE"/>
    <s v=" SAMPSON"/>
    <s v="941    WINAWAY  RD        "/>
    <s v="TOPPENISH           "/>
    <s v="WA"/>
    <n v="98948"/>
    <n v="9368"/>
    <n v="335.42"/>
    <n v="335.42"/>
    <d v="2021-04-05T00:00:00"/>
    <x v="0"/>
    <s v="Pacific Power"/>
    <x v="0"/>
  </r>
  <r>
    <n v="14175250"/>
    <s v="ANA MARIA"/>
    <s v="SANTOS SALINAS"/>
    <s v="503 S 4TH ST"/>
    <s v="YAKIMA"/>
    <s v="WA"/>
    <n v="98901"/>
    <n v="3225"/>
    <n v="453.37"/>
    <n v="453.37"/>
    <d v="2021-05-28T00:00:00"/>
    <x v="2"/>
    <s v="OIC"/>
    <x v="1"/>
  </r>
  <r>
    <n v="14183645"/>
    <s v="FRANCISCO"/>
    <s v=" CRUZ"/>
    <s v="300    WILSON  HWY    UNIT  30  "/>
    <s v="GRANDVIEW           "/>
    <s v="WA"/>
    <n v="98930"/>
    <n v="1049"/>
    <n v="201.91"/>
    <n v="201.91"/>
    <d v="2021-04-05T00:00:00"/>
    <x v="0"/>
    <s v="Pacific Power"/>
    <x v="0"/>
  </r>
  <r>
    <n v="14201594"/>
    <s v="CATALINA"/>
    <s v="CAMACHO"/>
    <s v="510½ W WILLOW ST"/>
    <s v="WALLA WALLA"/>
    <s v="WA"/>
    <n v="99362"/>
    <m/>
    <n v="161.62"/>
    <n v="161.62"/>
    <d v="2021-07-06T00:00:00"/>
    <x v="4"/>
    <s v="BMAC"/>
    <x v="1"/>
  </r>
  <r>
    <n v="14207052"/>
    <s v="ALBERTO"/>
    <s v=" BRAVO"/>
    <s v="404  E  WINE COUNTRY  RD        "/>
    <s v="GRANDVIEW           "/>
    <s v="WA"/>
    <n v="98930"/>
    <n v="1053"/>
    <n v="275.87"/>
    <n v="275.87"/>
    <d v="2021-04-05T00:00:00"/>
    <x v="0"/>
    <s v="Pacific Power"/>
    <x v="0"/>
  </r>
  <r>
    <n v="14207052"/>
    <s v="ALBERTO"/>
    <s v=" BRAVO"/>
    <s v="404  E  WINE COUNTRY  RD        "/>
    <s v="GRANDVIEW           "/>
    <s v="WA"/>
    <n v="98930"/>
    <n v="1053"/>
    <n v="535.20000000000005"/>
    <n v="535.20000000000005"/>
    <d v="2021-06-15T00:00:00"/>
    <x v="1"/>
    <s v="NCAC"/>
    <x v="1"/>
  </r>
  <r>
    <n v="14256029"/>
    <s v="MARIA"/>
    <s v=" ABUNDIZ"/>
    <s v="920  S  25TH  AVE        "/>
    <s v="YAKIMA              "/>
    <s v="WA"/>
    <n v="98902"/>
    <n v="4117"/>
    <n v="86.18"/>
    <n v="86.18"/>
    <d v="2021-04-05T00:00:00"/>
    <x v="0"/>
    <s v="Pacific Power"/>
    <x v="0"/>
  </r>
  <r>
    <n v="14280970"/>
    <s v="LINDA"/>
    <s v="L JOHNSON"/>
    <s v="1710    BARKES  RD        "/>
    <s v="HARRAH              "/>
    <s v="WA"/>
    <n v="98933"/>
    <n v="9758"/>
    <n v="3070.96"/>
    <n v="2500"/>
    <d v="2021-04-05T00:00:00"/>
    <x v="0"/>
    <s v="Pacific Power"/>
    <x v="0"/>
  </r>
  <r>
    <n v="14298246"/>
    <s v="LYDIA"/>
    <s v=" MAESTAS"/>
    <s v="9001    YAKIMA VALLEY  HWY    #  4B  "/>
    <s v="BUENA               "/>
    <s v="WA"/>
    <n v="98921"/>
    <m/>
    <n v="31.79"/>
    <n v="31.79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88.3"/>
    <n v="88.3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390.89"/>
    <n v="390.89"/>
    <d v="2021-08-27T00:00:00"/>
    <x v="5"/>
    <s v="OIC"/>
    <x v="1"/>
  </r>
  <r>
    <n v="14362151"/>
    <s v="Rivera"/>
    <s v="Jose"/>
    <s v="906 W. Logan Ave Apt 4"/>
    <s v="YAKIMA"/>
    <s v="WA"/>
    <n v="98902"/>
    <n v="5456"/>
    <n v="278.5"/>
    <n v="278.5"/>
    <d v="2021-07-29T00:00:00"/>
    <x v="4"/>
    <s v="OIC"/>
    <x v="1"/>
  </r>
  <r>
    <n v="14403422"/>
    <s v="JAMES"/>
    <s v="TAYLOR"/>
    <s v="1392 COLUMBIA ST"/>
    <s v="POMEROY"/>
    <s v="WA"/>
    <n v="99347"/>
    <n v="202"/>
    <n v="1315"/>
    <n v="1315"/>
    <d v="2021-05-26T00:00:00"/>
    <x v="2"/>
    <s v="BMAC"/>
    <x v="1"/>
  </r>
  <r>
    <n v="14478163"/>
    <s v="REGINALD"/>
    <s v=" WHITEFOOT"/>
    <s v="509    DONALD  RD    APT  5  "/>
    <s v="WAPATO              "/>
    <s v="WA"/>
    <n v="98951"/>
    <n v="1097"/>
    <n v="479.92"/>
    <n v="479.92"/>
    <d v="2021-04-05T00:00:00"/>
    <x v="0"/>
    <s v="Pacific Power"/>
    <x v="0"/>
  </r>
  <r>
    <n v="14498521"/>
    <s v="LYNSE D"/>
    <s v="TRUJILLO"/>
    <s v="1010 PLEASANT AVE"/>
    <s v="YAKIMA"/>
    <s v="WA"/>
    <n v="98902"/>
    <n v="4349"/>
    <n v="990.2"/>
    <n v="990.2"/>
    <d v="2021-07-22T00:00:00"/>
    <x v="4"/>
    <s v="OIC"/>
    <x v="1"/>
  </r>
  <r>
    <n v="14498521"/>
    <s v="LYNSE D"/>
    <s v="TRUJILLO"/>
    <s v="1010 PLEASANT AVE"/>
    <s v="YAKIMA"/>
    <s v="WA"/>
    <n v="98902"/>
    <n v="4349"/>
    <n v="391.22"/>
    <n v="391.22"/>
    <d v="2021-09-02T00:00:00"/>
    <x v="3"/>
    <s v="OIC"/>
    <x v="1"/>
  </r>
  <r>
    <n v="14499104"/>
    <s v="JENNIFER"/>
    <s v=" GARZA"/>
    <s v="700    MCCLAIN  DR    UNIT  B2  "/>
    <s v="SUNNYSIDE           "/>
    <s v="WA"/>
    <n v="98944"/>
    <n v="4801"/>
    <n v="289.63"/>
    <n v="289.63"/>
    <d v="2021-04-05T00:00:00"/>
    <x v="0"/>
    <s v="Pacific Power"/>
    <x v="0"/>
  </r>
  <r>
    <n v="14519668"/>
    <s v="YULIANA"/>
    <s v=" SAAVEDRA"/>
    <s v="316    NICOLAI  AVE        "/>
    <s v="SUNNYSIDE           "/>
    <s v="WA"/>
    <n v="98944"/>
    <n v="2044"/>
    <n v="77.03"/>
    <n v="77.03"/>
    <d v="2021-04-05T00:00:00"/>
    <x v="0"/>
    <s v="Pacific Power"/>
    <x v="0"/>
  </r>
  <r>
    <n v="14565469"/>
    <s v="Yuliana"/>
    <s v="Morales"/>
    <s v="510 C St Unit 9 "/>
    <s v="Mabton"/>
    <s v="WA "/>
    <n v="98935"/>
    <n v="0"/>
    <n v="865.86"/>
    <n v="865.86"/>
    <d v="2021-07-01T00:00:00"/>
    <x v="4"/>
    <s v="NCAC"/>
    <x v="1"/>
  </r>
  <r>
    <n v="14578570"/>
    <s v="JUAN"/>
    <s v="MANUEL LEPE"/>
    <s v="360    HALL  RD        "/>
    <s v="YAKIMA              "/>
    <s v="WA"/>
    <n v="98908"/>
    <n v="9670"/>
    <n v="57.59"/>
    <n v="57.59"/>
    <d v="2021-04-05T00:00:00"/>
    <x v="0"/>
    <s v="Pacific Power"/>
    <x v="0"/>
  </r>
  <r>
    <n v="14644074"/>
    <s v="ALEXANDRIA"/>
    <s v=" PARKER"/>
    <s v="1910  W  PRASCH  AVE        "/>
    <s v="YAKIMA              "/>
    <s v="WA"/>
    <n v="98902"/>
    <n v="5243"/>
    <n v="125.41"/>
    <n v="125.41"/>
    <d v="2021-04-05T00:00:00"/>
    <x v="0"/>
    <s v="Pacific Power"/>
    <x v="0"/>
  </r>
  <r>
    <n v="14845367"/>
    <s v="CRYSTAL"/>
    <s v="ULLAS"/>
    <s v="2008 S 5TH AVE"/>
    <s v="UNION GAP"/>
    <s v="WA"/>
    <n v="98903"/>
    <n v="1420"/>
    <n v="638.21"/>
    <n v="638.21"/>
    <d v="2021-06-04T00:00:00"/>
    <x v="1"/>
    <s v="OIC"/>
    <x v="1"/>
  </r>
  <r>
    <n v="14847581"/>
    <s v="BELINDA"/>
    <s v=" PERALEZ"/>
    <s v="1403  S  15TH  AVE        "/>
    <s v="YAKIMA              "/>
    <s v="WA"/>
    <n v="98902"/>
    <n v="5329"/>
    <n v="32.6"/>
    <n v="32.6"/>
    <d v="2021-04-05T00:00:00"/>
    <x v="0"/>
    <s v="Pacific Power"/>
    <x v="0"/>
  </r>
  <r>
    <n v="14847581"/>
    <s v="BELINDA"/>
    <s v=" PERALEZ"/>
    <s v="1403  S  15TH  AVE        "/>
    <s v="YAKIMA              "/>
    <s v="WA"/>
    <n v="98902"/>
    <n v="5329"/>
    <n v="253.6"/>
    <n v="253.6"/>
    <d v="2021-07-01T00:00:00"/>
    <x v="4"/>
    <s v="OIC"/>
    <x v="1"/>
  </r>
  <r>
    <n v="14889990"/>
    <s v="RACHEL"/>
    <s v="M ALONZO"/>
    <s v="1006    NACHES  AVE    #  10A  "/>
    <s v="TIETON              "/>
    <s v="WA"/>
    <n v="98947"/>
    <m/>
    <n v="420.68"/>
    <n v="420.68"/>
    <d v="2021-04-05T00:00:00"/>
    <x v="0"/>
    <s v="Pacific Power"/>
    <x v="0"/>
  </r>
  <r>
    <n v="14963044"/>
    <s v="BARBARA"/>
    <s v=" SEELEY"/>
    <s v="2219  E  ISAACS  AVE    #  L24  "/>
    <s v="WALLA WALLA         "/>
    <s v="WA"/>
    <n v="99362"/>
    <m/>
    <n v="84.44"/>
    <n v="84.44"/>
    <d v="2021-04-05T00:00:00"/>
    <x v="0"/>
    <s v="Pacific Power"/>
    <x v="0"/>
  </r>
  <r>
    <n v="14966654"/>
    <s v="BRIGIDA"/>
    <s v=" PEREZ"/>
    <s v="1210    CHERRY  AVE        "/>
    <s v="YAKIMA              "/>
    <s v="WA"/>
    <n v="98902"/>
    <n v="2004"/>
    <n v="313.08"/>
    <n v="313.08"/>
    <d v="2021-04-05T00:00:00"/>
    <x v="0"/>
    <s v="Pacific Power"/>
    <x v="0"/>
  </r>
  <r>
    <n v="14968944"/>
    <s v="DEVON"/>
    <s v=" OLIVER"/>
    <s v="724  E  TIETAN  ST        "/>
    <s v="WALLA WALLA         "/>
    <s v="WA"/>
    <n v="99362"/>
    <n v="4537"/>
    <n v="710.22"/>
    <n v="710.22"/>
    <d v="2021-04-05T00:00:00"/>
    <x v="0"/>
    <s v="Pacific Power"/>
    <x v="0"/>
  </r>
  <r>
    <n v="14978302"/>
    <s v="SARA"/>
    <s v=" PEREZ-GARCIA"/>
    <s v="513  N  PALOUSE  ST        "/>
    <s v="WALLA WALLA         "/>
    <s v="WA"/>
    <n v="99362"/>
    <n v="1214"/>
    <n v="127.22"/>
    <n v="127.22"/>
    <d v="2021-04-05T00:00:00"/>
    <x v="0"/>
    <s v="Pacific Power"/>
    <x v="0"/>
  </r>
  <r>
    <n v="15008300"/>
    <s v="STEPHEN"/>
    <s v="T CARLTON"/>
    <s v="405    POPLAR  AVE    APT  1  "/>
    <s v="YAKIMA              "/>
    <s v="WA"/>
    <n v="98902"/>
    <n v="2128"/>
    <n v="249.16"/>
    <n v="249.16"/>
    <d v="2021-04-05T00:00:00"/>
    <x v="0"/>
    <s v="Pacific Power"/>
    <x v="0"/>
  </r>
  <r>
    <n v="15024480"/>
    <s v="ANTONIA"/>
    <s v=" GUTIERREZ"/>
    <s v="101    8TH  ST        "/>
    <s v="MABTON              "/>
    <s v="WA"/>
    <n v="98935"/>
    <n v="9496"/>
    <n v="355.88"/>
    <n v="355.88"/>
    <d v="2021-04-05T00:00:00"/>
    <x v="0"/>
    <s v="Pacific Power"/>
    <x v="0"/>
  </r>
  <r>
    <n v="15054111"/>
    <s v="TOM"/>
    <s v="D DAWSON"/>
    <s v="702    HATHAWAY  ST        "/>
    <s v="YAKIMA              "/>
    <s v="WA"/>
    <n v="98902"/>
    <n v="1364"/>
    <n v="320.8"/>
    <n v="320.8"/>
    <d v="2021-04-05T00:00:00"/>
    <x v="0"/>
    <s v="Pacific Power"/>
    <x v="0"/>
  </r>
  <r>
    <n v="15062301"/>
    <s v="ROSA "/>
    <s v="CHIQUI"/>
    <s v="704 S 16TH AVE"/>
    <s v="YAKIMA"/>
    <s v="WA"/>
    <n v="98902"/>
    <n v="4256"/>
    <n v="357.57"/>
    <n v="357.57"/>
    <d v="2021-06-25T00:00:00"/>
    <x v="1"/>
    <s v="OIC"/>
    <x v="1"/>
  </r>
  <r>
    <n v="15098346"/>
    <s v="SUSAN"/>
    <s v="A HOOPER"/>
    <s v="7312    EVANS  RD        "/>
    <s v="WAPATO              "/>
    <s v="WA"/>
    <n v="98951"/>
    <n v="9211"/>
    <n v="679.71"/>
    <n v="679.71"/>
    <d v="2021-04-05T00:00:00"/>
    <x v="0"/>
    <s v="Pacific Power"/>
    <x v="0"/>
  </r>
  <r>
    <n v="15127781"/>
    <s v="SANDY"/>
    <s v="Y SOLARZANO"/>
    <s v="502  E  1ST  AVE    APT  15  "/>
    <s v="TOPPENISH           "/>
    <s v="WA"/>
    <n v="98948"/>
    <n v="1779"/>
    <n v="1149.23"/>
    <n v="1149.23"/>
    <d v="2021-04-05T00:00:00"/>
    <x v="0"/>
    <s v="Pacific Power"/>
    <x v="0"/>
  </r>
  <r>
    <n v="15277561"/>
    <s v="CHRISTOPHER"/>
    <s v="J DEERY"/>
    <s v="711 1/2  S  3RD  AVE        "/>
    <s v="YAKIMA              "/>
    <s v="WA"/>
    <n v="98902"/>
    <n v="4532"/>
    <n v="514.78"/>
    <n v="514.78"/>
    <d v="2021-04-05T00:00:00"/>
    <x v="0"/>
    <s v="Pacific Power"/>
    <x v="0"/>
  </r>
  <r>
    <n v="15284322"/>
    <s v="LEON"/>
    <s v=" FRANK"/>
    <s v="5360    HARRAH  RD        "/>
    <s v="HARRAH              "/>
    <s v="WA"/>
    <n v="98951"/>
    <m/>
    <n v="568.65"/>
    <n v="568.65"/>
    <d v="2021-04-05T00:00:00"/>
    <x v="0"/>
    <s v="Pacific Power"/>
    <x v="0"/>
  </r>
  <r>
    <n v="15292192"/>
    <s v="TIM"/>
    <s v=" THORP"/>
    <s v="523  N  CHESTNUT  ST        "/>
    <s v="TOPPENISH           "/>
    <s v="WA"/>
    <n v="98948"/>
    <n v="1224"/>
    <n v="267.48"/>
    <n v="267.48"/>
    <d v="2021-04-05T00:00:00"/>
    <x v="0"/>
    <s v="Pacific Power"/>
    <x v="0"/>
  </r>
  <r>
    <n v="15313180"/>
    <s v="WAYNE"/>
    <s v=" JOHNSON"/>
    <s v="9  S  6TH  ST    APT  3  "/>
    <s v="YAKIMA              "/>
    <s v="WA"/>
    <n v="98901"/>
    <n v="2963"/>
    <n v="291.36"/>
    <n v="291.36"/>
    <d v="2021-04-05T00:00:00"/>
    <x v="0"/>
    <s v="Pacific Power"/>
    <x v="0"/>
  </r>
  <r>
    <n v="15329404"/>
    <s v="EDED"/>
    <s v=" MENDOZA"/>
    <s v="712  E  RACE  ST        "/>
    <s v="YAKIMA              "/>
    <s v="WA"/>
    <n v="98901"/>
    <n v="3111"/>
    <n v="27.86"/>
    <n v="27.86"/>
    <d v="2021-04-05T00:00:00"/>
    <x v="0"/>
    <s v="Pacific Power"/>
    <x v="0"/>
  </r>
  <r>
    <n v="15338596"/>
    <s v="TERESA"/>
    <s v="PADILLA LINARES"/>
    <s v="104  S  8TH  ST        "/>
    <s v="YAKIMA              "/>
    <s v="WA"/>
    <n v="98901"/>
    <n v="3022"/>
    <n v="27.18"/>
    <n v="27.18"/>
    <d v="2021-04-05T00:00:00"/>
    <x v="0"/>
    <s v="Pacific Power"/>
    <x v="0"/>
  </r>
  <r>
    <n v="15362186"/>
    <s v="ALLISON"/>
    <s v=" GANUELAS"/>
    <s v="506  S  WASCO  AVE    APT  18  "/>
    <s v="WAPATO              "/>
    <s v="WA"/>
    <n v="98951"/>
    <n v="1171"/>
    <n v="432"/>
    <n v="432"/>
    <d v="2021-04-05T00:00:00"/>
    <x v="0"/>
    <s v="Pacific Power"/>
    <x v="0"/>
  </r>
  <r>
    <n v="15430852"/>
    <s v="NOEMI"/>
    <s v="VALDEZ"/>
    <s v="1331 W PINE ST TRL 3"/>
    <s v="WALLA WALLA"/>
    <s v="WA"/>
    <n v="99362"/>
    <n v="8947"/>
    <n v="1966"/>
    <n v="1966"/>
    <d v="2021-05-25T00:00:00"/>
    <x v="2"/>
    <s v="BMAC"/>
    <x v="1"/>
  </r>
  <r>
    <n v="15475813"/>
    <s v="KELLI"/>
    <s v=" AUXIER"/>
    <s v="633    LEWIS  ST        "/>
    <s v="WALLA WALLA         "/>
    <s v="WA"/>
    <n v="99362"/>
    <n v="1434"/>
    <n v="349.44"/>
    <n v="349.44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533.99"/>
    <n v="533.99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240.66"/>
    <n v="240.66"/>
    <d v="2021-07-15T00:00:00"/>
    <x v="4"/>
    <s v="BMAC"/>
    <x v="1"/>
  </r>
  <r>
    <n v="15499437"/>
    <s v="CHRISTOPHER"/>
    <s v=" CADE"/>
    <s v="560    OLD COWICHE  RD        "/>
    <s v="COWICHE             "/>
    <s v="WA"/>
    <n v="98923"/>
    <n v="9781"/>
    <n v="693.22"/>
    <n v="693.22"/>
    <d v="2021-04-05T00:00:00"/>
    <x v="0"/>
    <s v="Pacific Power"/>
    <x v="0"/>
  </r>
  <r>
    <n v="15524581"/>
    <s v="BILELMAR"/>
    <s v=" TAVIRA"/>
    <s v="1700    CASCADE  WAY    APT  14  "/>
    <s v="SUNNYSIDE           "/>
    <s v="WA"/>
    <n v="98944"/>
    <n v="8909"/>
    <n v="170.84"/>
    <n v="170.84"/>
    <d v="2021-04-05T00:00:00"/>
    <x v="0"/>
    <s v="Pacific Power"/>
    <x v="0"/>
  </r>
  <r>
    <n v="15530358"/>
    <s v="DONALD"/>
    <s v="FRY"/>
    <s v="41 OPAL LN"/>
    <s v="COWICHE"/>
    <s v="WA"/>
    <n v="98923"/>
    <n v="9778"/>
    <n v="671.03"/>
    <n v="671.03"/>
    <d v="2021-06-25T00:00:00"/>
    <x v="1"/>
    <s v="OIC"/>
    <x v="1"/>
  </r>
  <r>
    <n v="15534841"/>
    <s v="SENAIDA"/>
    <s v="GARCIA"/>
    <s v="135 S WILBUR AVE #F3"/>
    <s v="WALLA WALLA"/>
    <s v="WA"/>
    <n v="99362"/>
    <n v="2491"/>
    <n v="1792.22"/>
    <n v="1792.22"/>
    <d v="2021-09-10T00:00:00"/>
    <x v="3"/>
    <s v="BMAC"/>
    <x v="1"/>
  </r>
  <r>
    <n v="15538331"/>
    <s v="GUADALUPE"/>
    <s v=" SANCHEZ"/>
    <s v="16  S  G  ST        "/>
    <s v="TOPPENISH           "/>
    <s v="WA"/>
    <n v="98948"/>
    <n v="1748"/>
    <n v="122.48"/>
    <n v="122.48"/>
    <d v="2021-04-05T00:00:00"/>
    <x v="0"/>
    <s v="Pacific Power"/>
    <x v="0"/>
  </r>
  <r>
    <n v="15544071"/>
    <s v="ELSA"/>
    <s v=" SANCHEZ"/>
    <s v="1650    CEMETERY  RD        "/>
    <s v="SUNNYSIDE           "/>
    <s v="WA"/>
    <n v="98944"/>
    <n v="9090"/>
    <n v="250.1"/>
    <n v="250.1"/>
    <d v="2021-04-05T00:00:00"/>
    <x v="0"/>
    <s v="Pacific Power"/>
    <x v="0"/>
  </r>
  <r>
    <n v="15721077"/>
    <s v="YAJAIRA"/>
    <s v=" RAMIREZ DELGADO"/>
    <s v="809    6TH  AVE        "/>
    <s v="GRANGER             "/>
    <s v="WA"/>
    <n v="98932"/>
    <n v="9560"/>
    <n v="451.44"/>
    <n v="451.44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66.95"/>
    <n v="66.95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206.53"/>
    <n v="206.53"/>
    <d v="2021-06-25T00:00:00"/>
    <x v="1"/>
    <s v="OIC"/>
    <x v="1"/>
  </r>
  <r>
    <n v="15758411"/>
    <s v="ROSALINDA"/>
    <s v=" ROCHA"/>
    <s v="2905    MCKINLEY  AVE        "/>
    <s v="YAKIMA              "/>
    <s v="WA"/>
    <n v="98902"/>
    <n v="1673"/>
    <n v="172.22"/>
    <n v="172.22"/>
    <d v="2021-04-05T00:00:00"/>
    <x v="0"/>
    <s v="Pacific Power"/>
    <x v="0"/>
  </r>
  <r>
    <n v="15769056"/>
    <s v="VICKY"/>
    <s v=" AMARO"/>
    <s v="827    ISMO  LOOP        "/>
    <s v="SUNNYSIDE           "/>
    <s v="WA"/>
    <n v="98944"/>
    <n v="1084"/>
    <n v="147.65"/>
    <n v="147.65"/>
    <d v="2021-04-05T00:00:00"/>
    <x v="0"/>
    <s v="Pacific Power"/>
    <x v="0"/>
  </r>
  <r>
    <n v="15770913"/>
    <s v="Margaret"/>
    <s v="Estrada"/>
    <s v="509 Donald Rd #22"/>
    <s v="Wapato"/>
    <s v="WA"/>
    <n v="98951"/>
    <n v="0"/>
    <n v="182.33"/>
    <n v="182.33"/>
    <d v="2021-09-01T00:00:00"/>
    <x v="3"/>
    <s v="NCAC"/>
    <x v="1"/>
  </r>
  <r>
    <n v="15771025"/>
    <s v="BLANCA"/>
    <s v=" MENDOZA"/>
    <s v="1091    ROUSE  RD        "/>
    <s v="SUNNYSIDE           "/>
    <s v="WA"/>
    <n v="98944"/>
    <n v="1184"/>
    <n v="77.66"/>
    <n v="77.66"/>
    <d v="2021-04-05T00:00:00"/>
    <x v="0"/>
    <s v="Pacific Power"/>
    <x v="0"/>
  </r>
  <r>
    <n v="15808492"/>
    <s v="ALEXIS"/>
    <s v=" NAJERA"/>
    <s v="322    CEDAR  ST        "/>
    <s v="MABTON              "/>
    <s v="WA"/>
    <n v="98935"/>
    <n v="9"/>
    <n v="137.71"/>
    <n v="137.71"/>
    <d v="2021-04-05T00:00:00"/>
    <x v="0"/>
    <s v="Pacific Power"/>
    <x v="0"/>
  </r>
  <r>
    <n v="15842582"/>
    <s v="DAVINA"/>
    <s v=" JIM"/>
    <s v="35  N  B  ST        "/>
    <s v="TOPPENISH           "/>
    <s v="WA"/>
    <n v="98948"/>
    <n v="1312"/>
    <n v="2352.27"/>
    <n v="2352.27"/>
    <d v="2021-04-05T00:00:00"/>
    <x v="0"/>
    <s v="Pacific Power"/>
    <x v="0"/>
  </r>
  <r>
    <n v="15854638"/>
    <s v="PATRICIA"/>
    <s v=" MARIN MARTINEZ"/>
    <s v="53    HOME ACRES  RD        "/>
    <s v="WAPATO              "/>
    <s v="WA"/>
    <n v="98951"/>
    <n v="9721"/>
    <n v="150.01"/>
    <n v="150.01"/>
    <d v="2021-04-05T00:00:00"/>
    <x v="0"/>
    <s v="Pacific Power"/>
    <x v="0"/>
  </r>
  <r>
    <n v="15886035"/>
    <s v="ELENA"/>
    <s v=" GONZALES"/>
    <s v="554  S  5TH  ST    APT  212  "/>
    <s v="SELAH               "/>
    <s v="WA"/>
    <n v="98942"/>
    <n v="1901"/>
    <n v="64.67"/>
    <n v="64.67"/>
    <d v="2021-04-05T00:00:00"/>
    <x v="0"/>
    <s v="Pacific Power"/>
    <x v="0"/>
  </r>
  <r>
    <n v="15951761"/>
    <s v="CARMENLITA"/>
    <s v=" SOLIS"/>
    <s v="610    GRANDRIDGE  RD    APT  A4  "/>
    <s v="GRANDVIEW           "/>
    <s v="WA"/>
    <n v="98930"/>
    <n v="1546"/>
    <n v="101.77"/>
    <n v="101.77"/>
    <d v="2021-04-05T00:00:00"/>
    <x v="0"/>
    <s v="Pacific Power"/>
    <x v="0"/>
  </r>
  <r>
    <n v="16034334"/>
    <s v="DAVID RYAN"/>
    <s v="JOHNSON"/>
    <s v="608 N 11TH ST"/>
    <s v="SELAH"/>
    <s v="WA"/>
    <n v="98942"/>
    <n v="1711"/>
    <n v="804.16"/>
    <n v="804.16"/>
    <d v="2021-09-17T00:00:00"/>
    <x v="3"/>
    <s v="OIC"/>
    <x v="1"/>
  </r>
  <r>
    <n v="16038811"/>
    <s v="CHAUNDRA"/>
    <s v=" AMBROSE"/>
    <s v="10111    ORCHARD  AVE        "/>
    <s v="YAKIMA              "/>
    <s v="WA"/>
    <n v="98908"/>
    <n v="8009"/>
    <n v="567"/>
    <n v="567"/>
    <d v="2021-04-05T00:00:00"/>
    <x v="0"/>
    <s v="Pacific Power"/>
    <x v="0"/>
  </r>
  <r>
    <n v="16071601"/>
    <s v="EVODIO"/>
    <s v=" REYES"/>
    <s v="1301 1/2  S  4TH  AVE        "/>
    <s v="YAKIMA              "/>
    <s v="WA"/>
    <n v="98902"/>
    <n v="5605"/>
    <n v="595.69000000000005"/>
    <n v="595.69000000000005"/>
    <d v="2021-04-05T00:00:00"/>
    <x v="0"/>
    <s v="Pacific Power"/>
    <x v="0"/>
  </r>
  <r>
    <n v="16085229"/>
    <s v="LILIA"/>
    <s v=" BARAJAS"/>
    <s v="503  S  NACHES  AVE        "/>
    <s v="WAPATO              "/>
    <s v="WA"/>
    <n v="98951"/>
    <n v="1243"/>
    <n v="32.979999999999997"/>
    <n v="32.979999999999997"/>
    <d v="2021-04-05T00:00:00"/>
    <x v="0"/>
    <s v="Pacific Power"/>
    <x v="0"/>
  </r>
  <r>
    <n v="16094771"/>
    <s v="ELLEN"/>
    <s v="DONTIGNEY"/>
    <s v="11947 WIDE HOLLOW RD"/>
    <s v="YAKIMA"/>
    <s v="WA"/>
    <n v="98908"/>
    <n v="9194"/>
    <n v="1676.2"/>
    <n v="1676.2"/>
    <d v="2021-05-14T00:00:00"/>
    <x v="2"/>
    <s v="OIC"/>
    <x v="1"/>
  </r>
  <r>
    <n v="16141513"/>
    <s v="LAUREN"/>
    <s v="M HANEY"/>
    <s v="318    WHITMAN  ST    APT  3  "/>
    <s v="WALLA WALLA         "/>
    <s v="WA"/>
    <n v="99362"/>
    <n v="3185"/>
    <n v="37.93"/>
    <n v="37.93"/>
    <d v="2021-04-05T00:00:00"/>
    <x v="0"/>
    <s v="Pacific Power"/>
    <x v="0"/>
  </r>
  <r>
    <n v="16153523"/>
    <s v="Shaniah"/>
    <s v="Verduzco"/>
    <s v="810 Grandridge Rd Apt D201"/>
    <s v="Grandview"/>
    <s v="WA"/>
    <n v="98930"/>
    <n v="0"/>
    <n v="826.55"/>
    <n v="826.55"/>
    <d v="2021-06-09T00:00:00"/>
    <x v="1"/>
    <s v="NCAC"/>
    <x v="1"/>
  </r>
  <r>
    <n v="16175755"/>
    <s v="GONZALO"/>
    <s v=" MENDEZ"/>
    <s v="814    GUYETTE  LN    APT  A  "/>
    <s v="TOPPENISH           "/>
    <s v="WA"/>
    <n v="98948"/>
    <n v="2110"/>
    <n v="256.98"/>
    <n v="256.98"/>
    <d v="2021-04-05T00:00:00"/>
    <x v="0"/>
    <s v="Pacific Power"/>
    <x v="0"/>
  </r>
  <r>
    <n v="16222300"/>
    <s v="NELDA"/>
    <s v="RODRIGUEZ"/>
    <s v="1015 S 48TH AVE APT 17"/>
    <s v="YAKIMA"/>
    <s v="WA"/>
    <n v="98908"/>
    <n v="3799"/>
    <n v="52.91"/>
    <n v="52.91"/>
    <d v="2021-05-14T00:00:00"/>
    <x v="2"/>
    <s v="OIC"/>
    <x v="1"/>
  </r>
  <r>
    <n v="16222691"/>
    <s v="Lourdes"/>
    <s v="Vazquez"/>
    <s v="701 Woods Rd Apt A"/>
    <s v="Sunnyside"/>
    <s v="WA"/>
    <n v="98944"/>
    <n v="0"/>
    <n v="59.79"/>
    <n v="59.79"/>
    <d v="2021-06-01T00:00:00"/>
    <x v="1"/>
    <s v="NCAC"/>
    <x v="1"/>
  </r>
  <r>
    <n v="16240712"/>
    <s v="SUSAN"/>
    <s v=" QUESADA"/>
    <s v="1502  W  LINCOLN  AVE        "/>
    <s v="YAKIMA              "/>
    <s v="WA"/>
    <n v="98902"/>
    <n v="2578"/>
    <n v="21.5"/>
    <n v="21.5"/>
    <d v="2021-04-05T00:00:00"/>
    <x v="0"/>
    <s v="Pacific Power"/>
    <x v="0"/>
  </r>
  <r>
    <n v="16248862"/>
    <s v="Elaine"/>
    <s v="Simmons"/>
    <s v="1325 Saul Rd Apt 24"/>
    <s v="sunnyside"/>
    <s v="WA"/>
    <n v="98944"/>
    <n v="0"/>
    <n v="580.20000000000005"/>
    <n v="580.20000000000005"/>
    <d v="2021-05-04T00:00:00"/>
    <x v="2"/>
    <s v="NCAC"/>
    <x v="1"/>
  </r>
  <r>
    <n v="16248912"/>
    <s v="JOSE"/>
    <s v="A HERNANDEZ"/>
    <s v="67    ROSS  WAY        "/>
    <s v="WALLULA             "/>
    <s v="WA"/>
    <n v="99363"/>
    <m/>
    <n v="305.85000000000002"/>
    <n v="305.85000000000002"/>
    <d v="2021-04-05T00:00:00"/>
    <x v="0"/>
    <s v="Pacific Power"/>
    <x v="0"/>
  </r>
  <r>
    <n v="16253199"/>
    <s v="CORBIN"/>
    <s v=" CANITES"/>
    <s v="1013  W  CHESTNUT  ST    #  A  "/>
    <s v="WALLA WALLA         "/>
    <s v="WA"/>
    <n v="99362"/>
    <n v="3968"/>
    <n v="5436.57"/>
    <n v="2500"/>
    <d v="2021-04-05T00:00:00"/>
    <x v="0"/>
    <s v="Pacific Power"/>
    <x v="0"/>
  </r>
  <r>
    <n v="16299171"/>
    <s v="AMANDA"/>
    <s v=" MORSE"/>
    <s v="1825    PLEASANT  ST        "/>
    <s v="WALLA WALLA         "/>
    <s v="WA"/>
    <n v="99362"/>
    <n v="3636"/>
    <n v="403.38"/>
    <n v="403.38"/>
    <d v="2021-04-05T00:00:00"/>
    <x v="0"/>
    <s v="Pacific Power"/>
    <x v="0"/>
  </r>
  <r>
    <n v="16324942"/>
    <s v="MARIA"/>
    <s v="AVILA"/>
    <s v="1208 WILLOW ST APT 1"/>
    <s v="YAKIMA"/>
    <s v="WA"/>
    <n v="98902"/>
    <n v="1985"/>
    <n v="139.31"/>
    <n v="139.31"/>
    <d v="2021-05-07T00:00:00"/>
    <x v="2"/>
    <s v="OIC"/>
    <x v="1"/>
  </r>
  <r>
    <n v="16332363"/>
    <s v="ERIKA"/>
    <s v=" TITH-ESPANA"/>
    <s v="527    EDITH  AVE        "/>
    <s v="WALLA WALLA         "/>
    <s v="WA"/>
    <n v="99362"/>
    <n v="1026"/>
    <n v="275.29000000000002"/>
    <n v="275.29000000000002"/>
    <d v="2021-04-05T00:00:00"/>
    <x v="0"/>
    <s v="Pacific Power"/>
    <x v="0"/>
  </r>
  <r>
    <n v="16332363"/>
    <s v="ERIKA"/>
    <s v=" TITH-ESPANA"/>
    <s v="527    EDITH  AVE        "/>
    <s v="WALLA WALLA         "/>
    <s v="WA"/>
    <n v="99362"/>
    <n v="1026"/>
    <n v="175"/>
    <n v="175"/>
    <d v="2021-05-24T00:00:00"/>
    <x v="2"/>
    <s v="BMAC"/>
    <x v="1"/>
  </r>
  <r>
    <n v="16333705"/>
    <s v="ASHLEY"/>
    <s v="RAMUCO-ESPINO"/>
    <s v="239 UNION ST"/>
    <s v="WALLA WALLA"/>
    <s v="WA"/>
    <n v="99362"/>
    <n v="2653"/>
    <n v="139.24"/>
    <n v="139.24"/>
    <d v="2021-08-11T00:00:00"/>
    <x v="5"/>
    <s v="BMAC"/>
    <x v="1"/>
  </r>
  <r>
    <n v="16343113"/>
    <s v="Michael"/>
    <s v="Nielsen"/>
    <s v="1416 Harrison Ave"/>
    <s v="Sunnyside"/>
    <s v="WA "/>
    <n v="98944"/>
    <n v="0"/>
    <n v="367.66"/>
    <n v="367.66"/>
    <d v="2221-07-27T00:00:00"/>
    <x v="4"/>
    <s v="NCAC"/>
    <x v="1"/>
  </r>
  <r>
    <n v="16344048"/>
    <s v="ELVIRA"/>
    <s v=" MEDINA"/>
    <s v="306    SUNNYSIDE  AVE        "/>
    <s v="GRANGER             "/>
    <s v="WA"/>
    <n v="98932"/>
    <n v="9353"/>
    <n v="205.55"/>
    <n v="205.55"/>
    <d v="2021-04-05T00:00:00"/>
    <x v="0"/>
    <s v="Pacific Power"/>
    <x v="0"/>
  </r>
  <r>
    <n v="16350984"/>
    <s v="MARTIN"/>
    <s v=" FRANCO"/>
    <s v="420  W  ALDER  ST    APT  8  "/>
    <s v="WALLA WALLA         "/>
    <s v="WA"/>
    <n v="99362"/>
    <n v="2866"/>
    <n v="569.76"/>
    <n v="569.76"/>
    <d v="2021-04-05T00:00:00"/>
    <x v="0"/>
    <s v="Pacific Power"/>
    <x v="0"/>
  </r>
  <r>
    <n v="16461645"/>
    <s v="EDGAR"/>
    <s v=" ALVAREZ"/>
    <s v="1601  S  13TH  AVE        "/>
    <s v="YAKIMA              "/>
    <s v="WA"/>
    <n v="98902"/>
    <n v="5701"/>
    <n v="1054.74"/>
    <n v="1054.74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379.97"/>
    <n v="379.97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218.13"/>
    <n v="218.13"/>
    <d v="2021-08-13T00:00:00"/>
    <x v="5"/>
    <s v="NCAC"/>
    <x v="1"/>
  </r>
  <r>
    <n v="16475749"/>
    <s v="SAYRA"/>
    <s v=" IZAZAGA"/>
    <s v="1302    WILLOW  ST        "/>
    <s v="YAKIMA              "/>
    <s v="WA"/>
    <n v="98902"/>
    <n v="1967"/>
    <n v="437.64"/>
    <n v="437.64"/>
    <d v="2021-04-05T00:00:00"/>
    <x v="0"/>
    <s v="Pacific Power"/>
    <x v="0"/>
  </r>
  <r>
    <n v="16499900"/>
    <s v="SHANNON"/>
    <s v=" ROSALES"/>
    <s v="810  N  6TH  AVE    APT  108  "/>
    <s v="YAKIMA              "/>
    <s v="WA"/>
    <n v="98902"/>
    <n v="1470"/>
    <n v="215.29"/>
    <n v="215.29"/>
    <d v="2021-04-05T00:00:00"/>
    <x v="0"/>
    <s v="Pacific Power"/>
    <x v="0"/>
  </r>
  <r>
    <n v="16504476"/>
    <s v="MARIA"/>
    <s v=" MORA"/>
    <s v="10202    OCCIDENTAL  RD        "/>
    <s v="YAKIMA              "/>
    <s v="WA"/>
    <n v="98903"/>
    <n v="9208"/>
    <n v="606.16999999999996"/>
    <n v="606.16999999999996"/>
    <d v="2021-04-05T00:00:00"/>
    <x v="0"/>
    <s v="Pacific Power"/>
    <x v="0"/>
  </r>
  <r>
    <n v="16505045"/>
    <s v="SARINA"/>
    <s v=" MARTIN"/>
    <s v="8  S  11TH  AVE    APT  6A  "/>
    <s v="YAKIMA              "/>
    <s v="WA"/>
    <n v="98902"/>
    <n v="3228"/>
    <n v="104.58"/>
    <n v="104.58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196.34"/>
    <n v="196.34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64.400000000000006"/>
    <n v="64.400000000000006"/>
    <d v="2021-04-21T00:00:00"/>
    <x v="0"/>
    <s v="OIC"/>
    <x v="1"/>
  </r>
  <r>
    <n v="16515305"/>
    <s v="JAMES"/>
    <s v=" MC GUFFEY"/>
    <s v="1917    RIVERSIDE  RD        "/>
    <s v="YAKIMA              "/>
    <s v="WA"/>
    <n v="98901"/>
    <n v="9525"/>
    <n v="196.34"/>
    <n v="64.400000000000006"/>
    <d v="2021-04-21T00:00:00"/>
    <x v="0"/>
    <s v="OIC"/>
    <x v="1"/>
  </r>
  <r>
    <n v="16702115"/>
    <s v="LATOYA"/>
    <s v="L RODRIGUEZ"/>
    <s v="1271    HARRAH  RD        "/>
    <s v="WAPATO              "/>
    <s v="WA"/>
    <n v="98951"/>
    <n v="9517"/>
    <n v="2568.1999999999998"/>
    <n v="2500"/>
    <d v="2021-04-05T00:00:00"/>
    <x v="0"/>
    <s v="Pacific Power"/>
    <x v="0"/>
  </r>
  <r>
    <n v="16747262"/>
    <s v="VICTOR"/>
    <s v=" SANCHEZ"/>
    <s v="1305 1/2  W  LINCOLN  AVE        "/>
    <s v="YAKIMA              "/>
    <s v="WA"/>
    <n v="98902"/>
    <n v="2537"/>
    <n v="643.75"/>
    <n v="643.75"/>
    <d v="2021-04-05T00:00:00"/>
    <x v="0"/>
    <s v="Pacific Power"/>
    <x v="0"/>
  </r>
  <r>
    <n v="16786642"/>
    <s v="ANNA"/>
    <s v="BURRIS"/>
    <s v="1205 N 2ND ST APT#18"/>
    <s v="YAKIMA "/>
    <s v="WA"/>
    <n v="98901"/>
    <n v="1975"/>
    <n v="687.69"/>
    <n v="687.69"/>
    <d v="2021-09-17T00:00:00"/>
    <x v="3"/>
    <s v="OIC"/>
    <x v="1"/>
  </r>
  <r>
    <n v="16797311"/>
    <s v="DANIELLE"/>
    <s v=" BEAMAN"/>
    <s v="917  S  8TH  AVE        "/>
    <s v="YAKIMA              "/>
    <s v="WA"/>
    <n v="98902"/>
    <n v="4416"/>
    <n v="564.45000000000005"/>
    <n v="564.45000000000005"/>
    <d v="2021-04-05T00:00:00"/>
    <x v="0"/>
    <s v="Pacific Power"/>
    <x v="0"/>
  </r>
  <r>
    <n v="16893678"/>
    <s v="Criselia"/>
    <s v="Gutierrez"/>
    <s v="1311 Holaday Rd"/>
    <s v="Mabton"/>
    <s v="WA"/>
    <n v="98935"/>
    <n v="0"/>
    <n v="56.24"/>
    <n v="56.24"/>
    <d v="2021-05-04T00:00:00"/>
    <x v="2"/>
    <s v="NCAC"/>
    <x v="1"/>
  </r>
  <r>
    <n v="16932653"/>
    <s v="MARIAH"/>
    <s v=" LEAVITT"/>
    <s v="53    SAMANTHA  CT        "/>
    <s v="UNION GAP           "/>
    <s v="WA"/>
    <n v="98903"/>
    <n v="1530"/>
    <n v="129.83000000000001"/>
    <n v="129.83000000000001"/>
    <d v="2021-04-05T00:00:00"/>
    <x v="0"/>
    <s v="Pacific Power"/>
    <x v="0"/>
  </r>
  <r>
    <n v="16946064"/>
    <s v="YOLANDA"/>
    <s v=" BAUTISTA"/>
    <s v="1520  S  6TH  ST    APT  E  "/>
    <s v="SUNNYSIDE           "/>
    <s v="WA"/>
    <n v="98944"/>
    <n v="2354"/>
    <n v="5.71"/>
    <n v="5.71"/>
    <d v="2021-04-05T00:00:00"/>
    <x v="0"/>
    <s v="Pacific Power"/>
    <x v="0"/>
  </r>
  <r>
    <n v="16976774"/>
    <s v="WILLIAM"/>
    <s v="J CARVER"/>
    <s v="614    COUNTRY VILLAGE  CT    #  8  "/>
    <s v="DAYTON              "/>
    <s v="WA"/>
    <n v="99328"/>
    <n v="9681"/>
    <n v="394.99"/>
    <n v="394.99"/>
    <d v="2021-04-05T00:00:00"/>
    <x v="0"/>
    <s v="Pacific Power"/>
    <x v="0"/>
  </r>
  <r>
    <n v="17018314"/>
    <s v="CHRISTINA"/>
    <s v=" GILLUM"/>
    <s v="522  W  CAMERON  CT    TRLR  13  "/>
    <s v="DAYTON              "/>
    <s v="WA"/>
    <n v="99328"/>
    <n v="1275"/>
    <n v="112.71"/>
    <n v="112.71"/>
    <d v="2021-04-05T00:00:00"/>
    <x v="0"/>
    <s v="Pacific Power"/>
    <x v="0"/>
  </r>
  <r>
    <n v="17022759"/>
    <s v="RHONDA"/>
    <s v="L MOORE"/>
    <s v="1106  S  11TH  AVE        "/>
    <s v="YAKIMA              "/>
    <s v="WA"/>
    <n v="98902"/>
    <n v="5439"/>
    <n v="148.07"/>
    <n v="148.07"/>
    <d v="2021-04-05T00:00:00"/>
    <x v="0"/>
    <s v="Pacific Power"/>
    <x v="0"/>
  </r>
  <r>
    <n v="17028624"/>
    <s v="ELIZABETH"/>
    <s v="GARCIA"/>
    <s v="1315 ISAACS AVE"/>
    <s v="WALLA WALLA"/>
    <s v="WA"/>
    <n v="99362"/>
    <n v="2151"/>
    <n v="532.53"/>
    <n v="532.53"/>
    <d v="2021-07-22T00:00:00"/>
    <x v="4"/>
    <s v="BMAC"/>
    <x v="1"/>
  </r>
  <r>
    <n v="17195030"/>
    <s v="MICHAEL"/>
    <s v=" REAVIS"/>
    <s v="238    KOOSKOOSKIE  RD        "/>
    <s v="WALLA WALLA         "/>
    <s v="WA"/>
    <n v="99362"/>
    <n v="8447"/>
    <n v="53.08"/>
    <n v="53.08"/>
    <d v="2021-04-05T00:00:00"/>
    <x v="0"/>
    <s v="Pacific Power"/>
    <x v="0"/>
  </r>
  <r>
    <n v="17322544"/>
    <s v="IRENE"/>
    <s v=" SAMPSON"/>
    <s v="3906    4TH  ST        "/>
    <s v="UNION GAP           "/>
    <s v="WA"/>
    <n v="98903"/>
    <n v="2079"/>
    <n v="39.74"/>
    <n v="39.74"/>
    <d v="2021-04-05T00:00:00"/>
    <x v="0"/>
    <s v="Pacific Power"/>
    <x v="0"/>
  </r>
  <r>
    <n v="17461528"/>
    <s v="QUIMBY"/>
    <s v="SHAW"/>
    <s v="118 N 50TH AVE UNIT C315"/>
    <s v="YAKIMA"/>
    <s v="WA"/>
    <n v="98908"/>
    <n v="2855"/>
    <n v="77.849999999999994"/>
    <n v="77.849999999999994"/>
    <d v="2021-05-07T00:00:00"/>
    <x v="2"/>
    <s v="OIC"/>
    <x v="1"/>
  </r>
  <r>
    <n v="17483570"/>
    <s v="ALEXIS"/>
    <s v="HEATH"/>
    <s v="1609 FRUOITVALE BLV TRL.6"/>
    <s v="YAKIMA"/>
    <s v="WA"/>
    <n v="98902"/>
    <n v="1245"/>
    <n v="605.26"/>
    <n v="605.26"/>
    <d v="2021-04-21T00:00:00"/>
    <x v="0"/>
    <s v="OIC"/>
    <x v="1"/>
  </r>
  <r>
    <n v="17516504"/>
    <s v="Maria"/>
    <s v="Coria"/>
    <s v="702 S Wapato Rd"/>
    <s v="Wapato"/>
    <s v="WA"/>
    <n v="98951"/>
    <n v="0"/>
    <n v="397.44"/>
    <n v="397.44"/>
    <d v="2021-08-05T00:00:00"/>
    <x v="5"/>
    <s v="NCAC"/>
    <x v="1"/>
  </r>
  <r>
    <n v="17542366"/>
    <s v="MARIA"/>
    <s v="BAUTISTA"/>
    <s v="101 E ATHANUM RD APT#6"/>
    <s v="UNION GAP"/>
    <s v="WA"/>
    <n v="98903"/>
    <n v="1858"/>
    <n v="799.2"/>
    <n v="799.2"/>
    <d v="2021-04-21T00:00:00"/>
    <x v="0"/>
    <s v="OIC"/>
    <x v="1"/>
  </r>
  <r>
    <n v="17548149"/>
    <s v="SHERRI"/>
    <s v="M LYTLE"/>
    <s v="390    6TH  ST        "/>
    <s v="POMEROY             "/>
    <s v="WA"/>
    <n v="99347"/>
    <n v="9659"/>
    <n v="355.61"/>
    <n v="355.61"/>
    <d v="2021-04-05T00:00:00"/>
    <x v="0"/>
    <s v="Pacific Power"/>
    <x v="0"/>
  </r>
  <r>
    <n v="17554526"/>
    <s v="MARIA"/>
    <s v="CUEVAS"/>
    <s v="402 W PIERCE  ST APT #3"/>
    <s v="YAKIMA"/>
    <s v="WA"/>
    <n v="98902"/>
    <n v="5968"/>
    <n v="412.15"/>
    <n v="412.15"/>
    <d v="2021-06-25T00:00:00"/>
    <x v="1"/>
    <s v="OIC"/>
    <x v="1"/>
  </r>
  <r>
    <n v="17582596"/>
    <s v="NATASHA "/>
    <s v="ELLIS"/>
    <s v="1012 CORNELL AVE APT 13"/>
    <s v="YAKIMA"/>
    <s v="WA"/>
    <n v="98902"/>
    <n v="4479"/>
    <n v="1119.97"/>
    <n v="1119.97"/>
    <d v="2021-06-11T00:00:00"/>
    <x v="1"/>
    <s v="OIC"/>
    <x v="1"/>
  </r>
  <r>
    <n v="17602536"/>
    <s v="JASON"/>
    <s v=" SANSOM"/>
    <s v="511  S  2ND  AVE        "/>
    <s v="WALLA WALLA         "/>
    <s v="WA"/>
    <n v="99362"/>
    <n v="3148"/>
    <n v="709.27"/>
    <n v="709.27"/>
    <d v="2021-04-05T00:00:00"/>
    <x v="0"/>
    <s v="Pacific Power"/>
    <x v="0"/>
  </r>
  <r>
    <n v="17625515"/>
    <s v="YUDILIN"/>
    <s v="CARMONA"/>
    <s v="213 S FAIR AVENUE APT 307"/>
    <s v="YAKIMA"/>
    <s v="WA"/>
    <n v="98901"/>
    <n v="3002"/>
    <n v="924.3"/>
    <n v="924.3"/>
    <d v="2021-04-05T00:00:00"/>
    <x v="0"/>
    <s v="Pacific Power"/>
    <x v="0"/>
  </r>
  <r>
    <n v="17632932"/>
    <s v="BERENICCE"/>
    <s v="AGUINIGA"/>
    <s v="1020  S 31ST AVE"/>
    <s v="YAKIMA"/>
    <s v="WA"/>
    <n v="98902"/>
    <n v="4018"/>
    <n v="1312.47"/>
    <n v="1312.47"/>
    <d v="2021-09-02T00:00:00"/>
    <x v="3"/>
    <s v="OIC"/>
    <x v="1"/>
  </r>
  <r>
    <n v="17688952"/>
    <s v="MARIELA"/>
    <s v="BARAJAS GARCIA"/>
    <s v="161    BURR  ST    #  5 1/2  "/>
    <s v="BUENA               "/>
    <s v="WA"/>
    <n v="98921"/>
    <n v="199"/>
    <n v="294.45999999999998"/>
    <n v="294.45999999999998"/>
    <d v="2021-04-05T00:00:00"/>
    <x v="0"/>
    <s v="Pacific Power"/>
    <x v="0"/>
  </r>
  <r>
    <n v="17794847"/>
    <s v="Jeremy"/>
    <s v="Rodriguez"/>
    <s v="2530 Price Rd"/>
    <s v="Outlook"/>
    <s v="WA"/>
    <n v="98935"/>
    <n v="0"/>
    <n v="3101.28"/>
    <n v="2500"/>
    <d v="2021-09-14T00:00:00"/>
    <x v="3"/>
    <s v="NCAC"/>
    <x v="1"/>
  </r>
  <r>
    <n v="17837154"/>
    <s v="EDUARDO "/>
    <s v="AVALOS"/>
    <s v="1930 DILLEY RD"/>
    <s v="TIETON"/>
    <s v="WA"/>
    <n v="98947"/>
    <n v="9678"/>
    <n v="597.32000000000005"/>
    <n v="597.32000000000005"/>
    <d v="2021-07-22T00:00:00"/>
    <x v="4"/>
    <s v="OIC"/>
    <x v="1"/>
  </r>
  <r>
    <n v="17841448"/>
    <s v="MARY"/>
    <s v=" BASS"/>
    <s v="7641    BRANCH  RD        "/>
    <s v="HARRAH              "/>
    <s v="WA"/>
    <n v="98933"/>
    <n v="9731"/>
    <n v="319.55"/>
    <n v="319.55"/>
    <d v="2021-04-05T00:00:00"/>
    <x v="0"/>
    <s v="Pacific Power"/>
    <x v="0"/>
  </r>
  <r>
    <n v="17860325"/>
    <s v="MARTIN"/>
    <s v="MANJARREZ"/>
    <s v="711 W WALNUT ST APT 110"/>
    <s v="YAKIMA"/>
    <s v="WA"/>
    <n v="98902"/>
    <n v="3361"/>
    <n v="44.7"/>
    <n v="44.7"/>
    <d v="2021-05-07T00:00:00"/>
    <x v="2"/>
    <s v="OIC"/>
    <x v="1"/>
  </r>
  <r>
    <n v="17881050"/>
    <s v="DANIEL"/>
    <s v=" HANSON"/>
    <s v="7610  W  NOB HILL  BLVD    UNIT  233  "/>
    <s v="YAKIMA              "/>
    <s v="WA"/>
    <n v="98908"/>
    <n v="1942"/>
    <n v="1370.11"/>
    <n v="1370.11"/>
    <d v="2021-04-05T00:00:00"/>
    <x v="0"/>
    <s v="Pacific Power"/>
    <x v="0"/>
  </r>
  <r>
    <n v="17883899"/>
    <s v="MARICELA"/>
    <s v="FLORES "/>
    <s v="310 N 3RD AVE APT 2"/>
    <s v="YAKIMA"/>
    <s v="WA"/>
    <n v="98902"/>
    <n v="2687"/>
    <n v="1417.63"/>
    <n v="1417.63"/>
    <d v="2021-05-21T00:00:00"/>
    <x v="2"/>
    <s v="OIC"/>
    <x v="1"/>
  </r>
  <r>
    <n v="17939361"/>
    <s v="RANDY"/>
    <s v="D SCHOLL"/>
    <s v="1011 1/2  S  8TH  ST    #  A  "/>
    <s v="YAKIMA              "/>
    <s v="WA"/>
    <n v="98901"/>
    <n v="3425"/>
    <n v="185.59"/>
    <n v="185.59"/>
    <d v="2021-04-05T00:00:00"/>
    <x v="0"/>
    <s v="Pacific Power"/>
    <x v="0"/>
  </r>
  <r>
    <n v="18040775"/>
    <s v="ENRIQUE"/>
    <s v="A COLBERT"/>
    <s v="1003  S  33RD  AVE        "/>
    <s v="YAKIMA              "/>
    <s v="WA"/>
    <n v="98902"/>
    <n v="3926"/>
    <n v="1687.6"/>
    <n v="1687.6"/>
    <d v="2021-04-05T00:00:00"/>
    <x v="0"/>
    <s v="Pacific Power"/>
    <x v="0"/>
  </r>
  <r>
    <n v="18099333"/>
    <s v="JARED"/>
    <s v=" SANCHEY"/>
    <s v="3224    GOODMAN  RD        "/>
    <s v="YAKIMA              "/>
    <s v="WA"/>
    <n v="98903"/>
    <n v="9503"/>
    <n v="2457.31"/>
    <n v="2457.31"/>
    <d v="2021-04-05T00:00:00"/>
    <x v="0"/>
    <s v="Pacific Power"/>
    <x v="0"/>
  </r>
  <r>
    <n v="18151346"/>
    <s v="ALEX"/>
    <s v=" SANCHEZ"/>
    <s v="1806  W  5TH  ST        "/>
    <s v="GRANDVIEW           "/>
    <s v="WA"/>
    <n v="98930"/>
    <n v="9313"/>
    <n v="10.74"/>
    <n v="10.74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10.63"/>
    <n v="10.63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206.2"/>
    <n v="206.2"/>
    <d v="2021-08-06T00:00:00"/>
    <x v="5"/>
    <s v="OIC"/>
    <x v="1"/>
  </r>
  <r>
    <n v="18284170"/>
    <s v="DERRELL"/>
    <s v=" PARTIN"/>
    <s v="369    CATHERINE  ST    APT  208  "/>
    <s v="WALLA WALLA         "/>
    <s v="WA"/>
    <n v="99362"/>
    <n v="3076"/>
    <n v="371.28"/>
    <n v="371.28"/>
    <d v="2021-04-05T00:00:00"/>
    <x v="0"/>
    <s v="Pacific Power"/>
    <x v="0"/>
  </r>
  <r>
    <n v="18371510"/>
    <s v="PAULA"/>
    <s v="CORONA"/>
    <s v="1809 PLAZA WAY #10"/>
    <s v="WALLA WALLA"/>
    <s v="WA"/>
    <n v="99362"/>
    <n v="9210"/>
    <n v="126.39"/>
    <n v="126.39"/>
    <d v="2021-09-01T00:00:00"/>
    <x v="3"/>
    <s v="BMAC"/>
    <x v="1"/>
  </r>
  <r>
    <n v="18434236"/>
    <s v="EMILY"/>
    <s v=" HOTSON"/>
    <s v="502  S  5TH  ST    APT  12  "/>
    <s v="SELAH               "/>
    <s v="WA"/>
    <n v="98942"/>
    <n v="1692"/>
    <n v="699.78"/>
    <n v="699.78"/>
    <d v="2021-04-05T00:00:00"/>
    <x v="0"/>
    <s v="Pacific Power"/>
    <x v="0"/>
  </r>
  <r>
    <n v="18493071"/>
    <s v="YERALDINE"/>
    <s v=" RIVERA"/>
    <s v="1313 1/2  S  6TH  ST        "/>
    <s v="YAKIMA              "/>
    <s v="WA"/>
    <n v="98901"/>
    <n v="3507"/>
    <n v="181.32"/>
    <n v="181.32"/>
    <d v="2021-04-05T00:00:00"/>
    <x v="0"/>
    <s v="Pacific Power"/>
    <x v="0"/>
  </r>
  <r>
    <n v="18525874"/>
    <s v="DENISE"/>
    <s v=" HARO"/>
    <s v="1001    DIVISION  RD        "/>
    <s v="ZILLAH              "/>
    <s v="WA"/>
    <n v="98953"/>
    <n v="9637"/>
    <n v="342.01"/>
    <n v="342.01"/>
    <d v="2021-04-05T00:00:00"/>
    <x v="0"/>
    <s v="Pacific Power"/>
    <x v="0"/>
  </r>
  <r>
    <n v="18546546"/>
    <s v="LORRINE"/>
    <s v="PEREZ"/>
    <s v="526 W ALDER ST"/>
    <s v="WALLA WALLA"/>
    <s v="WA"/>
    <n v="99362"/>
    <n v="2814"/>
    <n v="849.76"/>
    <n v="849.76"/>
    <d v="2021-06-14T00:00:00"/>
    <x v="1"/>
    <s v="BMAC"/>
    <x v="1"/>
  </r>
  <r>
    <n v="18557213"/>
    <s v="GAVINO"/>
    <s v=" AYALA"/>
    <s v="1311    HARRISON  AVE        "/>
    <s v="SUNNYSIDE           "/>
    <s v="WA"/>
    <n v="98944"/>
    <n v="2434"/>
    <n v="312.76"/>
    <n v="312.76"/>
    <d v="2021-04-05T00:00:00"/>
    <x v="0"/>
    <s v="Pacific Power"/>
    <x v="0"/>
  </r>
  <r>
    <n v="18605163"/>
    <s v="LUIS"/>
    <s v="JIMINEZ LUNA"/>
    <s v="1702    RUDKIN  RD    UNIT  5  "/>
    <s v="YAKIMA              "/>
    <s v="WA"/>
    <n v="98901"/>
    <m/>
    <n v="136.19"/>
    <n v="136.19"/>
    <d v="2021-04-05T00:00:00"/>
    <x v="0"/>
    <s v="Pacific Power"/>
    <x v="0"/>
  </r>
  <r>
    <n v="18722927"/>
    <s v="MARISA"/>
    <s v="A VERDUSCO"/>
    <s v="1719  S  8TH  AVE        "/>
    <s v="YAKIMA              "/>
    <s v="WA"/>
    <n v="98902"/>
    <n v="5845"/>
    <n v="1279.53"/>
    <n v="1279.53"/>
    <d v="2021-04-05T00:00:00"/>
    <x v="0"/>
    <s v="Pacific Power"/>
    <x v="0"/>
  </r>
  <r>
    <n v="18763484"/>
    <s v="CONNIE"/>
    <s v=" CHAVEZ"/>
    <s v="1317  S  4TH  AVE        "/>
    <s v="YAKIMA              "/>
    <s v="WA"/>
    <n v="98902"/>
    <n v="5605"/>
    <n v="36.97"/>
    <n v="36.97"/>
    <d v="2021-04-05T00:00:00"/>
    <x v="0"/>
    <s v="Pacific Power"/>
    <x v="0"/>
  </r>
  <r>
    <n v="18878250"/>
    <s v="LADIO"/>
    <s v=" ORTIZ"/>
    <s v="918  S  6TH  AVE        "/>
    <s v="YAKIMA              "/>
    <s v="WA"/>
    <n v="98902"/>
    <n v="4518"/>
    <n v="885.72"/>
    <n v="885.72"/>
    <d v="2021-04-05T00:00:00"/>
    <x v="0"/>
    <s v="Pacific Power"/>
    <x v="0"/>
  </r>
  <r>
    <n v="18951923"/>
    <s v="BREANNA"/>
    <s v="FLOOK"/>
    <s v="1500 W MEAD AVE APT #81"/>
    <s v="YAKIMA"/>
    <s v="WA"/>
    <n v="98902"/>
    <n v="6145"/>
    <n v="207.48"/>
    <n v="207.48"/>
    <d v="2021-06-11T00:00:00"/>
    <x v="1"/>
    <s v="OIC"/>
    <x v="1"/>
  </r>
  <r>
    <n v="18957308"/>
    <s v="Esmeralda"/>
    <s v="Romero"/>
    <s v="301 E 3rd St #6"/>
    <s v="Granger"/>
    <s v="WA"/>
    <n v="98932"/>
    <n v="0"/>
    <n v="350.16"/>
    <n v="350.16"/>
    <d v="2021-07-22T00:00:00"/>
    <x v="4"/>
    <s v="NCAC"/>
    <x v="1"/>
  </r>
  <r>
    <n v="19025471"/>
    <s v="DELFINA"/>
    <s v=" GUZMAN"/>
    <s v="4003    AVALANCHE  AVE        "/>
    <s v="YAKIMA              "/>
    <s v="WA"/>
    <n v="98908"/>
    <n v="2914"/>
    <n v="53.69"/>
    <n v="53.69"/>
    <d v="2021-04-05T00:00:00"/>
    <x v="0"/>
    <s v="Pacific Power"/>
    <x v="0"/>
  </r>
  <r>
    <n v="19035843"/>
    <s v="KASSANDRA"/>
    <s v=" BRACKENSICK"/>
    <s v="1950    MELROSE  ST    APT  D7  "/>
    <s v="WALLA WALLA         "/>
    <s v="WA"/>
    <n v="99362"/>
    <n v="1491"/>
    <n v="4.12"/>
    <n v="4.12"/>
    <d v="2021-04-05T00:00:00"/>
    <x v="0"/>
    <s v="Pacific Power"/>
    <x v="0"/>
  </r>
  <r>
    <n v="19101743"/>
    <s v="CRISTINA"/>
    <s v=" ESPINOZA"/>
    <s v="2335  E  EDISON  RD    TRLR  41  "/>
    <s v="SUNNYSIDE           "/>
    <s v="WA"/>
    <n v="98944"/>
    <n v="9086"/>
    <n v="48.37"/>
    <n v="48.37"/>
    <d v="2021-04-05T00:00:00"/>
    <x v="0"/>
    <s v="Pacific Power"/>
    <x v="0"/>
  </r>
  <r>
    <n v="19112010"/>
    <s v="ISAAC"/>
    <s v=" HERNANDEZ"/>
    <s v="1222    BOYER  AVE    LOT  A  "/>
    <s v="WALLA WALLA         "/>
    <s v="WA"/>
    <n v="99362"/>
    <n v="2961"/>
    <n v="26.3"/>
    <n v="26.3"/>
    <d v="2021-04-05T00:00:00"/>
    <x v="0"/>
    <s v="Pacific Power"/>
    <x v="0"/>
  </r>
  <r>
    <n v="19116096"/>
    <s v="SAMANTHA"/>
    <s v="SOLIDAY"/>
    <s v="801 S. 13TH AVENUE"/>
    <s v="YAKIMA"/>
    <s v="WA"/>
    <n v="98902"/>
    <n v="4324"/>
    <n v="1694.53"/>
    <n v="1694.53"/>
    <d v="2021-07-16T00:00:00"/>
    <x v="4"/>
    <s v="OIC"/>
    <x v="1"/>
  </r>
  <r>
    <n v="19152907"/>
    <s v="SENORINA"/>
    <s v="COLORES"/>
    <s v="181 SCHUT RD TRLR #22"/>
    <s v="MOXEE"/>
    <s v="WA"/>
    <n v="98936"/>
    <n v="9772"/>
    <n v="314.83999999999997"/>
    <n v="314.83999999999997"/>
    <d v="2021-04-21T00:00:00"/>
    <x v="0"/>
    <s v="OIC"/>
    <x v="1"/>
  </r>
  <r>
    <n v="19178355"/>
    <s v="STEVE"/>
    <s v=" WILKINSON"/>
    <s v="215  W  3RD  ST        "/>
    <s v="WAITSBURG           "/>
    <s v="WA"/>
    <n v="99361"/>
    <n v="9500"/>
    <n v="9.6999999999999993"/>
    <n v="9.6999999999999993"/>
    <d v="2021-04-05T00:00:00"/>
    <x v="0"/>
    <s v="Pacific Power"/>
    <x v="0"/>
  </r>
  <r>
    <n v="19189892"/>
    <s v="EVA"/>
    <s v=" DURAN"/>
    <s v="380    WILLOWCREST  RD        "/>
    <s v="SUNNYSIDE           "/>
    <s v="WA"/>
    <n v="98944"/>
    <n v="9731"/>
    <n v="157.84"/>
    <n v="157.84"/>
    <d v="2021-04-05T00:00:00"/>
    <x v="0"/>
    <s v="Pacific Power"/>
    <x v="0"/>
  </r>
  <r>
    <n v="19346398"/>
    <s v="EVA"/>
    <s v="ALARCON MARINO"/>
    <s v="3208 W LOGAN AVE"/>
    <s v="YAKIMA"/>
    <s v="WA"/>
    <n v="98902"/>
    <n v="4826"/>
    <n v="1527.82"/>
    <n v="1527.82"/>
    <d v="2021-08-13T00:00:00"/>
    <x v="5"/>
    <s v="OIC"/>
    <x v="1"/>
  </r>
  <r>
    <n v="19366264"/>
    <s v="ANA"/>
    <s v="BERTHA SANCHEZ"/>
    <s v="314  N  HARDING  AVE        "/>
    <s v="WAPATO              "/>
    <s v="WA"/>
    <n v="98951"/>
    <n v="1044"/>
    <n v="700.12"/>
    <n v="700.12"/>
    <d v="2021-04-05T00:00:00"/>
    <x v="0"/>
    <s v="Pacific Power"/>
    <x v="0"/>
  </r>
  <r>
    <n v="19391130"/>
    <s v="CARMEN"/>
    <s v="GARCIA"/>
    <s v="300 WILSON HIGHWAY UNIT 32"/>
    <s v="GRANDVIEW"/>
    <s v="WA"/>
    <n v="98930"/>
    <n v="1049"/>
    <n v="589.54999999999995"/>
    <n v="589.54999999999995"/>
    <d v="2021-04-05T00:00:00"/>
    <x v="0"/>
    <s v="Pacific Power"/>
    <x v="0"/>
  </r>
  <r>
    <n v="19465261"/>
    <s v="ANTONIO"/>
    <s v=" CASTANEDA"/>
    <s v="581    GRANDVIEW PAVEMENT  RD        "/>
    <s v="GRANDVIEW           "/>
    <s v="WA"/>
    <n v="98930"/>
    <n v="9720"/>
    <n v="369.62"/>
    <n v="369.62"/>
    <d v="2021-04-05T00:00:00"/>
    <x v="0"/>
    <s v="Pacific Power"/>
    <x v="0"/>
  </r>
  <r>
    <n v="19498061"/>
    <s v="STEPHANIE"/>
    <s v="L ADAMS"/>
    <s v="7610  W  NOB HILL  BLVD    UNIT  170  "/>
    <s v="YAKIMA              "/>
    <s v="WA"/>
    <n v="98908"/>
    <n v="5722"/>
    <n v="19.84"/>
    <n v="19.84"/>
    <d v="2021-04-05T00:00:00"/>
    <x v="0"/>
    <s v="Pacific Power"/>
    <x v="0"/>
  </r>
  <r>
    <n v="19503025"/>
    <s v="BRENDA"/>
    <s v="JIMENEZ"/>
    <s v="4005 BELL AVE APT 3"/>
    <s v="YAKIMA"/>
    <s v="WA"/>
    <n v="98908"/>
    <n v="3309"/>
    <n v="58.42"/>
    <n v="58.42"/>
    <d v="2021-06-17T00:00:00"/>
    <x v="1"/>
    <s v="OIC"/>
    <x v="1"/>
  </r>
  <r>
    <n v="19505242"/>
    <s v="DONNA"/>
    <s v=" HARVILL"/>
    <s v="611  S  9TH  ST        "/>
    <s v="YAKIMA              "/>
    <s v="WA"/>
    <n v="98901"/>
    <n v="3106"/>
    <n v="1768.62"/>
    <n v="1768.62"/>
    <d v="2021-04-05T00:00:00"/>
    <x v="0"/>
    <s v="Pacific Power"/>
    <x v="0"/>
  </r>
  <r>
    <n v="19585851"/>
    <s v="DIANNA"/>
    <s v="WEARY"/>
    <s v="824 S 75TH AVE"/>
    <s v="YAKIMA"/>
    <s v="WA"/>
    <n v="98908"/>
    <n v="9711"/>
    <n v="1796.72"/>
    <n v="1796.72"/>
    <d v="2021-05-07T00:00:00"/>
    <x v="2"/>
    <s v="OIC"/>
    <x v="1"/>
  </r>
  <r>
    <n v="19595659"/>
    <s v="Norma"/>
    <s v="Martinez"/>
    <s v="404 E 1st St #B"/>
    <s v="Granger"/>
    <s v="WA"/>
    <n v="98932"/>
    <n v="0"/>
    <n v="344.18"/>
    <n v="344.19"/>
    <d v="2021-09-10T00:00:00"/>
    <x v="3"/>
    <s v="NCAC"/>
    <x v="1"/>
  </r>
  <r>
    <n v="19612063"/>
    <s v="ALAN"/>
    <s v=" HAYNES"/>
    <s v="409  S  3RD  AVE    APT  C  "/>
    <s v="WALLA WALLA         "/>
    <s v="WA"/>
    <n v="99362"/>
    <n v="3195"/>
    <n v="236.75"/>
    <n v="236.75"/>
    <d v="2021-04-05T00:00:00"/>
    <x v="0"/>
    <s v="Pacific Power"/>
    <x v="0"/>
  </r>
  <r>
    <n v="19625257"/>
    <s v="Juan"/>
    <s v="Rodriguez"/>
    <s v="951 W Parker Heights Rd"/>
    <s v="Wapato"/>
    <s v="WA"/>
    <n v="98951"/>
    <n v="0"/>
    <n v="265.56"/>
    <n v="265.56"/>
    <d v="2021-08-20T00:00:00"/>
    <x v="5"/>
    <s v="NCAC"/>
    <x v="1"/>
  </r>
  <r>
    <n v="19640738"/>
    <s v="GRISELDA"/>
    <s v="MAGANA"/>
    <s v="1618 S 6TH AVE APT #A"/>
    <s v="YAKIMA"/>
    <s v="WA"/>
    <n v="98902"/>
    <n v="5930"/>
    <n v="659.98"/>
    <n v="659.98"/>
    <d v="2021-05-14T00:00:00"/>
    <x v="2"/>
    <s v="OIC"/>
    <x v="1"/>
  </r>
  <r>
    <n v="19649729"/>
    <s v="ANGELA"/>
    <s v=" PEREZ"/>
    <s v="312  E  A  ST    #  MOBILE  "/>
    <s v="GRANGER             "/>
    <s v="WA"/>
    <n v="98932"/>
    <m/>
    <n v="332.66"/>
    <n v="332.66"/>
    <d v="2021-04-05T00:00:00"/>
    <x v="0"/>
    <s v="Pacific Power"/>
    <x v="0"/>
  </r>
  <r>
    <n v="19672904"/>
    <s v="Maria "/>
    <s v="Montelongo"/>
    <s v="205 Madison St"/>
    <s v="Grandview"/>
    <s v="WA"/>
    <n v="98930"/>
    <n v="0"/>
    <n v="806.08"/>
    <n v="806.08"/>
    <d v="2021-04-23T00:00:00"/>
    <x v="0"/>
    <s v="NCAC"/>
    <x v="1"/>
  </r>
  <r>
    <n v="19678433"/>
    <s v="SILVIA "/>
    <s v="CAPI  "/>
    <s v="604 W KING ST"/>
    <s v="YAKIMA"/>
    <s v="WA"/>
    <n v="98902"/>
    <n v="5942"/>
    <n v="48.61"/>
    <n v="48.61"/>
    <d v="2021-07-29T00:00:00"/>
    <x v="4"/>
    <s v="OIC"/>
    <x v="1"/>
  </r>
  <r>
    <n v="19689670"/>
    <s v="BROOKE"/>
    <s v="M BARTLETT-TURNBOW"/>
    <s v="411 1/2  N  BELLEVUE  AVE        "/>
    <s v="WALLA WALLA         "/>
    <s v="WA"/>
    <n v="99362"/>
    <n v="2174"/>
    <n v="949.93"/>
    <n v="949.93"/>
    <d v="2021-04-05T00:00:00"/>
    <x v="0"/>
    <s v="Pacific Power"/>
    <x v="0"/>
  </r>
  <r>
    <n v="19706035"/>
    <s v="JUAN"/>
    <s v="S CASTILLO-SANDOVAL"/>
    <s v="2107 1/2    WILLOW  ST        "/>
    <s v="YAKIMA              "/>
    <s v="WA"/>
    <n v="98902"/>
    <n v="1757"/>
    <n v="120.91"/>
    <n v="120.91"/>
    <d v="2021-04-05T00:00:00"/>
    <x v="0"/>
    <s v="Pacific Power"/>
    <x v="0"/>
  </r>
  <r>
    <n v="19724690"/>
    <s v="RAUL"/>
    <s v=" MARROQUIN"/>
    <s v="2072    PARISH  ST        "/>
    <s v="WALLA WALLA         "/>
    <s v="WA"/>
    <n v="99362"/>
    <n v="2679"/>
    <n v="138.29"/>
    <n v="138.29"/>
    <d v="2021-04-05T00:00:00"/>
    <x v="0"/>
    <s v="Pacific Power"/>
    <x v="0"/>
  </r>
  <r>
    <n v="19726742"/>
    <s v="GARY"/>
    <s v=" WILLIAMS"/>
    <s v="79  SE  6TH  ST        "/>
    <s v="COLLEGE PLACE       "/>
    <s v="WA"/>
    <n v="99324"/>
    <n v="1246"/>
    <n v="989.47"/>
    <n v="989.47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59.18"/>
    <n v="59.18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124.74"/>
    <n v="124.74"/>
    <d v="2021-07-30T00:00:00"/>
    <x v="4"/>
    <s v="BMAC"/>
    <x v="1"/>
  </r>
  <r>
    <n v="19776823"/>
    <s v="DIANE"/>
    <s v=" FUNDERBURG"/>
    <s v="894    BALDWIN  ST        "/>
    <s v="POMEROY             "/>
    <s v="WA"/>
    <n v="99347"/>
    <n v="1003"/>
    <n v="0.26"/>
    <n v="0.26"/>
    <d v="2021-04-05T00:00:00"/>
    <x v="0"/>
    <s v="Pacific Power"/>
    <x v="0"/>
  </r>
  <r>
    <n v="19794670"/>
    <s v="Francisco"/>
    <s v="Silva"/>
    <s v="1316 Jefferson Avenue"/>
    <s v="Yakima"/>
    <s v="WA"/>
    <n v="98902"/>
    <n v="2529"/>
    <n v="557.51"/>
    <n v="557.51"/>
    <d v="2021-07-22T00:00:00"/>
    <x v="4"/>
    <s v="OIC"/>
    <x v="1"/>
  </r>
  <r>
    <n v="19824059"/>
    <s v="CARLOS"/>
    <s v="ZAMORA"/>
    <s v="1614 S. 70TH AVE "/>
    <s v="YAKIMA"/>
    <s v="WA"/>
    <n v="98908"/>
    <n v="2002"/>
    <n v="479.85"/>
    <n v="479.85"/>
    <d v="2021-04-21T00:00:00"/>
    <x v="0"/>
    <s v="OIC"/>
    <x v="1"/>
  </r>
  <r>
    <n v="19830221"/>
    <s v="FREDERICK"/>
    <s v=" BRISBOIS"/>
    <s v="491    CURTIS  ST        "/>
    <s v="WHITE SWAN          "/>
    <s v="WA"/>
    <n v="98952"/>
    <n v="9646"/>
    <n v="40.450000000000003"/>
    <n v="40.450000000000003"/>
    <d v="2021-04-05T00:00:00"/>
    <x v="0"/>
    <s v="Pacific Power"/>
    <x v="0"/>
  </r>
  <r>
    <n v="19856931"/>
    <s v="DIANA"/>
    <s v=" CHAVEZ"/>
    <s v="501    HORIZON  AVE        "/>
    <s v="MOXEE               "/>
    <s v="WA"/>
    <n v="98936"/>
    <n v="9379"/>
    <n v="0.31"/>
    <n v="0.31"/>
    <d v="2021-04-05T00:00:00"/>
    <x v="0"/>
    <s v="Pacific Power"/>
    <x v="0"/>
  </r>
  <r>
    <n v="19884023"/>
    <s v="ROBERTO"/>
    <s v="GONZALES"/>
    <s v="1401 W CHESTNUT AVE APT 5"/>
    <s v="YAKIMA"/>
    <s v="WA"/>
    <n v="98902"/>
    <n v="3854"/>
    <n v="74.53"/>
    <n v="74.53"/>
    <d v="2021-04-21T00:00:00"/>
    <x v="0"/>
    <s v="OIC"/>
    <x v="1"/>
  </r>
  <r>
    <n v="19920101"/>
    <s v="Angelina "/>
    <s v="Rodriguez"/>
    <s v="701 Ellensburg Ave Unit B4"/>
    <s v="Toppenish"/>
    <s v="WA"/>
    <n v="98948"/>
    <n v="0"/>
    <n v="2189.48"/>
    <n v="2189.48"/>
    <d v="2021-06-15T00:00:00"/>
    <x v="1"/>
    <s v="NCAC"/>
    <x v="1"/>
  </r>
  <r>
    <n v="20007312"/>
    <s v="NANCY"/>
    <s v=" SOLIS"/>
    <s v="607  S  13TH  ST    #  2  "/>
    <s v="YAKIMA              "/>
    <s v="WA"/>
    <n v="98901"/>
    <n v="3118"/>
    <n v="158.02000000000001"/>
    <n v="158.02000000000001"/>
    <d v="2021-04-05T00:00:00"/>
    <x v="0"/>
    <s v="Pacific Power"/>
    <x v="0"/>
  </r>
  <r>
    <n v="20015271"/>
    <s v="CASSANDRA"/>
    <s v=" WILKINSON"/>
    <s v="522  W  CAMERON  CT    TRLR  16  "/>
    <s v="DAYTON              "/>
    <s v="WA"/>
    <n v="99328"/>
    <n v="1275"/>
    <n v="1531.49"/>
    <n v="1531.49"/>
    <d v="2021-04-05T00:00:00"/>
    <x v="0"/>
    <s v="Pacific Power"/>
    <x v="0"/>
  </r>
  <r>
    <n v="20070320"/>
    <s v="BLANCA"/>
    <s v=" GONZALEZ"/>
    <s v="560    RICHARDS  CIR        "/>
    <s v="UNION GAP           "/>
    <s v="WA"/>
    <n v="98903"/>
    <n v="1702"/>
    <n v="32.44"/>
    <n v="32.44"/>
    <d v="2021-04-05T00:00:00"/>
    <x v="0"/>
    <s v="Pacific Power"/>
    <x v="0"/>
  </r>
  <r>
    <n v="20087877"/>
    <s v="VICTORIA"/>
    <s v=" MARTINEZ"/>
    <s v="402  W  6TH  ST    APT  B7  "/>
    <s v="WAPATO              "/>
    <s v="WA"/>
    <n v="98951"/>
    <n v="1277"/>
    <n v="510.25"/>
    <n v="510.25"/>
    <d v="2021-04-05T00:00:00"/>
    <x v="0"/>
    <s v="Pacific Power"/>
    <x v="0"/>
  </r>
  <r>
    <n v="20152503"/>
    <s v="FRANCISCO"/>
    <s v="OCHOA  "/>
    <s v="407 QUEEN ANNE BLVD"/>
    <s v="YAKIMA"/>
    <s v="WA"/>
    <n v="98902"/>
    <n v="4557"/>
    <n v="154.86000000000001"/>
    <n v="154.86000000000001"/>
    <d v="2021-06-25T00:00:00"/>
    <x v="1"/>
    <s v="OIC"/>
    <x v="1"/>
  </r>
  <r>
    <n v="20154863"/>
    <s v="DEBBIE"/>
    <s v="STRANG-HARRIS"/>
    <s v="908 SE BIRCH AVE"/>
    <s v="COLLEGE PLACE"/>
    <s v="WA"/>
    <n v="99324"/>
    <n v="1619"/>
    <n v="1648.96"/>
    <n v="1648.96"/>
    <d v="2021-09-17T00:00:00"/>
    <x v="3"/>
    <s v="BMAC"/>
    <x v="1"/>
  </r>
  <r>
    <n v="20187719"/>
    <s v="CHAUNDRA"/>
    <s v="L PRINE"/>
    <s v="4511    BELL  RD        "/>
    <s v="YAKIMA              "/>
    <s v="WA"/>
    <n v="98901"/>
    <n v="9575"/>
    <n v="877.17"/>
    <n v="877.17"/>
    <d v="2021-04-05T00:00:00"/>
    <x v="0"/>
    <s v="Pacific Power"/>
    <x v="0"/>
  </r>
  <r>
    <n v="20191363"/>
    <s v="FEDELENA"/>
    <s v="MARTINEZ"/>
    <s v="1715 1/2 11TH AVE"/>
    <s v="YAKIMA"/>
    <s v="WA"/>
    <n v="98902"/>
    <n v="5809"/>
    <n v="621.28"/>
    <n v="621.28"/>
    <d v="2021-09-17T00:00:00"/>
    <x v="3"/>
    <s v="OIC"/>
    <x v="1"/>
  </r>
  <r>
    <n v="20211098"/>
    <s v="ROBERT"/>
    <s v=" KREYKENBOHM"/>
    <s v="9  N  SPOKANE  ST    APT  23  "/>
    <s v="WALLA WALLA         "/>
    <s v="WA"/>
    <n v="99362"/>
    <n v="1282"/>
    <n v="483.16"/>
    <n v="483.16"/>
    <d v="2021-04-05T00:00:00"/>
    <x v="0"/>
    <s v="Pacific Power"/>
    <x v="0"/>
  </r>
  <r>
    <n v="20240837"/>
    <s v="YANET"/>
    <s v="DELGADO"/>
    <s v="2105 S 9TH AVE"/>
    <s v="UNION GAP"/>
    <s v="WA"/>
    <n v="98903"/>
    <n v="1358"/>
    <n v="693.3"/>
    <n v="693.3"/>
    <d v="2021-07-01T00:00:00"/>
    <x v="4"/>
    <s v="OIC"/>
    <x v="1"/>
  </r>
  <r>
    <n v="20288660"/>
    <s v="SIMONA"/>
    <s v=" PINEDA"/>
    <s v="800  W  WOODIN  RD        "/>
    <s v="SUNNYSIDE           "/>
    <s v="WA"/>
    <n v="98944"/>
    <n v="9273"/>
    <n v="191.17"/>
    <n v="191.17"/>
    <d v="2021-04-05T00:00:00"/>
    <x v="0"/>
    <s v="Pacific Power"/>
    <x v="0"/>
  </r>
  <r>
    <n v="20316759"/>
    <s v="EMILY"/>
    <s v="A BILL"/>
    <s v="7900    EVANS  RD    #  TRLR  "/>
    <s v="WAPATO              "/>
    <s v="WA"/>
    <n v="98951"/>
    <m/>
    <n v="552.66"/>
    <n v="552.66"/>
    <d v="2021-04-05T00:00:00"/>
    <x v="0"/>
    <s v="Pacific Power"/>
    <x v="0"/>
  </r>
  <r>
    <n v="20538506"/>
    <s v="SEMONE"/>
    <s v=" DITTENTHOLER"/>
    <s v="27    MARTY SOUTH  DR        "/>
    <s v="WAPATO              "/>
    <s v="WA"/>
    <n v="98951"/>
    <n v="9541"/>
    <n v="1631.47"/>
    <n v="1631.47"/>
    <d v="2021-04-05T00:00:00"/>
    <x v="0"/>
    <s v="Pacific Power"/>
    <x v="0"/>
  </r>
  <r>
    <n v="20671994"/>
    <s v="LLOANA"/>
    <s v=" ESCARENO"/>
    <s v="510    REEVES  WAY    APT  C  "/>
    <s v="SUNNYSIDE           "/>
    <s v="WA"/>
    <n v="98944"/>
    <n v="1059"/>
    <n v="40.869999999999997"/>
    <n v="40.869999999999997"/>
    <d v="2021-04-05T00:00:00"/>
    <x v="0"/>
    <s v="Pacific Power"/>
    <x v="0"/>
  </r>
  <r>
    <n v="20688771"/>
    <s v="LEAH"/>
    <s v=" ALECK"/>
    <s v="4201    3RD  ST        "/>
    <s v="UNION GAP           "/>
    <s v="WA"/>
    <n v="98903"/>
    <n v="2022"/>
    <n v="87.27"/>
    <n v="87.27"/>
    <d v="2021-04-05T00:00:00"/>
    <x v="0"/>
    <s v="Pacific Power"/>
    <x v="0"/>
  </r>
  <r>
    <n v="20724059"/>
    <s v="Leydi"/>
    <s v="Ramos"/>
    <s v="330 N 16TH ST APT N2"/>
    <s v="Sunnyside"/>
    <s v="WA"/>
    <n v="98944"/>
    <n v="0"/>
    <n v="90.83"/>
    <n v="90.83"/>
    <d v="2021-08-16T00:00:00"/>
    <x v="5"/>
    <s v="NCAC"/>
    <x v="1"/>
  </r>
  <r>
    <n v="20729723"/>
    <s v="JUANA"/>
    <s v=" CONTRERAS-ALVAREZ"/>
    <s v="1618  E  BEECH  ST    APT  108  "/>
    <s v="YAKIMA              "/>
    <s v="WA"/>
    <n v="98901"/>
    <n v="2001"/>
    <n v="123.08"/>
    <n v="123.08"/>
    <d v="2021-04-05T00:00:00"/>
    <x v="0"/>
    <s v="Pacific Power"/>
    <x v="0"/>
  </r>
  <r>
    <n v="20784364"/>
    <s v="ELLEN"/>
    <s v=" LANDONI"/>
    <s v="133    RANCHO VILLA          "/>
    <s v="WALLA WALLA         "/>
    <s v="WA"/>
    <n v="99362"/>
    <n v="4385"/>
    <n v="282.35000000000002"/>
    <n v="282.35000000000002"/>
    <d v="2021-04-05T00:00:00"/>
    <x v="0"/>
    <s v="Pacific Power"/>
    <x v="0"/>
  </r>
  <r>
    <n v="20813717"/>
    <s v="JOSE"/>
    <s v=" GONZALEZ"/>
    <s v="1113  N  VIALL  RD        "/>
    <s v="GRANDVIEW           "/>
    <s v="WA"/>
    <n v="98930"/>
    <n v="9488"/>
    <n v="57.86"/>
    <n v="57.86"/>
    <d v="2021-04-05T00:00:00"/>
    <x v="0"/>
    <s v="Pacific Power"/>
    <x v="0"/>
  </r>
  <r>
    <n v="20847265"/>
    <s v="ADA"/>
    <s v="MOLINA"/>
    <s v="209 S FAIR AVE APT 201"/>
    <s v="YAKIMA"/>
    <s v="WA"/>
    <n v="98901"/>
    <n v="3001"/>
    <n v="1441.97"/>
    <n v="1441.97"/>
    <d v="2021-08-06T00:00:00"/>
    <x v="5"/>
    <s v="OIC"/>
    <x v="1"/>
  </r>
  <r>
    <n v="20862427"/>
    <s v="Genaro"/>
    <s v="Barreto"/>
    <s v="401 W WAPATO RD"/>
    <s v="Wapato"/>
    <s v="WA"/>
    <n v="98951"/>
    <n v="0"/>
    <n v="215.28"/>
    <n v="215.28"/>
    <d v="2021-06-15T00:00:00"/>
    <x v="1"/>
    <s v="NCAC"/>
    <x v="1"/>
  </r>
  <r>
    <n v="20865970"/>
    <s v="LENA"/>
    <s v="C CORTEZ"/>
    <s v="2705  W  LINCOLN  AVE    APT  309  "/>
    <s v="YAKIMA              "/>
    <s v="WA"/>
    <n v="98902"/>
    <n v="2379"/>
    <n v="58.09"/>
    <n v="58.09"/>
    <d v="2021-04-05T00:00:00"/>
    <x v="0"/>
    <s v="Pacific Power"/>
    <x v="0"/>
  </r>
  <r>
    <n v="20865970"/>
    <s v="LENA"/>
    <s v="C CORTEZ"/>
    <s v="2705  W  LINCOLN  AVE    APT  309  "/>
    <s v="YAKIMA              "/>
    <s v="WA"/>
    <n v="98902"/>
    <n v="2379"/>
    <n v="831.2"/>
    <n v="831.2"/>
    <d v="2021-04-21T00:00:00"/>
    <x v="0"/>
    <s v="OIC"/>
    <x v="1"/>
  </r>
  <r>
    <n v="20910943"/>
    <s v="RHONDA D"/>
    <s v="GUIZAR"/>
    <s v="2009 JEROME AVE"/>
    <s v="YAKIMA"/>
    <s v="WA"/>
    <n v="98902"/>
    <n v="1726"/>
    <n v="304.77"/>
    <n v="304.77"/>
    <d v="2021-08-06T00:00:00"/>
    <x v="5"/>
    <s v="OIC"/>
    <x v="1"/>
  </r>
  <r>
    <n v="20984317"/>
    <s v="Marilu"/>
    <s v="Ochoa"/>
    <s v="131 Parkland Dr Trlr 134"/>
    <s v="sunnyside"/>
    <s v="WA"/>
    <n v="98944"/>
    <n v="0"/>
    <n v="344.12"/>
    <n v="344.12"/>
    <d v="2021-04-23T00:00:00"/>
    <x v="0"/>
    <s v="NCAC"/>
    <x v="1"/>
  </r>
  <r>
    <n v="21014925"/>
    <s v="OMAYRA"/>
    <s v="RIVERA"/>
    <s v="906 W LOGAN AVE #3"/>
    <s v="YAKIMA"/>
    <s v="WA"/>
    <n v="98902"/>
    <n v="5456"/>
    <n v="322.45"/>
    <n v="322.45"/>
    <d v="2021-09-10T00:00:00"/>
    <x v="3"/>
    <s v="OIC"/>
    <x v="1"/>
  </r>
  <r>
    <n v="21028464"/>
    <s v="LAURA"/>
    <s v=" GARCIA"/>
    <s v="721    TENNANT  LN    #  B  "/>
    <s v="YAKIMA              "/>
    <s v="WA"/>
    <n v="98901"/>
    <n v="3725"/>
    <n v="58.85"/>
    <n v="58.85"/>
    <d v="2021-04-05T00:00:00"/>
    <x v="0"/>
    <s v="Pacific Power"/>
    <x v="0"/>
  </r>
  <r>
    <n v="21047421"/>
    <s v="Marolyn"/>
    <s v="Lopez"/>
    <s v="319 NW Crescent Ave"/>
    <s v="Sunnyside"/>
    <s v="WA"/>
    <n v="98944"/>
    <n v="0"/>
    <n v="2859.31"/>
    <n v="2500"/>
    <d v="2021-06-30T00:00:00"/>
    <x v="1"/>
    <s v="NCAC"/>
    <x v="1"/>
  </r>
  <r>
    <n v="21093086"/>
    <s v="ROSA "/>
    <s v="TORRES"/>
    <s v="1414 JEFFERSON AVE"/>
    <s v="YAKIMA"/>
    <s v="WA"/>
    <n v="98902"/>
    <n v="2531"/>
    <n v="678.76"/>
    <n v="678.76"/>
    <d v="2021-08-06T00:00:00"/>
    <x v="5"/>
    <s v="OIC"/>
    <x v="1"/>
  </r>
  <r>
    <n v="21105723"/>
    <s v="MS SCOTTIE"/>
    <s v="MCKENNA"/>
    <s v="208 W MORTON ST"/>
    <s v="WALLA WALLA"/>
    <s v="WA"/>
    <n v="99362"/>
    <n v="4041"/>
    <n v="3129.72"/>
    <n v="2500"/>
    <d v="2021-08-05T00:00:00"/>
    <x v="5"/>
    <s v="BMAC"/>
    <x v="1"/>
  </r>
  <r>
    <n v="21118995"/>
    <s v="GEORGIE"/>
    <s v=" RANDALL"/>
    <s v="230  W  2ND  ST        "/>
    <s v="WHITE SWAN          "/>
    <s v="WA"/>
    <n v="98952"/>
    <m/>
    <n v="2308.66"/>
    <n v="2308.66"/>
    <d v="2021-04-05T00:00:00"/>
    <x v="0"/>
    <s v="Pacific Power"/>
    <x v="0"/>
  </r>
  <r>
    <n v="21123979"/>
    <s v="MICAELA"/>
    <s v=" PENALOZA"/>
    <s v="610  N  4TH  AVE        "/>
    <s v="YAKIMA              "/>
    <s v="WA"/>
    <n v="98902"/>
    <n v="2137"/>
    <n v="1387.84"/>
    <n v="1387.84"/>
    <d v="2021-04-05T00:00:00"/>
    <x v="0"/>
    <s v="Pacific Power"/>
    <x v="0"/>
  </r>
  <r>
    <n v="21134933"/>
    <s v="MARIA GUADALUPE"/>
    <s v="CHAVEZ"/>
    <s v="720 N 4TH AVE"/>
    <s v="YAKIMA"/>
    <s v="WA"/>
    <n v="98902"/>
    <n v="2139"/>
    <n v="279.52"/>
    <n v="279.52"/>
    <d v="2021-07-29T00:00:00"/>
    <x v="4"/>
    <s v="OIC"/>
    <x v="1"/>
  </r>
  <r>
    <n v="21142840"/>
    <s v="JUAN"/>
    <s v=" GONZALES"/>
    <s v="808  S  25TH  AVE        "/>
    <s v="YAKIMA              "/>
    <s v="WA"/>
    <n v="98902"/>
    <n v="4115"/>
    <n v="2043.48"/>
    <n v="2043.48"/>
    <d v="2021-04-05T00:00:00"/>
    <x v="0"/>
    <s v="Pacific Power"/>
    <x v="0"/>
  </r>
  <r>
    <n v="21196252"/>
    <s v="SERGIO"/>
    <s v=" HERNANDEZ"/>
    <s v="2330    YAKIMA VALLEY  HWY    TRLR  15  "/>
    <s v="SUNNYSIDE           "/>
    <s v="WA"/>
    <n v="98944"/>
    <n v="1295"/>
    <n v="342.2"/>
    <n v="342.2"/>
    <d v="2021-04-05T00:00:00"/>
    <x v="0"/>
    <s v="Pacific Power"/>
    <x v="0"/>
  </r>
  <r>
    <n v="21241896"/>
    <s v="ATZIMBA"/>
    <s v="GARCIA"/>
    <s v="403 S 48TH AVE"/>
    <s v="YAKIMA"/>
    <s v="WA"/>
    <n v="98908"/>
    <n v="3408"/>
    <n v="233.43"/>
    <n v="233.43"/>
    <d v="2021-08-06T00:00:00"/>
    <x v="5"/>
    <s v="OIC"/>
    <x v="1"/>
  </r>
  <r>
    <n v="21271505"/>
    <s v="CAROLINA"/>
    <s v="MENDOZA"/>
    <s v="709 S 4TH AVE"/>
    <s v="YAKIMA"/>
    <s v="WA"/>
    <n v="98902"/>
    <n v="4542"/>
    <n v="372.28"/>
    <n v="372.28"/>
    <d v="2021-07-22T00:00:00"/>
    <x v="4"/>
    <s v="OIC"/>
    <x v="1"/>
  </r>
  <r>
    <n v="21300261"/>
    <s v="OSDELIA"/>
    <s v=" SANCHEZ"/>
    <s v="1308    WISCONSIN  RD        "/>
    <s v="TIETON              "/>
    <s v="WA"/>
    <n v="98947"/>
    <n v="9700"/>
    <n v="1179.25"/>
    <n v="1179.25"/>
    <d v="2021-04-05T00:00:00"/>
    <x v="0"/>
    <s v="Pacific Power"/>
    <x v="0"/>
  </r>
  <r>
    <n v="21349945"/>
    <s v="PAOLA"/>
    <s v=" MARTINEZ"/>
    <s v="64  W  MEAD  AVE    #  B  "/>
    <s v="YAKIMA              "/>
    <s v="WA"/>
    <n v="98902"/>
    <n v="6045"/>
    <n v="144.88"/>
    <n v="144.88"/>
    <d v="2021-04-05T00:00:00"/>
    <x v="0"/>
    <s v="Pacific Power"/>
    <x v="0"/>
  </r>
  <r>
    <n v="21360413"/>
    <s v="NANCY"/>
    <s v="NEWMAN"/>
    <s v="10246 MILL CREEK RD"/>
    <s v="WALLA WALLA"/>
    <s v="WA"/>
    <n v="99362"/>
    <n v="8599"/>
    <n v="399.15"/>
    <n v="399.15"/>
    <d v="2021-07-15T00:00:00"/>
    <x v="4"/>
    <s v="BMAC"/>
    <x v="1"/>
  </r>
  <r>
    <n v="21378489"/>
    <s v="CORNELIO"/>
    <s v="GUTIERREZ"/>
    <s v="1008 N NACHES AVE"/>
    <s v="YAKIMA"/>
    <s v="WA"/>
    <n v="98901"/>
    <n v="1952"/>
    <n v="31.93"/>
    <n v="31.93"/>
    <d v="2021-07-16T00:00:00"/>
    <x v="4"/>
    <s v="OIC"/>
    <x v="1"/>
  </r>
  <r>
    <n v="21389455"/>
    <s v="Elida"/>
    <s v="Gutierrez"/>
    <s v="120 Olive Ave"/>
    <s v="Sunnyside"/>
    <s v="WA"/>
    <n v="98944"/>
    <n v="0"/>
    <n v="310.39999999999998"/>
    <n v="310.39999999999998"/>
    <d v="2021-05-24T00:00:00"/>
    <x v="2"/>
    <s v="NCAC"/>
    <x v="1"/>
  </r>
  <r>
    <n v="21419904"/>
    <s v="RONALD"/>
    <s v="B COLE"/>
    <s v="2591    DONALD WAPATO  RD        "/>
    <s v="WAPATO              "/>
    <s v="WA"/>
    <n v="98951"/>
    <n v="9601"/>
    <n v="2137.75"/>
    <n v="2137.75"/>
    <d v="2021-04-05T00:00:00"/>
    <x v="0"/>
    <s v="Pacific Power"/>
    <x v="0"/>
  </r>
  <r>
    <n v="21429755"/>
    <s v="RONALD"/>
    <s v="D WILSON"/>
    <s v="247 1/2  W  CHESTNUT  ST        "/>
    <s v="WALLA WALLA         "/>
    <s v="WA"/>
    <n v="99362"/>
    <n v="4056"/>
    <n v="437.53"/>
    <n v="437.53"/>
    <d v="2021-04-05T00:00:00"/>
    <x v="0"/>
    <s v="Pacific Power"/>
    <x v="0"/>
  </r>
  <r>
    <n v="21436933"/>
    <s v="AMANDA"/>
    <s v="M ELLER"/>
    <s v="547    BALM  ST        "/>
    <s v="WALLA WALLA         "/>
    <s v="WA"/>
    <n v="99362"/>
    <n v="3372"/>
    <n v="477.21"/>
    <n v="477.21"/>
    <d v="2021-04-05T00:00:00"/>
    <x v="0"/>
    <s v="Pacific Power"/>
    <x v="0"/>
  </r>
  <r>
    <n v="21463615"/>
    <s v="ISRAEL"/>
    <s v=" REYES"/>
    <s v="668    PIMA  RD        "/>
    <s v="WALLA WALLA         "/>
    <s v="WA"/>
    <n v="99362"/>
    <n v="8906"/>
    <n v="212.82"/>
    <n v="212.82"/>
    <d v="2021-04-05T00:00:00"/>
    <x v="0"/>
    <s v="Pacific Power"/>
    <x v="0"/>
  </r>
  <r>
    <n v="21707750"/>
    <s v="VIRGINIA"/>
    <s v=" CANAPO"/>
    <s v="8310  W  WAPATO  RD        "/>
    <s v="WAPATO              "/>
    <s v="WA"/>
    <n v="98951"/>
    <n v="9136"/>
    <n v="452.47"/>
    <n v="452.47"/>
    <d v="2021-04-05T00:00:00"/>
    <x v="0"/>
    <s v="Pacific Power"/>
    <x v="0"/>
  </r>
  <r>
    <n v="21712835"/>
    <s v="DIANE"/>
    <s v="ZABOR"/>
    <s v="1970 MELROSE ST #D"/>
    <s v="WALLA WALLA"/>
    <s v="WA"/>
    <n v="99362"/>
    <n v="2399"/>
    <n v="73.930000000000007"/>
    <n v="73.930000000000007"/>
    <d v="2021-09-02T00:00:00"/>
    <x v="3"/>
    <s v="BMAC"/>
    <x v="1"/>
  </r>
  <r>
    <n v="21759066"/>
    <s v="DANELIA"/>
    <s v=" BARAJAS"/>
    <s v="105    JACKSON  ST        "/>
    <s v="MABTON              "/>
    <s v="WA"/>
    <n v="98935"/>
    <n v="9784"/>
    <n v="161.44999999999999"/>
    <n v="161.44999999999999"/>
    <d v="2021-04-05T00:00:00"/>
    <x v="0"/>
    <s v="Pacific Power"/>
    <x v="0"/>
  </r>
  <r>
    <n v="21813910"/>
    <s v="VIRGINA"/>
    <s v=" LIMA"/>
    <s v="1311    CARNATION  DR        "/>
    <s v="SUNNYSIDE           "/>
    <s v="WA"/>
    <n v="98944"/>
    <n v="2005"/>
    <n v="868.86"/>
    <n v="868.86"/>
    <d v="2021-04-05T00:00:00"/>
    <x v="0"/>
    <s v="Pacific Power"/>
    <x v="0"/>
  </r>
  <r>
    <n v="21834198"/>
    <s v="ADELINA"/>
    <s v=" SANDOZAL"/>
    <s v="602  E  CONCORD  AVE        "/>
    <s v="GRANDVIEW           "/>
    <s v="WA"/>
    <n v="98930"/>
    <n v="1506"/>
    <n v="9.51"/>
    <n v="9.51"/>
    <d v="2021-04-05T00:00:00"/>
    <x v="0"/>
    <s v="Pacific Power"/>
    <x v="0"/>
  </r>
  <r>
    <n v="21849090"/>
    <s v="TRACEY"/>
    <s v="GREEN"/>
    <s v="115 N NACHES AVE APT #103"/>
    <s v="YAKIMA"/>
    <s v="WA"/>
    <n v="98901"/>
    <n v="2743"/>
    <n v="847.32"/>
    <n v="847.32"/>
    <d v="2021-04-21T00:00:00"/>
    <x v="0"/>
    <s v="OIC"/>
    <x v="1"/>
  </r>
  <r>
    <n v="21889942"/>
    <s v="Laura  "/>
    <s v="Cota"/>
    <s v="612 S Wasco Ave"/>
    <s v="Wapato"/>
    <s v="WA"/>
    <n v="98951"/>
    <n v="0"/>
    <n v="398.23"/>
    <n v="398.23"/>
    <d v="2021-08-20T00:00:00"/>
    <x v="5"/>
    <s v="NCAC"/>
    <x v="1"/>
  </r>
  <r>
    <n v="21924254"/>
    <s v="ROBERT"/>
    <s v=" SPINK"/>
    <s v="583  NW  EVANS  AVE    APT  4  "/>
    <s v="WALLA WALLA         "/>
    <s v="WA"/>
    <n v="99362"/>
    <n v="9585"/>
    <n v="237.95"/>
    <n v="237.95"/>
    <d v="2021-04-05T00:00:00"/>
    <x v="0"/>
    <s v="Pacific Power"/>
    <x v="0"/>
  </r>
  <r>
    <n v="21924585"/>
    <s v="KELLY"/>
    <s v="BOGER"/>
    <s v="905 W VIOLA AVE"/>
    <s v="YAKIMA"/>
    <s v="WA"/>
    <n v="98902"/>
    <n v="5452"/>
    <n v="1880.56"/>
    <n v="1880.56"/>
    <d v="2021-07-09T00:00:00"/>
    <x v="4"/>
    <s v="OIC"/>
    <x v="1"/>
  </r>
  <r>
    <n v="21924585"/>
    <s v="KELLY"/>
    <s v="BOGER"/>
    <s v="905 W VIOLA AVE"/>
    <s v="YAKIMA"/>
    <s v="WA"/>
    <n v="98902"/>
    <n v="5452"/>
    <n v="104.37"/>
    <n v="104.37"/>
    <d v="2021-08-20T00:00:00"/>
    <x v="5"/>
    <s v="OIC"/>
    <x v="1"/>
  </r>
  <r>
    <n v="21986230"/>
    <s v="KYLENE"/>
    <s v="URVINA"/>
    <s v="807 N 4TH ST"/>
    <s v="YAKIMA"/>
    <s v="WA"/>
    <n v="98901"/>
    <n v="9308"/>
    <n v="1141.9000000000001"/>
    <n v="1141.9000000000001"/>
    <d v="2021-05-07T00:00:00"/>
    <x v="2"/>
    <s v="OIC"/>
    <x v="1"/>
  </r>
  <r>
    <n v="22015970"/>
    <s v="TERESA"/>
    <s v="VALDIVIA HERNANDEZ"/>
    <s v="705 CASCADIA PARK DR"/>
    <s v="YAKIMA"/>
    <s v="WA"/>
    <n v="98901"/>
    <n v="1144"/>
    <n v="182.08"/>
    <n v="182.08"/>
    <d v="2021-05-07T00:00:00"/>
    <x v="2"/>
    <s v="OIC"/>
    <x v="1"/>
  </r>
  <r>
    <n v="22050356"/>
    <s v="ARTURO"/>
    <s v=" CHAVEZ"/>
    <s v="704  W  5TH  ST        "/>
    <s v="WAPATO              "/>
    <s v="WA"/>
    <n v="98951"/>
    <n v="1208"/>
    <n v="581.85"/>
    <n v="581.85"/>
    <d v="2021-04-05T00:00:00"/>
    <x v="0"/>
    <s v="Pacific Power"/>
    <x v="0"/>
  </r>
  <r>
    <n v="22060299"/>
    <s v="LAURA"/>
    <s v=" BOUNSALL"/>
    <s v="357  W  HUMORIST  RD        "/>
    <s v="BURBANK             "/>
    <s v="WA"/>
    <n v="99323"/>
    <n v="8511"/>
    <n v="48.9"/>
    <n v="48.9"/>
    <d v="2021-04-05T00:00:00"/>
    <x v="0"/>
    <s v="Pacific Power"/>
    <x v="0"/>
  </r>
  <r>
    <n v="22062156"/>
    <s v="Ramona"/>
    <s v="Gonzalez"/>
    <s v="1700 Cascade Way Apt 53"/>
    <s v="Sunnyside"/>
    <s v="WA"/>
    <n v="98944"/>
    <n v="0"/>
    <n v="820.93"/>
    <n v="820.93"/>
    <d v="2021-09-10T00:00:00"/>
    <x v="3"/>
    <s v="NCAC"/>
    <x v="1"/>
  </r>
  <r>
    <n v="22126147"/>
    <s v="Gerardo"/>
    <s v="Flores"/>
    <s v="712 Washington Ave. Apt. 5"/>
    <s v="Toppenish"/>
    <s v="WA "/>
    <n v="98948"/>
    <n v="0"/>
    <n v="916.9"/>
    <n v="916.9"/>
    <d v="2021-07-19T00:00:00"/>
    <x v="4"/>
    <s v="NCAC"/>
    <x v="1"/>
  </r>
  <r>
    <n v="22157493"/>
    <s v="RYAN"/>
    <s v="D ESKRIDGE"/>
    <s v="11    PARK  AVE        "/>
    <s v="UNION GAP           "/>
    <s v="WA"/>
    <n v="98903"/>
    <n v="2132"/>
    <n v="123.43"/>
    <n v="123.43"/>
    <d v="2021-04-05T00:00:00"/>
    <x v="0"/>
    <s v="Pacific Power"/>
    <x v="0"/>
  </r>
  <r>
    <n v="22164291"/>
    <s v="ANNETTE"/>
    <s v="P BOUENT"/>
    <s v="924    HIGHLAND  RD        "/>
    <s v="WALLA WALLA         "/>
    <s v="WA"/>
    <n v="99362"/>
    <n v="9242"/>
    <n v="295.24"/>
    <n v="295.24"/>
    <d v="2021-04-05T00:00:00"/>
    <x v="0"/>
    <s v="Pacific Power"/>
    <x v="0"/>
  </r>
  <r>
    <n v="22173616"/>
    <s v="RODRIGO"/>
    <s v=" CAZARES"/>
    <s v="512  SE  6TH  ST        "/>
    <s v="COLLEGE PLACE       "/>
    <s v="WA"/>
    <n v="99324"/>
    <n v="1351"/>
    <n v="410.41"/>
    <n v="410.41"/>
    <d v="2021-04-05T00:00:00"/>
    <x v="0"/>
    <s v="Pacific Power"/>
    <x v="0"/>
  </r>
  <r>
    <n v="22193364"/>
    <s v="JUANA"/>
    <s v="G CRUZ"/>
    <s v="1602  S  9TH  AVE        "/>
    <s v="YAKIMA              "/>
    <s v="WA"/>
    <n v="98902"/>
    <n v="5852"/>
    <n v="643.98"/>
    <n v="643.98"/>
    <d v="2021-04-05T00:00:00"/>
    <x v="0"/>
    <s v="Pacific Power"/>
    <x v="0"/>
  </r>
  <r>
    <n v="22197716"/>
    <s v="HEATHER"/>
    <s v="M HOUGH"/>
    <s v="4601  W  POWERHOUSE  RD    APT  25  "/>
    <s v="YAKIMA              "/>
    <s v="WA"/>
    <n v="98908"/>
    <n v="8656"/>
    <n v="989.83"/>
    <n v="989.83"/>
    <d v="2021-04-05T00:00:00"/>
    <x v="0"/>
    <s v="Pacific Power"/>
    <x v="0"/>
  </r>
  <r>
    <n v="22203493"/>
    <s v="GEORGE"/>
    <s v=" JEWETT"/>
    <s v="126  W  DAYTON  AVE        "/>
    <s v="DAYTON              "/>
    <s v="WA"/>
    <n v="99328"/>
    <n v="1023"/>
    <n v="175.06"/>
    <n v="175.06"/>
    <d v="2021-04-05T00:00:00"/>
    <x v="0"/>
    <s v="Pacific Power"/>
    <x v="0"/>
  </r>
  <r>
    <n v="22220347"/>
    <s v="DEAN"/>
    <s v=" MORAN"/>
    <s v="981    ASPEN SPRINGS  LN        "/>
    <s v="YAKIMA              "/>
    <s v="WA"/>
    <n v="98903"/>
    <n v="9029"/>
    <n v="112.85"/>
    <n v="112.85"/>
    <d v="2021-04-05T00:00:00"/>
    <x v="0"/>
    <s v="Pacific Power"/>
    <x v="0"/>
  </r>
  <r>
    <n v="22229581"/>
    <s v="YAZMIN"/>
    <s v=" PONCE"/>
    <s v="3008    HATHAWAY  ST        "/>
    <s v="YAKIMA              "/>
    <s v="WA"/>
    <n v="98902"/>
    <n v="1095"/>
    <n v="139.83000000000001"/>
    <n v="139.83000000000001"/>
    <d v="2021-04-05T00:00:00"/>
    <x v="0"/>
    <s v="Pacific Power"/>
    <x v="0"/>
  </r>
  <r>
    <n v="22244119"/>
    <s v="MANUEL"/>
    <s v=" CORTINA OCHOA"/>
    <s v="1207  S  13TH  ST    APT  A  "/>
    <s v="SUNNYSIDE           "/>
    <s v="WA"/>
    <n v="98944"/>
    <n v="2474"/>
    <n v="23.76"/>
    <n v="23.76"/>
    <d v="2021-04-05T00:00:00"/>
    <x v="0"/>
    <s v="Pacific Power"/>
    <x v="0"/>
  </r>
  <r>
    <n v="22292351"/>
    <s v="CHRIS"/>
    <s v=" RARDIN"/>
    <s v="270    23RD  ST        "/>
    <s v="POMEROY             "/>
    <s v="WA"/>
    <n v="99347"/>
    <n v="9679"/>
    <n v="388.33"/>
    <n v="388.33"/>
    <d v="2021-04-05T00:00:00"/>
    <x v="0"/>
    <s v="Pacific Power"/>
    <x v="0"/>
  </r>
  <r>
    <n v="22305793"/>
    <s v="MAITEE"/>
    <s v="VILLANUEVA"/>
    <s v="1207 S 10TH AVE"/>
    <s v="YAKIMA"/>
    <s v="WA"/>
    <n v="98902"/>
    <n v="5434"/>
    <n v="2137.02"/>
    <n v="2137.02"/>
    <d v="2021-07-29T00:00:00"/>
    <x v="4"/>
    <s v="OIC"/>
    <x v="1"/>
  </r>
  <r>
    <n v="22353088"/>
    <s v="Aceves"/>
    <s v="Guillermina"/>
    <s v="414 Maple Ct"/>
    <s v="Toppenish"/>
    <s v="WA"/>
    <n v="98948"/>
    <n v="0"/>
    <n v="119.85"/>
    <n v="119.85"/>
    <d v="2021-06-10T00:00:00"/>
    <x v="1"/>
    <s v="NCAC"/>
    <x v="1"/>
  </r>
  <r>
    <n v="22379951"/>
    <s v="GABRIEL"/>
    <s v=" PINON"/>
    <s v="311    GERMANTOWN  RD        "/>
    <s v="TOPPENISH           "/>
    <s v="WA"/>
    <n v="98948"/>
    <n v="9675"/>
    <n v="1029.29"/>
    <n v="1029.29"/>
    <d v="2021-04-05T00:00:00"/>
    <x v="0"/>
    <s v="Pacific Power"/>
    <x v="0"/>
  </r>
  <r>
    <n v="22384711"/>
    <s v="ESPOKE"/>
    <s v="L JIM"/>
    <s v="205  W  3RD  ST        "/>
    <s v="WAPATO              "/>
    <s v="WA"/>
    <n v="98951"/>
    <n v="1307"/>
    <n v="8714.44"/>
    <n v="2500"/>
    <d v="2021-04-05T00:00:00"/>
    <x v="0"/>
    <s v="Pacific Power"/>
    <x v="0"/>
  </r>
  <r>
    <n v="22537776"/>
    <s v="MARIA"/>
    <s v=" ACEVEDO"/>
    <s v="1317    ROOSEVELT  AVE        "/>
    <s v="YAKIMA              "/>
    <s v="WA"/>
    <n v="98902"/>
    <n v="2038"/>
    <n v="1086.25"/>
    <n v="1086.25"/>
    <d v="2021-04-05T00:00:00"/>
    <x v="0"/>
    <s v="Pacific Power"/>
    <x v="0"/>
  </r>
  <r>
    <n v="22547815"/>
    <s v="MS MARIA CRISTINA"/>
    <s v="ARMENTA"/>
    <s v="302 W PIERCE ST APT 6"/>
    <s v="YAKIMA"/>
    <s v="WA"/>
    <n v="98902"/>
    <n v="5980"/>
    <n v="1439.11"/>
    <n v="1439.11"/>
    <d v="2021-08-20T00:00:00"/>
    <x v="5"/>
    <s v="OIC"/>
    <x v="1"/>
  </r>
  <r>
    <n v="22560945"/>
    <s v="Oralia"/>
    <s v="Arroyo"/>
    <s v="781 Campbell Rd"/>
    <s v="Wapato"/>
    <s v="WA"/>
    <n v="98951"/>
    <n v="0"/>
    <n v="154.04"/>
    <n v="154.04"/>
    <d v="2021-05-07T00:00:00"/>
    <x v="2"/>
    <s v="NCAC"/>
    <x v="1"/>
  </r>
  <r>
    <n v="22566933"/>
    <s v="Alcantar"/>
    <s v="Karina"/>
    <s v="1001 Princeville St # 1E"/>
    <s v="Grandview"/>
    <s v="WA"/>
    <n v="98930"/>
    <n v="0"/>
    <n v="1649.31"/>
    <n v="1649.31"/>
    <d v="2021-08-04T00:00:00"/>
    <x v="5"/>
    <s v="NCAC"/>
    <x v="1"/>
  </r>
  <r>
    <n v="22573577"/>
    <s v="AMBERLY"/>
    <s v=" BAKER"/>
    <s v="1310  W  MEAD  AVE    APT  4  "/>
    <s v="YAKIMA              "/>
    <s v="WA"/>
    <n v="98902"/>
    <n v="5757"/>
    <n v="657.48"/>
    <n v="657.48"/>
    <d v="2021-04-05T00:00:00"/>
    <x v="0"/>
    <s v="Pacific Power"/>
    <x v="0"/>
  </r>
  <r>
    <n v="22574112"/>
    <s v="DESIREE"/>
    <s v=" GOFORTH"/>
    <s v="830  W  WILLOW  ST        "/>
    <s v="WALLA WALLA         "/>
    <s v="WA"/>
    <n v="99362"/>
    <n v="2761"/>
    <n v="405.08"/>
    <n v="405.08"/>
    <d v="2021-04-05T00:00:00"/>
    <x v="0"/>
    <s v="Pacific Power"/>
    <x v="0"/>
  </r>
  <r>
    <n v="22600591"/>
    <s v="MERANDA"/>
    <s v="HAWKINS"/>
    <s v="4602 TIETON DR APT M68"/>
    <s v="YAKIMA"/>
    <s v="WA"/>
    <n v="98908"/>
    <n v="3471"/>
    <n v="141.05000000000001"/>
    <n v="141.05000000000001"/>
    <d v="2021-08-13T00:00:00"/>
    <x v="5"/>
    <s v="OIC"/>
    <x v="1"/>
  </r>
  <r>
    <n v="22658639"/>
    <s v="MARTIN"/>
    <s v="GONZALEZ"/>
    <s v="207 S PALOUSE ST"/>
    <s v="WALLA WALLA"/>
    <s v="WA"/>
    <n v="99362"/>
    <n v="3024"/>
    <n v="865.63"/>
    <n v="865.63"/>
    <d v="2021-07-01T00:00:00"/>
    <x v="4"/>
    <s v="BMAC"/>
    <x v="1"/>
  </r>
  <r>
    <n v="22742456"/>
    <s v="Rodney"/>
    <s v="Ward"/>
    <s v="714 Washington Ave"/>
    <s v="Toppenish"/>
    <s v="WA"/>
    <n v="98948"/>
    <n v="0"/>
    <n v="787.6"/>
    <n v="787.6"/>
    <d v="2021-08-09T00:00:00"/>
    <x v="5"/>
    <s v="NCAC"/>
    <x v="1"/>
  </r>
  <r>
    <n v="22947128"/>
    <s v="THUNDERLOU"/>
    <s v=" MARTINEZ"/>
    <s v="150    INDUSTRIAL PARK  RD        "/>
    <s v="WAPATO              "/>
    <s v="WA"/>
    <n v="98951"/>
    <n v="9009"/>
    <n v="2832.24"/>
    <n v="2500"/>
    <d v="2021-04-05T00:00:00"/>
    <x v="0"/>
    <s v="Pacific Power"/>
    <x v="0"/>
  </r>
  <r>
    <n v="22963244"/>
    <s v="LAUREL"/>
    <s v="ROBERT WINTER"/>
    <s v="118 N 50TH AVE UNIT B112"/>
    <s v="YAKIMA"/>
    <s v="WA"/>
    <n v="98908"/>
    <n v="2855"/>
    <n v="72.209999999999994"/>
    <n v="72.209999999999994"/>
    <d v="2021-04-21T00:00:00"/>
    <x v="0"/>
    <s v="OIC"/>
    <x v="1"/>
  </r>
  <r>
    <n v="22969659"/>
    <s v="Sabrina"/>
    <s v="Ortega"/>
    <s v="700 McClain Dr Unit H1"/>
    <s v="Sunnyside"/>
    <s v="WA"/>
    <n v="98944"/>
    <n v="0"/>
    <n v="144.07"/>
    <n v="144.07"/>
    <d v="2021-07-07T00:00:00"/>
    <x v="4"/>
    <s v="NCAC"/>
    <x v="1"/>
  </r>
  <r>
    <n v="22998841"/>
    <s v="ALEXI"/>
    <s v="GUADALUPE RODRIGUEZ"/>
    <s v="612  N  6TH  ST    APT  C  "/>
    <s v="YAKIMA              "/>
    <s v="WA"/>
    <n v="98901"/>
    <n v="2284"/>
    <n v="59.05"/>
    <n v="59.05"/>
    <d v="2021-04-05T00:00:00"/>
    <x v="0"/>
    <s v="Pacific Power"/>
    <x v="0"/>
  </r>
  <r>
    <n v="23017088"/>
    <s v="FRANCISCO"/>
    <s v="ROJAS"/>
    <s v="806 S 4TH AVE"/>
    <s v="YAKIMA"/>
    <s v="WA"/>
    <n v="98902"/>
    <n v="4545"/>
    <n v="326.36"/>
    <n v="326.36"/>
    <d v="2021-04-21T00:00:00"/>
    <x v="0"/>
    <s v="OIC"/>
    <x v="1"/>
  </r>
  <r>
    <n v="23122496"/>
    <s v="Agrpina"/>
    <s v="Rosas"/>
    <s v="1316 Yakima Valley Hwy Apt1"/>
    <s v="Sunnyside"/>
    <s v="WA"/>
    <n v="98944"/>
    <n v="0"/>
    <n v="968.48"/>
    <n v="968.48"/>
    <d v="2021-08-06T00:00:00"/>
    <x v="5"/>
    <s v="NCAC"/>
    <x v="1"/>
  </r>
  <r>
    <n v="23151590"/>
    <s v="ADRIANA"/>
    <s v=" DIAZ"/>
    <s v="606  E  RACE  ST        "/>
    <s v="YAKIMA              "/>
    <s v="WA"/>
    <n v="98901"/>
    <n v="3340"/>
    <n v="121.21"/>
    <n v="121.21"/>
    <d v="2021-04-05T00:00:00"/>
    <x v="0"/>
    <s v="Pacific Power"/>
    <x v="0"/>
  </r>
  <r>
    <n v="23201749"/>
    <s v="Edgar"/>
    <s v="Robles Hernandez"/>
    <s v="116 5th Ave"/>
    <s v="Mabton"/>
    <s v="WA"/>
    <n v="98935"/>
    <n v="0"/>
    <n v="1882.11"/>
    <n v="1882.11"/>
    <d v="2021-08-05T00:00:00"/>
    <x v="5"/>
    <s v="NCAC"/>
    <x v="1"/>
  </r>
  <r>
    <n v="23231768"/>
    <s v="CARLOS"/>
    <s v=" VELAZQUEZ"/>
    <s v="1700    CASCADE  WAY    APT  85A  "/>
    <s v="SUNNYSIDE           "/>
    <s v="WA"/>
    <n v="98944"/>
    <n v="8929"/>
    <n v="1160.78"/>
    <n v="1160.78"/>
    <d v="2021-04-05T00:00:00"/>
    <x v="0"/>
    <s v="Pacific Power"/>
    <x v="0"/>
  </r>
  <r>
    <n v="23257417"/>
    <s v="REBECCA"/>
    <s v=" LOPEZ"/>
    <s v="810  N  6TH  AVE    APT  110  "/>
    <s v="YAKIMA              "/>
    <s v="WA"/>
    <n v="98902"/>
    <n v="1471"/>
    <n v="1234.52"/>
    <n v="1234.52"/>
    <d v="2021-04-05T00:00:00"/>
    <x v="0"/>
    <s v="Pacific Power"/>
    <x v="0"/>
  </r>
  <r>
    <n v="23272850"/>
    <s v="FRANCES"/>
    <s v="RODRIGUEZ"/>
    <s v="105 E E ST #2"/>
    <s v="YAKIMA"/>
    <s v="WA"/>
    <n v="98901"/>
    <n v="2357"/>
    <n v="1638.12"/>
    <n v="1638.12"/>
    <d v="2021-06-04T00:00:00"/>
    <x v="1"/>
    <s v="OIC"/>
    <x v="1"/>
  </r>
  <r>
    <n v="23295121"/>
    <s v="SALVADOR"/>
    <s v=" SALDA-NA"/>
    <s v="127    FARMLAND  RD    APT  102  "/>
    <s v="WALLA WALLA         "/>
    <s v="WA"/>
    <n v="99362"/>
    <n v="8096"/>
    <n v="80.2"/>
    <n v="80.2"/>
    <d v="2021-04-05T00:00:00"/>
    <x v="0"/>
    <s v="Pacific Power"/>
    <x v="0"/>
  </r>
  <r>
    <n v="23359831"/>
    <s v="HUNTER"/>
    <s v="THOMAS"/>
    <s v="112 E HOME AVE"/>
    <s v="SELAH"/>
    <s v="WA"/>
    <n v="98942"/>
    <n v="1124"/>
    <n v="450.4"/>
    <n v="450.4"/>
    <d v="2021-07-29T00:00:00"/>
    <x v="4"/>
    <s v="OIC"/>
    <x v="1"/>
  </r>
  <r>
    <n v="23404906"/>
    <s v="JOSEPH"/>
    <s v=" LYBBERT"/>
    <s v="362 1/2  S  4TH  AVE        "/>
    <s v="WALLA WALLA         "/>
    <s v="WA"/>
    <n v="99362"/>
    <n v="2906"/>
    <n v="815.99"/>
    <n v="815.99"/>
    <d v="2021-04-05T00:00:00"/>
    <x v="0"/>
    <s v="Pacific Power"/>
    <x v="0"/>
  </r>
  <r>
    <n v="23463294"/>
    <s v="FELICIA"/>
    <s v=" RISELY"/>
    <s v="1008 1/2  N  NACHES  AVE        "/>
    <s v="YAKIMA              "/>
    <s v="WA"/>
    <n v="98901"/>
    <n v="1952"/>
    <n v="910.48"/>
    <n v="910.48"/>
    <d v="2021-04-05T00:00:00"/>
    <x v="0"/>
    <s v="Pacific Power"/>
    <x v="0"/>
  </r>
  <r>
    <n v="23539018"/>
    <s v="FABIOLA"/>
    <s v=" ROBLES"/>
    <s v="617  S  ALDER  ST    APT  8  "/>
    <s v="TOPPENISH           "/>
    <s v="WA"/>
    <n v="98948"/>
    <n v="1683"/>
    <n v="228.96"/>
    <n v="228.96"/>
    <d v="2021-04-05T00:00:00"/>
    <x v="0"/>
    <s v="Pacific Power"/>
    <x v="0"/>
  </r>
  <r>
    <n v="23539673"/>
    <s v="GUADALUPE"/>
    <s v=" GONZALES"/>
    <s v="509  S  10TH  ST        "/>
    <s v="YAKIMA              "/>
    <s v="WA"/>
    <n v="98901"/>
    <n v="3192"/>
    <n v="23.44"/>
    <n v="23.44"/>
    <d v="2021-04-05T00:00:00"/>
    <x v="0"/>
    <s v="Pacific Power"/>
    <x v="0"/>
  </r>
  <r>
    <n v="23540903"/>
    <s v="Sanjuanita"/>
    <s v="Wilkens"/>
    <s v="81 E DAISY LN"/>
    <s v="Wapato"/>
    <s v="WA"/>
    <n v="98951"/>
    <n v="0"/>
    <n v="594.37"/>
    <n v="594.37"/>
    <d v="2021-06-17T00:00:00"/>
    <x v="1"/>
    <s v="NCAC"/>
    <x v="1"/>
  </r>
  <r>
    <n v="23543012"/>
    <s v="EUGENE "/>
    <s v="RAMOS"/>
    <s v="3601 FAIRBANKS AVE APT # D63"/>
    <s v="YAKIMA"/>
    <s v="WA"/>
    <n v="98902"/>
    <n v="6385"/>
    <n v="141.65"/>
    <n v="141.65"/>
    <d v="2021-08-27T00:00:00"/>
    <x v="5"/>
    <s v="OIC"/>
    <x v="1"/>
  </r>
  <r>
    <n v="23550864"/>
    <s v="Mario"/>
    <s v="Rodriguez"/>
    <s v="216 E 3rd St Unit E "/>
    <s v="Granger"/>
    <s v="WA "/>
    <n v="98932"/>
    <n v="0"/>
    <n v="784.88"/>
    <n v="784.88"/>
    <d v="2021-08-18T00:00:00"/>
    <x v="5"/>
    <s v="NCAC"/>
    <x v="1"/>
  </r>
  <r>
    <n v="23650884"/>
    <s v="ANDRIANA"/>
    <s v=" SANCHEZ"/>
    <s v="303  S  NACHES  AVE        "/>
    <s v="YAKIMA              "/>
    <s v="WA"/>
    <n v="98901"/>
    <n v="2911"/>
    <n v="1552.42"/>
    <n v="1552.42"/>
    <d v="2021-04-05T00:00:00"/>
    <x v="0"/>
    <s v="Pacific Power"/>
    <x v="0"/>
  </r>
  <r>
    <n v="23661953"/>
    <s v="DARREN"/>
    <s v=" JOHNSTON"/>
    <s v="1705    GORDON  RD    APT  70  "/>
    <s v="YAKIMA              "/>
    <s v="WA"/>
    <n v="98901"/>
    <n v="1755"/>
    <n v="510.97"/>
    <n v="510.97"/>
    <d v="2021-04-05T00:00:00"/>
    <x v="0"/>
    <s v="Pacific Power"/>
    <x v="0"/>
  </r>
  <r>
    <n v="23666937"/>
    <s v="JOHN"/>
    <s v="A CASTLE"/>
    <s v="709  S  16TH  AVE        "/>
    <s v="YAKIMA              "/>
    <s v="WA"/>
    <n v="98902"/>
    <n v="4255"/>
    <n v="772.85"/>
    <n v="772.85"/>
    <d v="2021-04-05T00:00:00"/>
    <x v="0"/>
    <s v="Pacific Power"/>
    <x v="0"/>
  </r>
  <r>
    <n v="23770046"/>
    <s v="ELIZABETH"/>
    <s v=" SALAZAR"/>
    <s v="231  E  SUMACH  ST    APT  103  "/>
    <s v="WALLA WALLA         "/>
    <s v="WA"/>
    <n v="99362"/>
    <n v="2889"/>
    <n v="574.42999999999995"/>
    <n v="574.42999999999995"/>
    <d v="2021-04-05T00:00:00"/>
    <x v="0"/>
    <s v="Pacific Power"/>
    <x v="0"/>
  </r>
  <r>
    <n v="23788515"/>
    <s v="ANA"/>
    <s v="KAREN ALONSO"/>
    <s v="400  W  5TH  ST    TRLR  65  "/>
    <s v="GRANDVIEW           "/>
    <s v="WA"/>
    <n v="98930"/>
    <n v="1281"/>
    <n v="91.06"/>
    <n v="91.06"/>
    <d v="2021-04-05T00:00:00"/>
    <x v="0"/>
    <s v="Pacific Power"/>
    <x v="0"/>
  </r>
  <r>
    <n v="23790892"/>
    <s v="ARNOLDO"/>
    <s v=" SANCHEZ"/>
    <s v="1650    BLAINE  RD        "/>
    <s v="ZILLAH              "/>
    <s v="WA"/>
    <n v="98953"/>
    <n v="9114"/>
    <n v="190.59"/>
    <n v="190.59"/>
    <d v="2021-04-05T00:00:00"/>
    <x v="0"/>
    <s v="Pacific Power"/>
    <x v="0"/>
  </r>
  <r>
    <n v="23794181"/>
    <s v="DONALD"/>
    <s v="E KRAMER"/>
    <s v="249    EAGAN  ST    APT  2  "/>
    <s v="WALLA WALLA         "/>
    <s v="WA"/>
    <n v="99362"/>
    <n v="2954"/>
    <n v="90.35"/>
    <n v="90.35"/>
    <d v="2021-04-05T00:00:00"/>
    <x v="0"/>
    <s v="Pacific Power"/>
    <x v="0"/>
  </r>
  <r>
    <n v="23798048"/>
    <s v="JOSE"/>
    <s v="LUIS DUARTE"/>
    <s v="2208  S  4TH  AVE        "/>
    <s v="UNION GAP           "/>
    <s v="WA"/>
    <n v="98903"/>
    <n v="1516"/>
    <n v="119.51"/>
    <n v="119.51"/>
    <d v="2021-04-05T00:00:00"/>
    <x v="0"/>
    <s v="Pacific Power"/>
    <x v="0"/>
  </r>
  <r>
    <n v="23816934"/>
    <s v="LINDA"/>
    <s v="K RICE"/>
    <s v="329    MAIN  ST        "/>
    <s v="WAITSBURG           "/>
    <s v="WA"/>
    <n v="99361"/>
    <n v="9605"/>
    <n v="1374.21"/>
    <n v="1374.21"/>
    <d v="2021-04-05T00:00:00"/>
    <x v="0"/>
    <s v="Pacific Power"/>
    <x v="0"/>
  </r>
  <r>
    <n v="23818031"/>
    <s v="JOSEPH"/>
    <s v="SCOTT"/>
    <s v="1210 SOUTH 72ND AVENUE APT 37"/>
    <s v="YAKIMA"/>
    <s v="WA"/>
    <n v="98908"/>
    <n v="1997"/>
    <n v="1008.92"/>
    <n v="1008.92"/>
    <d v="2021-04-05T00:00:00"/>
    <x v="0"/>
    <s v="Pacific Power"/>
    <x v="0"/>
  </r>
  <r>
    <n v="23832106"/>
    <s v="MARY"/>
    <s v="JULE"/>
    <s v="1421 FOLSOM AVE #1"/>
    <s v="YAKIMA"/>
    <s v="WA"/>
    <n v="98902"/>
    <n v="2519"/>
    <n v="520.6"/>
    <n v="520.6"/>
    <d v="2021-07-16T00:00:00"/>
    <x v="4"/>
    <s v="OIC"/>
    <x v="1"/>
  </r>
  <r>
    <n v="23863133"/>
    <s v="RAFAEL"/>
    <s v="A LOPEZ"/>
    <s v="810    MONROE  AVE    #  A  "/>
    <s v="TOPPENISH           "/>
    <s v="WA"/>
    <n v="98948"/>
    <n v="1140"/>
    <n v="44.24"/>
    <n v="44.24"/>
    <d v="2021-04-05T00:00:00"/>
    <x v="0"/>
    <s v="Pacific Power"/>
    <x v="0"/>
  </r>
  <r>
    <n v="23871653"/>
    <s v="KIM E "/>
    <s v="PETERSEN"/>
    <s v="317 S 16TH AVE #1"/>
    <s v="YAKIMA"/>
    <s v="WA"/>
    <n v="98902"/>
    <n v="4253"/>
    <n v="833.09"/>
    <n v="833.09"/>
    <d v="2021-07-29T00:00:00"/>
    <x v="4"/>
    <s v="OIC"/>
    <x v="1"/>
  </r>
  <r>
    <n v="23917066"/>
    <s v="JOSE"/>
    <s v="SALVADOR SANCHEZ VILLAGOMEZ"/>
    <s v="216    WAREHOUSE  AVE        "/>
    <s v="SUNNYSIDE           "/>
    <s v="WA"/>
    <n v="98944"/>
    <n v="1308"/>
    <n v="391.37"/>
    <n v="391.37"/>
    <d v="2021-04-05T00:00:00"/>
    <x v="0"/>
    <s v="Pacific Power"/>
    <x v="0"/>
  </r>
  <r>
    <n v="23993856"/>
    <s v="Maria"/>
    <s v="Arriaga"/>
    <s v="9001 Yakima Valley Hwy # 2B"/>
    <s v="Buena"/>
    <s v="WA "/>
    <n v="98921"/>
    <n v="0"/>
    <n v="1187.03"/>
    <n v="1109.32"/>
    <d v="2021-08-06T00:00:00"/>
    <x v="5"/>
    <s v="NCAC"/>
    <x v="1"/>
  </r>
  <r>
    <n v="24035891"/>
    <s v="LAWRENCE"/>
    <s v="D KNEFF"/>
    <s v="210    PATIT  RD        "/>
    <s v="DAYTON              "/>
    <s v="WA"/>
    <n v="99328"/>
    <n v="9706"/>
    <n v="3426.41"/>
    <n v="2500"/>
    <d v="2021-04-05T00:00:00"/>
    <x v="0"/>
    <s v="Pacific Power"/>
    <x v="0"/>
  </r>
  <r>
    <n v="24091601"/>
    <s v="ROBERT"/>
    <s v="ROMERO"/>
    <s v="161 BURR STREET #3"/>
    <s v="BUENA"/>
    <s v="WA"/>
    <n v="98921"/>
    <n v="199"/>
    <n v="1091.21"/>
    <n v="1091.21"/>
    <d v="2021-04-05T00:00:00"/>
    <x v="0"/>
    <s v="Pacific Power"/>
    <x v="0"/>
  </r>
  <r>
    <n v="24118200"/>
    <s v="ROSS"/>
    <s v=" BRANCO"/>
    <s v="312  N  SPOKANE  ST        "/>
    <s v="WALLA WALLA         "/>
    <s v="WA"/>
    <n v="99362"/>
    <n v="1264"/>
    <n v="7.71"/>
    <n v="7.71"/>
    <d v="2021-04-05T00:00:00"/>
    <x v="0"/>
    <s v="Pacific Power"/>
    <x v="0"/>
  </r>
  <r>
    <n v="24379242"/>
    <s v="MOISES"/>
    <s v=" ORTIZ"/>
    <s v="16592  W  HIGHWAY 12          "/>
    <s v="TOUCHET             "/>
    <s v="WA"/>
    <n v="99360"/>
    <n v="8710"/>
    <n v="839.06"/>
    <n v="839.06"/>
    <d v="2021-04-05T00:00:00"/>
    <x v="0"/>
    <s v="Pacific Power"/>
    <x v="0"/>
  </r>
  <r>
    <n v="24412097"/>
    <s v="MARCO"/>
    <s v="ANTONIO GONZALES"/>
    <s v="804    GUYETTE  LN    APT  B  "/>
    <s v="TOPPENISH           "/>
    <s v="WA"/>
    <n v="98948"/>
    <n v="2107"/>
    <n v="1288.79"/>
    <n v="1288.79"/>
    <d v="2021-04-05T00:00:00"/>
    <x v="0"/>
    <s v="Pacific Power"/>
    <x v="0"/>
  </r>
  <r>
    <n v="24413046"/>
    <s v="JUSTINA"/>
    <s v="ESPINOZA"/>
    <s v="902 N 29TH AVE"/>
    <s v="YAKIMA"/>
    <s v="WA"/>
    <n v="98902"/>
    <n v="1050"/>
    <n v="98.68"/>
    <n v="98.68"/>
    <d v="2021-06-04T00:00:00"/>
    <x v="1"/>
    <s v="OIC"/>
    <x v="1"/>
  </r>
  <r>
    <n v="24413046"/>
    <s v="JUSTINA"/>
    <s v="ESPINOZA"/>
    <s v="902 N 29TH AVE"/>
    <s v="YAKIMA"/>
    <s v="WA"/>
    <n v="98902"/>
    <n v="1050"/>
    <n v="81.599999999999994"/>
    <n v="81.599999999999994"/>
    <d v="2021-07-26T00:00:00"/>
    <x v="4"/>
    <s v="Pacific Power"/>
    <x v="1"/>
  </r>
  <r>
    <n v="24418584"/>
    <s v="JASON"/>
    <s v=" BILLY"/>
    <s v="303    MAMACHAT  LN        "/>
    <s v="WAPATO              "/>
    <s v="WA"/>
    <n v="98951"/>
    <n v="1086"/>
    <n v="1023.09"/>
    <n v="1023.09"/>
    <d v="2021-04-05T00:00:00"/>
    <x v="0"/>
    <s v="Pacific Power"/>
    <x v="0"/>
  </r>
  <r>
    <n v="24430904"/>
    <s v="SANDRA"/>
    <s v="HYDE"/>
    <s v="791 SHARP RD"/>
    <s v="TIETON"/>
    <s v="WA"/>
    <n v="98947"/>
    <n v="9785"/>
    <n v="1149.17"/>
    <n v="1149.17"/>
    <d v="2021-05-07T00:00:00"/>
    <x v="2"/>
    <s v="OIC"/>
    <x v="1"/>
  </r>
  <r>
    <n v="24461554"/>
    <s v="ANGEL"/>
    <s v=" ROMERO"/>
    <s v="501  E  1ST  AVE    APT  14  "/>
    <s v="TOPPENISH           "/>
    <s v="WA"/>
    <n v="98948"/>
    <n v="1793"/>
    <n v="1075.4000000000001"/>
    <n v="1075.4000000000001"/>
    <d v="2021-04-05T00:00:00"/>
    <x v="0"/>
    <s v="Pacific Power"/>
    <x v="0"/>
  </r>
  <r>
    <n v="24576253"/>
    <s v="ASHLEY"/>
    <s v=" GAINES"/>
    <s v="9  S  NACHES  AVE    APT  2  "/>
    <s v="YAKIMA              "/>
    <s v="WA"/>
    <n v="98901"/>
    <n v="2731"/>
    <n v="37.75"/>
    <n v="37.75"/>
    <d v="2021-04-05T00:00:00"/>
    <x v="0"/>
    <s v="Pacific Power"/>
    <x v="0"/>
  </r>
  <r>
    <n v="24592549"/>
    <s v="BRENDA"/>
    <s v="MARTINEZ"/>
    <s v="502 FRIEDLINE RD"/>
    <s v="YAKIMA"/>
    <s v="WA"/>
    <n v="98908"/>
    <n v="8755"/>
    <n v="343.73"/>
    <n v="343.73"/>
    <d v="2021-09-17T00:00:00"/>
    <x v="3"/>
    <s v="OIC"/>
    <x v="1"/>
  </r>
  <r>
    <n v="24599621"/>
    <s v="Jasmin"/>
    <s v="Jaimez"/>
    <s v="125 5th Ave"/>
    <s v="Mabton"/>
    <s v="WA "/>
    <n v="98935"/>
    <n v="0"/>
    <n v="378.37"/>
    <n v="378.37"/>
    <d v="2021-07-22T00:00:00"/>
    <x v="4"/>
    <s v="NCAC"/>
    <x v="1"/>
  </r>
  <r>
    <n v="24624734"/>
    <s v="JUDY"/>
    <s v="TENKLEY"/>
    <s v="4601W POWERHOUSE RD APT 71"/>
    <s v="YAKIMA"/>
    <s v="WA"/>
    <n v="98908"/>
    <n v="8662"/>
    <n v="1301.6199999999999"/>
    <n v="1301.6199999999999"/>
    <d v="2021-05-28T00:00:00"/>
    <x v="2"/>
    <s v="OIC"/>
    <x v="1"/>
  </r>
  <r>
    <n v="24644495"/>
    <s v="GABRIELA"/>
    <s v="SILVA"/>
    <s v="608 S 5TH AVE"/>
    <s v="YAKIMA"/>
    <s v="WA"/>
    <n v="98902"/>
    <n v="4502"/>
    <n v="533.48"/>
    <n v="533.48"/>
    <d v="2021-05-28T00:00:00"/>
    <x v="2"/>
    <s v="OIC"/>
    <x v="1"/>
  </r>
  <r>
    <n v="24668143"/>
    <s v="ESTHER"/>
    <s v=" AVILA"/>
    <s v="211    CEDAR  ST        "/>
    <s v="MABTON              "/>
    <s v="WA"/>
    <n v="98935"/>
    <n v="17"/>
    <n v="121.53"/>
    <n v="121.53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449.75"/>
    <n v="449.75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528.64"/>
    <n v="528.64"/>
    <d v="2021-07-29T00:00:00"/>
    <x v="4"/>
    <s v="OIC"/>
    <x v="1"/>
  </r>
  <r>
    <n v="24700757"/>
    <s v="AUTUMN"/>
    <s v="JENSEN"/>
    <s v="58 PARKWOOD CIR"/>
    <s v="WALLA WALLA"/>
    <s v="WA"/>
    <n v="99362"/>
    <n v="4556"/>
    <n v="641.59"/>
    <n v="641.59"/>
    <d v="2021-08-24T00:00:00"/>
    <x v="5"/>
    <s v="BMAC"/>
    <x v="1"/>
  </r>
  <r>
    <n v="24721228"/>
    <s v="CRYSTAL"/>
    <s v=" CEJA"/>
    <s v="504  N  4TH  AVE        "/>
    <s v="YAKIMA              "/>
    <s v="WA"/>
    <n v="98902"/>
    <n v="2135"/>
    <n v="105.2"/>
    <n v="105.2"/>
    <d v="2021-04-05T00:00:00"/>
    <x v="0"/>
    <s v="Pacific Power"/>
    <x v="0"/>
  </r>
  <r>
    <n v="24759215"/>
    <s v="Mayra"/>
    <s v="Arellano"/>
    <s v="725 MCCLAIN DR APT I"/>
    <s v="sunnyside"/>
    <s v="WA"/>
    <n v="98944"/>
    <n v="0"/>
    <n v="896.76"/>
    <n v="896.76"/>
    <d v="2021-06-15T00:00:00"/>
    <x v="1"/>
    <s v="NCAC"/>
    <x v="1"/>
  </r>
  <r>
    <n v="24773861"/>
    <s v="MICAELA "/>
    <s v="RAMIREZ"/>
    <s v="1313 MCKINLEY AVE"/>
    <s v="YAKIMA"/>
    <s v="WA"/>
    <n v="98902"/>
    <n v="2028"/>
    <n v="1122.03"/>
    <n v="1122.03"/>
    <d v="2021-07-29T00:00:00"/>
    <x v="4"/>
    <s v="OIC"/>
    <x v="1"/>
  </r>
  <r>
    <n v="24873700"/>
    <s v="AGUSTINE"/>
    <s v=" DELGADO"/>
    <s v="1319  S  6TH  ST    APT  A  "/>
    <s v="SUNNYSIDE           "/>
    <s v="WA"/>
    <n v="98944"/>
    <n v="2379"/>
    <n v="250.85"/>
    <n v="250.85"/>
    <d v="2021-04-05T00:00:00"/>
    <x v="0"/>
    <s v="Pacific Power"/>
    <x v="0"/>
  </r>
  <r>
    <n v="25035490"/>
    <s v="JOHNNY A"/>
    <s v="ASUNCION JR"/>
    <s v="1705 GORDON RD APT43"/>
    <s v="YAKIMA"/>
    <s v="WA"/>
    <n v="98901"/>
    <n v="1753"/>
    <n v="71.430000000000007"/>
    <n v="71.430000000000007"/>
    <d v="2021-08-20T00:00:00"/>
    <x v="5"/>
    <s v="OIC"/>
    <x v="1"/>
  </r>
  <r>
    <n v="25046309"/>
    <s v="GILBERT"/>
    <s v=" MERCADO"/>
    <s v="125    FRANCIS  DR        "/>
    <s v="WALLA WALLA         "/>
    <s v="WA"/>
    <n v="99362"/>
    <n v="2517"/>
    <n v="848.92"/>
    <n v="848.92"/>
    <d v="2021-04-05T00:00:00"/>
    <x v="0"/>
    <s v="Pacific Power"/>
    <x v="0"/>
  </r>
  <r>
    <n v="25046309"/>
    <s v="GILBERT"/>
    <s v=" MERCADO"/>
    <s v="125    FRANCIS  DR        "/>
    <s v="WALLA WALLA         "/>
    <s v="WA"/>
    <n v="99362"/>
    <n v="2517"/>
    <n v="183"/>
    <n v="183"/>
    <d v="2021-05-26T00:00:00"/>
    <x v="2"/>
    <s v="BMAC"/>
    <x v="1"/>
  </r>
  <r>
    <n v="25076837"/>
    <s v="PETRA"/>
    <s v=" GODOY"/>
    <s v="1000    KATERI  LN    APT  F47  "/>
    <s v="WAPATO              "/>
    <s v="WA"/>
    <n v="98951"/>
    <n v="1496"/>
    <n v="1054.3900000000001"/>
    <n v="1054.3900000000001"/>
    <d v="2021-04-05T00:00:00"/>
    <x v="0"/>
    <s v="Pacific Power"/>
    <x v="0"/>
  </r>
  <r>
    <n v="25129491"/>
    <s v="VIOLETTA"/>
    <s v="MAGANA"/>
    <s v="105 N 53RD AVE"/>
    <s v="YAKIMA"/>
    <s v="WA"/>
    <n v="98908"/>
    <n v="3141"/>
    <n v="1056.1300000000001"/>
    <n v="1056.1300000000001"/>
    <d v="2021-06-25T00:00:00"/>
    <x v="1"/>
    <s v="OIC"/>
    <x v="1"/>
  </r>
  <r>
    <n v="25133485"/>
    <s v="STEPHANY"/>
    <s v="F LOPEZ"/>
    <s v="2007  S  10TH  AVE        "/>
    <s v="UNION GAP           "/>
    <s v="WA"/>
    <n v="98903"/>
    <n v="1330"/>
    <n v="105.38"/>
    <n v="105.38"/>
    <d v="2021-04-05T00:00:00"/>
    <x v="0"/>
    <s v="Pacific Power"/>
    <x v="0"/>
  </r>
  <r>
    <n v="25170113"/>
    <s v="ANA"/>
    <s v=" FLORES"/>
    <s v="402  W  6TH  ST    APT  B8  "/>
    <s v="WAPATO              "/>
    <s v="WA"/>
    <n v="98951"/>
    <n v="1277"/>
    <n v="13.74"/>
    <n v="13.74"/>
    <d v="2021-04-05T00:00:00"/>
    <x v="0"/>
    <s v="Pacific Power"/>
    <x v="0"/>
  </r>
  <r>
    <n v="25184196"/>
    <s v="PAMELA"/>
    <s v=" BENNETT"/>
    <s v="408  W  PINE  ST    UNIT  30  "/>
    <s v="UNION GAP           "/>
    <s v="WA"/>
    <n v="98903"/>
    <n v="1972"/>
    <n v="250.86"/>
    <n v="250.86"/>
    <d v="2021-04-05T00:00:00"/>
    <x v="0"/>
    <s v="Pacific Power"/>
    <x v="0"/>
  </r>
  <r>
    <n v="25188671"/>
    <s v="ANTONIA"/>
    <s v=" DIAZ"/>
    <s v="930  W  BIRCH  ST        "/>
    <s v="WALLA WALLA         "/>
    <s v="WA"/>
    <n v="99362"/>
    <n v="2742"/>
    <n v="286.27999999999997"/>
    <n v="286.27999999999997"/>
    <d v="2021-04-05T00:00:00"/>
    <x v="0"/>
    <s v="Pacific Power"/>
    <x v="0"/>
  </r>
  <r>
    <n v="25256962"/>
    <s v="ROSA ADRIANA"/>
    <s v="LUNA"/>
    <s v="1320 MCKINLEY AVE #A"/>
    <s v="YAKIMA"/>
    <s v="WA"/>
    <n v="98902"/>
    <n v="2049"/>
    <n v="615.95000000000005"/>
    <n v="615.95000000000005"/>
    <d v="2021-04-21T00:00:00"/>
    <x v="0"/>
    <s v="OIC"/>
    <x v="1"/>
  </r>
  <r>
    <n v="25269969"/>
    <s v="Angelica"/>
    <s v="Orozco"/>
    <s v="230 Nicolai Ave"/>
    <s v="Sunnyside"/>
    <s v="WA"/>
    <n v="98944"/>
    <n v="0"/>
    <n v="45.07"/>
    <n v="45.07"/>
    <d v="2021-08-13T00:00:00"/>
    <x v="5"/>
    <s v="NCAC"/>
    <x v="1"/>
  </r>
  <r>
    <n v="25306802"/>
    <s v="NAHUM"/>
    <s v=" TAVIRA"/>
    <s v="2750    FORSELL  RD        "/>
    <s v="GRANDVIEW           "/>
    <s v="WA"/>
    <n v="98930"/>
    <n v="9728"/>
    <n v="342.42"/>
    <n v="342.42"/>
    <d v="2021-04-05T00:00:00"/>
    <x v="0"/>
    <s v="Pacific Power"/>
    <x v="0"/>
  </r>
  <r>
    <n v="25306802"/>
    <s v="NAHUM"/>
    <s v=" TAVIRA"/>
    <s v="2750    FORSELL  RD        "/>
    <s v="GRANDVIEW           "/>
    <s v="WA"/>
    <n v="98930"/>
    <n v="9728"/>
    <n v="1309.23"/>
    <n v="1094.68"/>
    <d v="2021-08-13T00:00:00"/>
    <x v="5"/>
    <s v="NCAC"/>
    <x v="1"/>
  </r>
  <r>
    <n v="25358737"/>
    <s v="IRENE"/>
    <s v=" VALENCIA"/>
    <s v="510    REEVES  WAY    APT  T  "/>
    <s v="SUNNYSIDE           "/>
    <s v="WA"/>
    <n v="98944"/>
    <n v="1068"/>
    <n v="35.5"/>
    <n v="35.5"/>
    <d v="2021-04-05T00:00:00"/>
    <x v="0"/>
    <s v="Pacific Power"/>
    <x v="0"/>
  </r>
  <r>
    <n v="25412419"/>
    <s v="YVETTE"/>
    <s v=" VILLAFANA"/>
    <s v="106  S  10TH  ST    APT  2  "/>
    <s v="YAKIMA              "/>
    <s v="WA"/>
    <n v="98901"/>
    <n v="2577"/>
    <n v="286.60000000000002"/>
    <n v="286.60000000000002"/>
    <d v="2021-04-05T00:00:00"/>
    <x v="0"/>
    <s v="Pacific Power"/>
    <x v="0"/>
  </r>
  <r>
    <n v="25446630"/>
    <s v="SINAI"/>
    <s v="CORONA"/>
    <s v="3401 CASTLEVALE RD APT C"/>
    <s v="YAKIMA"/>
    <s v="WA"/>
    <n v="98902"/>
    <n v="7400"/>
    <n v="166.64"/>
    <n v="166.64"/>
    <d v="2021-08-13T00:00:00"/>
    <x v="5"/>
    <s v="OIC"/>
    <x v="1"/>
  </r>
  <r>
    <n v="25499743"/>
    <s v="MARCY"/>
    <s v="TORRES"/>
    <s v="204 N 66TH AVE APT C"/>
    <s v="YAKIMA"/>
    <s v="WA"/>
    <n v="98908"/>
    <n v="1385"/>
    <n v="204.52"/>
    <n v="204.52"/>
    <d v="2021-07-29T00:00:00"/>
    <x v="4"/>
    <s v="OIC"/>
    <x v="1"/>
  </r>
  <r>
    <n v="25504620"/>
    <s v="ALBERTA"/>
    <s v=" CALIXTRO"/>
    <s v="1411  S  7TH  ST        "/>
    <s v="YAKIMA              "/>
    <s v="WA"/>
    <n v="98901"/>
    <n v="3545"/>
    <n v="2098.39"/>
    <n v="2098.39"/>
    <d v="2021-04-05T00:00:00"/>
    <x v="0"/>
    <s v="Pacific Power"/>
    <x v="0"/>
  </r>
  <r>
    <n v="25518276"/>
    <s v="AMBER"/>
    <s v="DIAL"/>
    <s v="3403 TERRACE HEIGHTS DR"/>
    <s v="YAKIMA"/>
    <s v="WA"/>
    <n v="98901"/>
    <n v="1411"/>
    <n v="489.4"/>
    <n v="489.4"/>
    <d v="2021-05-14T00:00:00"/>
    <x v="2"/>
    <s v="OIC"/>
    <x v="1"/>
  </r>
  <r>
    <n v="25518948"/>
    <s v="NAZARIA"/>
    <s v="RAMIREZ"/>
    <s v="720 TENNANT LN"/>
    <s v="YAKIMA"/>
    <s v="WA"/>
    <n v="98901"/>
    <n v="3726"/>
    <n v="167"/>
    <n v="167"/>
    <d v="2021-04-21T00:00:00"/>
    <x v="0"/>
    <s v="OIC"/>
    <x v="1"/>
  </r>
  <r>
    <n v="25565562"/>
    <s v="ABIGAIL"/>
    <s v="BRIDGES"/>
    <s v="315 NEWELL ST"/>
    <s v="WALLA WALLA"/>
    <s v="WA"/>
    <n v="99362"/>
    <n v="3111"/>
    <n v="2115.36"/>
    <n v="2115.36"/>
    <d v="2021-08-05T00:00:00"/>
    <x v="5"/>
    <s v="BMAC"/>
    <x v="1"/>
  </r>
  <r>
    <n v="25586815"/>
    <s v="Issael"/>
    <s v="Berrumen"/>
    <s v="502 E 1st Ave Apt 21"/>
    <s v="Toppenish"/>
    <s v="WA"/>
    <n v="98948"/>
    <n v="0"/>
    <n v="1234.74"/>
    <n v="1234.74"/>
    <d v="2021-07-30T00:00:00"/>
    <x v="4"/>
    <s v="NCAC"/>
    <x v="1"/>
  </r>
  <r>
    <n v="25611864"/>
    <s v="LORENA"/>
    <s v=" CHAVEZ"/>
    <s v="712    WASHINGTON  AVE    APT  1  "/>
    <s v="TOPPENISH           "/>
    <s v="WA"/>
    <n v="98948"/>
    <n v="1179"/>
    <n v="546.54"/>
    <n v="546.54"/>
    <d v="2021-04-05T00:00:00"/>
    <x v="0"/>
    <s v="Pacific Power"/>
    <x v="0"/>
  </r>
  <r>
    <n v="25616940"/>
    <s v="Norma"/>
    <s v="Rios"/>
    <s v="2400 E Edison Rd Apt A204"/>
    <s v="Sunnyside"/>
    <s v="WA"/>
    <n v="98944"/>
    <n v="0"/>
    <n v="86.89"/>
    <n v="86.89"/>
    <d v="2021-05-25T00:00:00"/>
    <x v="2"/>
    <s v="NCAC"/>
    <x v="1"/>
  </r>
  <r>
    <n v="25639009"/>
    <s v="KIM"/>
    <s v="RIOS"/>
    <s v="1523 W LINCOLN AVE"/>
    <s v="YAKIMA"/>
    <s v="WA"/>
    <n v="98902"/>
    <n v="2541"/>
    <n v="333.81"/>
    <n v="333.81"/>
    <d v="2021-09-17T00:00:00"/>
    <x v="3"/>
    <s v="OIC"/>
    <x v="1"/>
  </r>
  <r>
    <n v="25641248"/>
    <s v="ELIJAH"/>
    <s v="A COOPER"/>
    <s v="1318    BROWNE  AVE    APT  1  "/>
    <s v="YAKIMA              "/>
    <s v="WA"/>
    <n v="98902"/>
    <n v="3042"/>
    <n v="35.200000000000003"/>
    <n v="35.200000000000003"/>
    <d v="2021-04-05T00:00:00"/>
    <x v="0"/>
    <s v="Pacific Power"/>
    <x v="0"/>
  </r>
  <r>
    <n v="25644008"/>
    <s v="SASHEEN"/>
    <s v=" WHITE"/>
    <s v="1705    GORDON  RD    APT  67  "/>
    <s v="YAKIMA              "/>
    <s v="WA"/>
    <n v="98901"/>
    <n v="1755"/>
    <n v="596.24"/>
    <n v="596.24"/>
    <d v="2021-04-05T00:00:00"/>
    <x v="0"/>
    <s v="Pacific Power"/>
    <x v="0"/>
  </r>
  <r>
    <n v="25649122"/>
    <s v="MARIA"/>
    <s v=" ROCHA"/>
    <s v="410  E  2ND  ST        "/>
    <s v="GRANDVIEW           "/>
    <s v="WA"/>
    <n v="98930"/>
    <n v="1305"/>
    <n v="205.22"/>
    <n v="205.22"/>
    <d v="2021-04-05T00:00:00"/>
    <x v="0"/>
    <s v="Pacific Power"/>
    <x v="0"/>
  </r>
  <r>
    <n v="25662880"/>
    <s v="ANGELA"/>
    <s v=" LUNA"/>
    <s v="80    INDUSTRIAL PARK  RD        "/>
    <s v="WAPATO              "/>
    <s v="WA"/>
    <n v="98951"/>
    <n v="9025"/>
    <n v="721.27"/>
    <n v="721.27"/>
    <d v="2021-04-05T00:00:00"/>
    <x v="0"/>
    <s v="Pacific Power"/>
    <x v="0"/>
  </r>
  <r>
    <n v="25702409"/>
    <s v="YVONNE"/>
    <s v=" MANZANO"/>
    <s v="711    JEFFERSON  AVE        "/>
    <s v="TOPPENISH           "/>
    <s v="WA"/>
    <n v="98948"/>
    <n v="1122"/>
    <n v="702.47"/>
    <n v="702.47"/>
    <d v="2021-04-05T00:00:00"/>
    <x v="0"/>
    <s v="Pacific Power"/>
    <x v="0"/>
  </r>
  <r>
    <n v="25780577"/>
    <s v="Cristina"/>
    <s v="Cruz"/>
    <s v="107 S Beech St"/>
    <s v="Toppenish"/>
    <s v="WA"/>
    <n v="98948"/>
    <n v="0"/>
    <n v="278.67"/>
    <n v="278.67"/>
    <d v="2021-06-07T00:00:00"/>
    <x v="1"/>
    <s v="NCAC"/>
    <x v="1"/>
  </r>
  <r>
    <n v="25784922"/>
    <s v="GUADALUPE"/>
    <s v=" SANCHEZ"/>
    <s v="1416    CHERRY  AVE        "/>
    <s v="YAKIMA              "/>
    <s v="WA"/>
    <n v="98902"/>
    <n v="2008"/>
    <n v="133.19"/>
    <n v="133.19"/>
    <d v="2021-04-05T00:00:00"/>
    <x v="0"/>
    <s v="Pacific Power"/>
    <x v="0"/>
  </r>
  <r>
    <n v="25829284"/>
    <s v="MELISSA"/>
    <s v="R BUCKLES-YOUNG"/>
    <s v="10691    OLD NACHES  HWY        "/>
    <s v="NACHES              "/>
    <s v="WA"/>
    <n v="98937"/>
    <n v="8764"/>
    <n v="99.3"/>
    <n v="99.3"/>
    <d v="2021-04-05T00:00:00"/>
    <x v="0"/>
    <s v="Pacific Power"/>
    <x v="0"/>
  </r>
  <r>
    <n v="25868016"/>
    <s v="LESLY"/>
    <s v=" CARRENO"/>
    <s v="630  SE  ELM  AVE        "/>
    <s v="COLLEGE PLACE       "/>
    <s v="WA"/>
    <n v="99324"/>
    <n v="1652"/>
    <n v="235.96"/>
    <n v="235.96"/>
    <d v="2021-04-05T00:00:00"/>
    <x v="0"/>
    <s v="Pacific Power"/>
    <x v="0"/>
  </r>
  <r>
    <n v="25927695"/>
    <s v="JANELL"/>
    <s v="M ALVAREZ"/>
    <s v="8106    AHTANUM  RD        "/>
    <s v="YAKIMA              "/>
    <s v="WA"/>
    <n v="98903"/>
    <n v="9401"/>
    <n v="937.41"/>
    <n v="937.41"/>
    <d v="2021-04-05T00:00:00"/>
    <x v="0"/>
    <s v="Pacific Power"/>
    <x v="0"/>
  </r>
  <r>
    <n v="25972319"/>
    <s v="MARIBEL"/>
    <s v="E ESPANA"/>
    <s v="810  N  6TH  AVE    APT  145  "/>
    <s v="YAKIMA              "/>
    <s v="WA"/>
    <n v="98902"/>
    <n v="1473"/>
    <n v="101.65"/>
    <n v="101.65"/>
    <d v="2021-04-05T00:00:00"/>
    <x v="0"/>
    <s v="Pacific Power"/>
    <x v="0"/>
  </r>
  <r>
    <n v="25997759"/>
    <s v="ALEJANDRO"/>
    <s v=" CAMARGO"/>
    <s v="711    RENTSCHLER  LN    APT  20  "/>
    <s v="TOPPENISH           "/>
    <s v="WA"/>
    <n v="98948"/>
    <n v="1189"/>
    <n v="438.03"/>
    <n v="438.03"/>
    <d v="2021-04-05T00:00:00"/>
    <x v="0"/>
    <s v="Pacific Power"/>
    <x v="0"/>
  </r>
  <r>
    <n v="26002285"/>
    <s v="LATOSHA"/>
    <s v=" JEFFERY"/>
    <s v="2902    POWERHOUSE  RD    APT  110  "/>
    <s v="YAKIMA              "/>
    <s v="WA"/>
    <n v="98902"/>
    <n v="1526"/>
    <n v="143.30000000000001"/>
    <n v="143.30000000000001"/>
    <d v="2021-04-05T00:00:00"/>
    <x v="0"/>
    <s v="Pacific Power"/>
    <x v="0"/>
  </r>
  <r>
    <n v="26015796"/>
    <s v="ELIUD"/>
    <s v="ROSAS"/>
    <s v="1905 S 52ND "/>
    <s v="YAKIMA"/>
    <s v="WA"/>
    <n v="98903"/>
    <n v="1017"/>
    <n v="899.19"/>
    <n v="899.19"/>
    <d v="2021-06-04T00:00:00"/>
    <x v="1"/>
    <s v="OIC"/>
    <x v="1"/>
  </r>
  <r>
    <n v="26060008"/>
    <s v="BRITTNAY"/>
    <s v=" MCCAULEY"/>
    <s v="212  N  ROOSEVELT  ST    APT  16  "/>
    <s v="WALLA WALLA         "/>
    <s v="WA"/>
    <n v="99362"/>
    <n v="2550"/>
    <n v="88.39"/>
    <n v="88.39"/>
    <d v="2021-04-05T00:00:00"/>
    <x v="0"/>
    <s v="Pacific Power"/>
    <x v="0"/>
  </r>
  <r>
    <n v="26205416"/>
    <s v="BLANCA"/>
    <s v="RUIZ"/>
    <s v="408 W PINE ST UNIT 11"/>
    <s v="UNION GAP"/>
    <s v="WA"/>
    <n v="98903"/>
    <n v="1969"/>
    <n v="1650.49"/>
    <n v="1650.49"/>
    <d v="2021-05-14T00:00:00"/>
    <x v="2"/>
    <s v="OIC"/>
    <x v="1"/>
  </r>
  <r>
    <n v="26214645"/>
    <s v="CARLOS"/>
    <s v=" TOBIAS"/>
    <s v="115  S  G  ST        "/>
    <s v="TOPPENISH           "/>
    <s v="WA"/>
    <n v="98948"/>
    <n v="1749"/>
    <n v="316.26"/>
    <n v="316.26"/>
    <d v="2021-04-05T00:00:00"/>
    <x v="0"/>
    <s v="Pacific Power"/>
    <x v="0"/>
  </r>
  <r>
    <n v="26272238"/>
    <s v="FLORENCIA"/>
    <s v=" MATA"/>
    <s v="1618  E  BEECH  ST    APT  322  "/>
    <s v="YAKIMA              "/>
    <s v="WA"/>
    <n v="98901"/>
    <n v="1116"/>
    <n v="151.43"/>
    <n v="151.43"/>
    <d v="2021-04-05T00:00:00"/>
    <x v="0"/>
    <s v="Pacific Power"/>
    <x v="0"/>
  </r>
  <r>
    <n v="26294158"/>
    <s v="MICHELLE"/>
    <s v=" SPELCE"/>
    <s v="603    CENTRAL  AVE    APT  69  "/>
    <s v="YAKIMA              "/>
    <s v="WA"/>
    <n v="98901"/>
    <n v="3572"/>
    <n v="382.44"/>
    <n v="382.44"/>
    <d v="2021-04-05T00:00:00"/>
    <x v="0"/>
    <s v="Pacific Power"/>
    <x v="0"/>
  </r>
  <r>
    <n v="26340522"/>
    <s v="MIGUEL"/>
    <s v="ANGEL  SANCHEZ"/>
    <s v="216  S  6TH  ST    APT  5  "/>
    <s v="SUNNYSIDE           "/>
    <s v="WA"/>
    <n v="98944"/>
    <n v="1461"/>
    <n v="88.47"/>
    <n v="88.47"/>
    <d v="2021-04-05T00:00:00"/>
    <x v="0"/>
    <s v="Pacific Power"/>
    <x v="0"/>
  </r>
  <r>
    <n v="26425947"/>
    <s v="MARIA"/>
    <s v=" VALLE"/>
    <s v="109  S  6TH  ST    APT  1  "/>
    <s v="YAKIMA              "/>
    <s v="WA"/>
    <n v="98901"/>
    <n v="4718"/>
    <n v="118.78"/>
    <n v="118.78"/>
    <d v="2021-04-05T00:00:00"/>
    <x v="0"/>
    <s v="Pacific Power"/>
    <x v="0"/>
  </r>
  <r>
    <n v="26559743"/>
    <s v="ALMA"/>
    <s v="R SANCHEZ"/>
    <s v="414  S  13TH  AVE        "/>
    <s v="YAKIMA              "/>
    <s v="WA"/>
    <n v="98902"/>
    <n v="3119"/>
    <n v="17.32"/>
    <n v="17.32"/>
    <d v="2021-04-05T00:00:00"/>
    <x v="0"/>
    <s v="Pacific Power"/>
    <x v="0"/>
  </r>
  <r>
    <n v="26560750"/>
    <s v="MARIA"/>
    <s v=" MARTINEZ"/>
    <s v="131    PARKLAND  DR    TRLR  41  "/>
    <s v="SUNNYSIDE           "/>
    <s v="WA"/>
    <n v="98944"/>
    <n v="2056"/>
    <n v="370.53"/>
    <n v="370.53"/>
    <d v="2021-04-05T00:00:00"/>
    <x v="0"/>
    <s v="Pacific Power"/>
    <x v="0"/>
  </r>
  <r>
    <n v="26566481"/>
    <s v="ROSA"/>
    <s v="ISELA MORENO"/>
    <s v="330    COLUMBIA  ST        "/>
    <s v="PARKER              "/>
    <s v="WA"/>
    <n v="98939"/>
    <n v="143"/>
    <n v="302.27999999999997"/>
    <n v="302.27999999999997"/>
    <d v="2021-04-05T00:00:00"/>
    <x v="0"/>
    <s v="Pacific Power"/>
    <x v="0"/>
  </r>
  <r>
    <n v="26647857"/>
    <s v="MARIA"/>
    <s v=" MARTINEZ"/>
    <s v="919    MAIN  ST        "/>
    <s v="MABTON              "/>
    <s v="WA"/>
    <n v="98935"/>
    <n v="5902"/>
    <n v="582.95000000000005"/>
    <n v="582.95000000000005"/>
    <d v="2021-04-05T00:00:00"/>
    <x v="0"/>
    <s v="Pacific Power"/>
    <x v="0"/>
  </r>
  <r>
    <n v="26711350"/>
    <s v="ARLENE"/>
    <s v="AMICAY"/>
    <s v="1311 GARFIELD AVE"/>
    <s v="YAKIMA"/>
    <s v="WA"/>
    <n v="98902"/>
    <n v="2504"/>
    <n v="1127.81"/>
    <n v="1127.81"/>
    <d v="2021-07-29T00:00:00"/>
    <x v="4"/>
    <s v="OIC"/>
    <x v="1"/>
  </r>
  <r>
    <n v="26721490"/>
    <s v="MARTHA"/>
    <s v="I GATES"/>
    <s v="2832  S  WILEY  RD        "/>
    <s v="YAKIMA              "/>
    <s v="WA"/>
    <n v="98903"/>
    <n v="9743"/>
    <n v="2.56"/>
    <n v="2.56"/>
    <d v="2021-04-05T00:00:00"/>
    <x v="0"/>
    <s v="Pacific Power"/>
    <x v="0"/>
  </r>
  <r>
    <n v="26792781"/>
    <s v="SHELLY"/>
    <s v="G SNYDER"/>
    <s v="197    RANCHO VILLA          "/>
    <s v="WALLA WALLA         "/>
    <s v="WA"/>
    <n v="99362"/>
    <n v="5206"/>
    <n v="9.6"/>
    <n v="9.6"/>
    <d v="2021-04-05T00:00:00"/>
    <x v="0"/>
    <s v="Pacific Power"/>
    <x v="0"/>
  </r>
  <r>
    <n v="26794750"/>
    <s v="JOHANNA"/>
    <s v="L HODGE"/>
    <s v="705    MAPLE  ST    SPC  3  "/>
    <s v="WAITSBURG           "/>
    <s v="WA"/>
    <n v="99361"/>
    <n v="9701"/>
    <n v="41.09"/>
    <n v="41.09"/>
    <d v="2021-04-05T00:00:00"/>
    <x v="0"/>
    <s v="Pacific Power"/>
    <x v="0"/>
  </r>
  <r>
    <n v="26796264"/>
    <s v="CAROLYN"/>
    <s v="KONDOR"/>
    <s v="304 THORTON LN"/>
    <s v="YAKIMA"/>
    <s v="WA"/>
    <n v="98901"/>
    <n v="1956"/>
    <n v="600.95000000000005"/>
    <n v="600.95000000000005"/>
    <d v="2021-08-20T00:00:00"/>
    <x v="5"/>
    <s v="OIC"/>
    <x v="1"/>
  </r>
  <r>
    <n v="26829174"/>
    <s v="TERESA"/>
    <s v="DIAZ"/>
    <s v="1618 E BEECH ST APT 123"/>
    <s v="YAKIMA"/>
    <s v="WA"/>
    <n v="98901"/>
    <n v="2101"/>
    <n v="54.9"/>
    <n v="54.9"/>
    <d v="2021-08-20T00:00:00"/>
    <x v="5"/>
    <s v="OIC"/>
    <x v="1"/>
  </r>
  <r>
    <n v="26834842"/>
    <s v="MARVIN A."/>
    <s v="KOSMATKA"/>
    <s v="1010 S 9TH ST APT #202"/>
    <s v="YAKIMA"/>
    <s v="WA"/>
    <n v="98901"/>
    <n v="3465"/>
    <n v="43.07"/>
    <n v="43.07"/>
    <d v="2021-09-17T00:00:00"/>
    <x v="3"/>
    <s v="OIC"/>
    <x v="1"/>
  </r>
  <r>
    <n v="26889786"/>
    <s v="LISETTE"/>
    <s v=" INIGUEZ"/>
    <s v="1321  S  14TH  AVE        "/>
    <s v="YAKIMA              "/>
    <s v="WA"/>
    <n v="98902"/>
    <n v="5367"/>
    <n v="222.81"/>
    <n v="222.81"/>
    <d v="2021-04-05T00:00:00"/>
    <x v="0"/>
    <s v="Pacific Power"/>
    <x v="0"/>
  </r>
  <r>
    <n v="26894132"/>
    <s v="Leopoldo"/>
    <s v="Madrigal"/>
    <s v="2412 Alexander Rd"/>
    <s v="Sunnyside"/>
    <s v="WA"/>
    <n v="98944"/>
    <n v="0"/>
    <n v="1101.53"/>
    <n v="1101.53"/>
    <d v="2021-08-18T00:00:00"/>
    <x v="5"/>
    <s v="NCAC"/>
    <x v="1"/>
  </r>
  <r>
    <n v="26930934"/>
    <s v="MARGARITA"/>
    <s v=" GONZALEZ"/>
    <s v="1616    CANADIENNE  ST        "/>
    <s v="SUNNYSIDE           "/>
    <s v="WA"/>
    <n v="98944"/>
    <n v="5002"/>
    <n v="386.62"/>
    <n v="386.62"/>
    <d v="2021-04-05T00:00:00"/>
    <x v="0"/>
    <s v="Pacific Power"/>
    <x v="0"/>
  </r>
  <r>
    <n v="26933258"/>
    <s v="NIGEL"/>
    <s v="AARON WEENINK"/>
    <s v="1693    KNIGHT HILL  RD        "/>
    <s v="ZILLAH              "/>
    <s v="WA"/>
    <n v="98953"/>
    <n v="9269"/>
    <n v="529.46"/>
    <n v="529.46"/>
    <d v="2021-04-05T00:00:00"/>
    <x v="0"/>
    <s v="Pacific Power"/>
    <x v="0"/>
  </r>
  <r>
    <n v="27151604"/>
    <s v="DAVID"/>
    <s v="YATES"/>
    <s v="621½ W BIRCH ST #A"/>
    <s v="WALLA WALLA"/>
    <s v="WA"/>
    <n v="99362"/>
    <n v="2768"/>
    <n v="270"/>
    <n v="270"/>
    <d v="2021-05-03T00:00:00"/>
    <x v="2"/>
    <s v="BMAC"/>
    <x v="1"/>
  </r>
  <r>
    <n v="27207665"/>
    <s v="MARISELA"/>
    <s v="ARIAS"/>
    <s v="2609 S 72ND AVE"/>
    <s v="YAKIMA"/>
    <s v="WA"/>
    <n v="98903"/>
    <n v="1707"/>
    <n v="1062.54"/>
    <n v="1062.54"/>
    <d v="2021-08-06T00:00:00"/>
    <x v="5"/>
    <s v="OIC"/>
    <x v="1"/>
  </r>
  <r>
    <n v="27267332"/>
    <s v="NIKKI"/>
    <s v=" BIRMINGHAM"/>
    <s v="1951    DELMONT  ST        "/>
    <s v="WALLA WALLA         "/>
    <s v="WA"/>
    <n v="99362"/>
    <n v="3625"/>
    <n v="577.14"/>
    <n v="577.14"/>
    <d v="2021-04-05T00:00:00"/>
    <x v="0"/>
    <s v="Pacific Power"/>
    <x v="0"/>
  </r>
  <r>
    <n v="27303416"/>
    <s v="Mayra"/>
    <s v="Martnez"/>
    <s v="312  N Harding Ave "/>
    <s v="Wapato"/>
    <s v="WA"/>
    <n v="98951"/>
    <n v="0"/>
    <n v="1572.04"/>
    <n v="1572.04"/>
    <d v="2021-07-22T00:00:00"/>
    <x v="4"/>
    <s v="NCAC"/>
    <x v="1"/>
  </r>
  <r>
    <n v="27319201"/>
    <s v="MARIA"/>
    <s v="NUNEZ BUSTOS"/>
    <s v="701 S 48TH AVE APT J7"/>
    <s v="YAKIMA"/>
    <s v="WA"/>
    <n v="98908"/>
    <n v="3657"/>
    <n v="749.59"/>
    <n v="749.59"/>
    <d v="2021-05-14T00:00:00"/>
    <x v="2"/>
    <s v="OIC"/>
    <x v="1"/>
  </r>
  <r>
    <n v="27331522"/>
    <s v="BLANCH"/>
    <s v=" WILLIAMS"/>
    <s v="1500    WESLEY  RD        "/>
    <s v="WHITE SWAN          "/>
    <s v="WA"/>
    <n v="98952"/>
    <n v="9759"/>
    <n v="321.83999999999997"/>
    <n v="321.83999999999997"/>
    <d v="2021-04-05T00:00:00"/>
    <x v="0"/>
    <s v="Pacific Power"/>
    <x v="0"/>
  </r>
  <r>
    <n v="27360429"/>
    <s v="SHADOW"/>
    <s v=" KABRICH"/>
    <s v="215  E  COMMERCIAL  AVE        "/>
    <s v="DAYTON              "/>
    <s v="WA"/>
    <n v="99328"/>
    <n v="1313"/>
    <n v="116.7"/>
    <n v="116.7"/>
    <d v="2021-04-05T00:00:00"/>
    <x v="0"/>
    <s v="Pacific Power"/>
    <x v="0"/>
  </r>
  <r>
    <n v="27378403"/>
    <s v="JESSICA"/>
    <s v=" MAYA"/>
    <s v="2330    YAKIMA VALLEY  HWY    TRLR  4  "/>
    <s v="SUNNYSIDE           "/>
    <s v="WA"/>
    <n v="98944"/>
    <n v="1283"/>
    <n v="422.03"/>
    <n v="422.03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397.89"/>
    <n v="397.89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725.86"/>
    <n v="725.86"/>
    <d v="2021-05-21T00:00:00"/>
    <x v="2"/>
    <s v="OIC"/>
    <x v="1"/>
  </r>
  <r>
    <n v="27451065"/>
    <s v="PEDRO"/>
    <s v="A MUNGIA"/>
    <s v="617  S  15TH  ST        "/>
    <s v="YAKIMA              "/>
    <s v="WA"/>
    <n v="98901"/>
    <n v="3121"/>
    <n v="139.55000000000001"/>
    <n v="139.55000000000001"/>
    <d v="2021-04-05T00:00:00"/>
    <x v="0"/>
    <s v="Pacific Power"/>
    <x v="0"/>
  </r>
  <r>
    <n v="27469219"/>
    <s v="MS IRENE"/>
    <s v="BARRY"/>
    <s v="110 N 9TH ST APT 2"/>
    <s v="YAKIMA"/>
    <s v="WA"/>
    <n v="98901"/>
    <n v="2500"/>
    <n v="173.59"/>
    <n v="173.59"/>
    <d v="2021-07-22T00:00:00"/>
    <x v="4"/>
    <s v="OIC"/>
    <x v="1"/>
  </r>
  <r>
    <n v="27485615"/>
    <s v="Guadalupe"/>
    <s v="Rodriguez"/>
    <s v="801 S SIMCOE AVE APT 4"/>
    <s v="Wapato"/>
    <s v="WA"/>
    <n v="98951"/>
    <n v="0"/>
    <n v="884.36"/>
    <n v="884.36"/>
    <d v="2021-05-13T00:00:00"/>
    <x v="2"/>
    <s v="NCAC"/>
    <x v="1"/>
  </r>
  <r>
    <n v="27487781"/>
    <s v="MARINA"/>
    <s v="MARTINEZ"/>
    <s v="1307 JEFFERSON AVE"/>
    <s v="YAKIMA"/>
    <s v="WA"/>
    <n v="98902"/>
    <n v="2528"/>
    <n v="689.84"/>
    <n v="689.84"/>
    <d v="2021-05-14T00:00:00"/>
    <x v="2"/>
    <s v="OIC"/>
    <x v="1"/>
  </r>
  <r>
    <n v="27519407"/>
    <s v="ANGELICA"/>
    <s v=" URUETA"/>
    <s v="1419  S  COLLEGE  AVE    APT  23  "/>
    <s v="COLLEGE PLACE       "/>
    <s v="WA"/>
    <n v="99324"/>
    <n v="2504"/>
    <n v="101.6"/>
    <n v="101.6"/>
    <d v="2021-04-05T00:00:00"/>
    <x v="0"/>
    <s v="Pacific Power"/>
    <x v="0"/>
  </r>
  <r>
    <n v="27540093"/>
    <s v="SCOTT"/>
    <s v=" WILTS"/>
    <s v="7008    AHTANUM  RD        "/>
    <s v="YAKIMA              "/>
    <s v="WA"/>
    <n v="98903"/>
    <n v="9415"/>
    <n v="935.44"/>
    <n v="935.44"/>
    <d v="2021-04-05T00:00:00"/>
    <x v="0"/>
    <s v="Pacific Power"/>
    <x v="0"/>
  </r>
  <r>
    <n v="27553819"/>
    <s v="HERMINIA"/>
    <s v=" GARCIA VEGA"/>
    <s v="214  W  MAPLE  ST        "/>
    <s v="WALLA WALLA         "/>
    <s v="WA"/>
    <n v="99362"/>
    <n v="4037"/>
    <n v="778.92"/>
    <n v="778.92"/>
    <d v="2021-04-05T00:00:00"/>
    <x v="0"/>
    <s v="Pacific Power"/>
    <x v="0"/>
  </r>
  <r>
    <n v="27604917"/>
    <s v="IRMA"/>
    <s v=" PARRA"/>
    <s v="311    FARMLAND  RD    APT  106  "/>
    <s v="WALLA WALLA         "/>
    <s v="WA"/>
    <n v="99362"/>
    <n v="9402"/>
    <n v="85.36"/>
    <n v="85.36"/>
    <d v="2021-04-05T00:00:00"/>
    <x v="0"/>
    <s v="Pacific Power"/>
    <x v="0"/>
  </r>
  <r>
    <n v="27615861"/>
    <s v="KRYSTINE "/>
    <s v="ANDERSON"/>
    <s v="1215 S 16TH AVE APT# 5"/>
    <s v="YAKIMA "/>
    <s v="WA"/>
    <n v="98902"/>
    <n v="5382"/>
    <n v="486.4"/>
    <n v="486.4"/>
    <d v="2021-05-07T00:00:00"/>
    <x v="2"/>
    <s v="OIC"/>
    <x v="1"/>
  </r>
  <r>
    <n v="27691938"/>
    <s v="Rubi"/>
    <s v="Manjarrez"/>
    <s v="1700 Cascade Way #88"/>
    <s v="Sunnyside"/>
    <s v="WA "/>
    <n v="98944"/>
    <n v="0"/>
    <n v="81.8"/>
    <n v="81.8"/>
    <d v="2021-09-10T00:00:00"/>
    <x v="3"/>
    <s v="NCAC"/>
    <x v="1"/>
  </r>
  <r>
    <n v="27692942"/>
    <s v="Marisol "/>
    <s v="Maravilla"/>
    <s v="219 W A St"/>
    <s v="Granger"/>
    <s v="WA"/>
    <n v="98932"/>
    <n v="0"/>
    <n v="1013.66"/>
    <n v="1013.66"/>
    <d v="2021-08-26T00:00:00"/>
    <x v="5"/>
    <s v="NCAC"/>
    <x v="1"/>
  </r>
  <r>
    <n v="27821503"/>
    <s v="MICHELLE"/>
    <s v=" MAZZEI"/>
    <s v="1705    GORDON  RD    APT  57  "/>
    <s v="YAKIMA              "/>
    <s v="WA"/>
    <n v="98901"/>
    <n v="1754"/>
    <n v="188.95"/>
    <n v="188.95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17.86"/>
    <n v="17.86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97.47"/>
    <n v="97.47"/>
    <d v="2021-07-29T00:00:00"/>
    <x v="4"/>
    <s v="OIC"/>
    <x v="1"/>
  </r>
  <r>
    <n v="27862022"/>
    <s v="Ernestina"/>
    <s v="Torres"/>
    <s v="310 7th St Apt 119"/>
    <s v="Zillah"/>
    <s v="WA"/>
    <n v="98953"/>
    <n v="0"/>
    <n v="568"/>
    <n v="568"/>
    <d v="2021-08-27T00:00:00"/>
    <x v="5"/>
    <s v="NCAC"/>
    <x v="1"/>
  </r>
  <r>
    <n v="27892145"/>
    <s v="CECILIA"/>
    <s v="BARAJAS"/>
    <s v="1790 SELAH LOOP RD TRLR 42"/>
    <s v="SELAH"/>
    <s v="WA"/>
    <n v="98942"/>
    <n v="9470"/>
    <n v="1094.43"/>
    <n v="1094.93"/>
    <d v="2024-09-17T00:00:00"/>
    <x v="3"/>
    <s v="OIC"/>
    <x v="1"/>
  </r>
  <r>
    <n v="27950353"/>
    <s v="KAREN "/>
    <s v="GUTIERREZ"/>
    <s v="412 S 5TH ST APT 6"/>
    <s v="SELAH"/>
    <s v="WA"/>
    <n v="98942"/>
    <n v="1746"/>
    <n v="372.41"/>
    <n v="372.41"/>
    <d v="2021-07-01T00:00:00"/>
    <x v="4"/>
    <s v="OIC"/>
    <x v="1"/>
  </r>
  <r>
    <n v="28038431"/>
    <s v="MICHAEL"/>
    <s v="J CLARK"/>
    <s v="25  NE  C  ST        "/>
    <s v="COLLEGE PLACE       "/>
    <s v="WA"/>
    <n v="99324"/>
    <n v="1132"/>
    <n v="217.52"/>
    <n v="217.52"/>
    <d v="2021-04-05T00:00:00"/>
    <x v="0"/>
    <s v="Pacific Power"/>
    <x v="0"/>
  </r>
  <r>
    <n v="28051939"/>
    <s v="JEANNETTE"/>
    <s v=" YORK"/>
    <s v="1231    STATE ROUTE WEST 22          "/>
    <s v="TOPPENISH           "/>
    <s v="WA"/>
    <n v="98948"/>
    <m/>
    <n v="375.82"/>
    <n v="375.82"/>
    <d v="2021-04-05T00:00:00"/>
    <x v="0"/>
    <s v="Pacific Power"/>
    <x v="0"/>
  </r>
  <r>
    <n v="28059627"/>
    <s v="GABRIELA"/>
    <s v=" AVARCA"/>
    <s v="1720  S  8TH  AVE        "/>
    <s v="YAKIMA              "/>
    <s v="WA"/>
    <n v="98902"/>
    <n v="5846"/>
    <n v="182.93"/>
    <n v="182.93"/>
    <d v="2021-04-05T00:00:00"/>
    <x v="0"/>
    <s v="Pacific Power"/>
    <x v="0"/>
  </r>
  <r>
    <n v="28067086"/>
    <s v="JUANA"/>
    <s v=" VAZQUEZ"/>
    <s v="410  W  PIERCE  ST    APT  1  "/>
    <s v="YAKIMA              "/>
    <s v="WA"/>
    <n v="98902"/>
    <n v="5967"/>
    <n v="109.46"/>
    <n v="109.46"/>
    <d v="2021-04-05T00:00:00"/>
    <x v="0"/>
    <s v="Pacific Power"/>
    <x v="0"/>
  </r>
  <r>
    <n v="28082493"/>
    <s v="LIZETTE"/>
    <s v="F MARTINEZ"/>
    <s v="1505    GARFIELD  AVE        "/>
    <s v="YAKIMA              "/>
    <s v="WA"/>
    <n v="98902"/>
    <n v="2508"/>
    <n v="591.61"/>
    <n v="591.61"/>
    <d v="2021-04-05T00:00:00"/>
    <x v="0"/>
    <s v="Pacific Power"/>
    <x v="0"/>
  </r>
  <r>
    <n v="28149455"/>
    <s v="ANAYELY"/>
    <s v="MORA "/>
    <s v="810 N 6TH AVE APT 201"/>
    <s v="YAKIMA"/>
    <s v="WA"/>
    <n v="98902"/>
    <n v="1473"/>
    <n v="115.55"/>
    <n v="115.55"/>
    <d v="2021-05-14T00:00:00"/>
    <x v="2"/>
    <s v="OIC"/>
    <x v="1"/>
  </r>
  <r>
    <n v="28178133"/>
    <s v="KIRKLIN"/>
    <s v=" DE HAAN"/>
    <s v="805    E  AVE        "/>
    <s v="GRANGER             "/>
    <s v="WA"/>
    <n v="98932"/>
    <n v="9788"/>
    <n v="203.21"/>
    <n v="203.21"/>
    <d v="2021-04-05T00:00:00"/>
    <x v="0"/>
    <s v="Pacific Power"/>
    <x v="0"/>
  </r>
  <r>
    <n v="28213036"/>
    <s v="ELADIA"/>
    <s v="ZAMBRANO"/>
    <s v="809 N 5TH AVE "/>
    <s v="YAKIMA"/>
    <s v="WA"/>
    <n v="98902"/>
    <n v="1401"/>
    <n v="2084.62"/>
    <n v="2084.62"/>
    <d v="2021-09-10T00:00:00"/>
    <x v="3"/>
    <s v="OIC"/>
    <x v="1"/>
  </r>
  <r>
    <n v="28235197"/>
    <s v="Sandra"/>
    <s v="Villanueva"/>
    <s v="15 N F St"/>
    <s v="Toppenish"/>
    <s v="WA"/>
    <n v="98948"/>
    <n v="0"/>
    <n v="71.02"/>
    <n v="71.02"/>
    <d v="2021-05-21T00:00:00"/>
    <x v="2"/>
    <s v="NCAC"/>
    <x v="1"/>
  </r>
  <r>
    <n v="28239761"/>
    <s v="MATTHEW"/>
    <s v="JAMES OLSON"/>
    <s v="263  E  SUMACH  ST    APT  102  "/>
    <s v="WALLA WALLA         "/>
    <s v="WA"/>
    <n v="99362"/>
    <n v="2886"/>
    <n v="9.4700000000000006"/>
    <n v="9.4700000000000006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422.68"/>
    <n v="422.68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157.93"/>
    <n v="157.93"/>
    <d v="2021-09-10T00:00:00"/>
    <x v="3"/>
    <s v="NCAC"/>
    <x v="1"/>
  </r>
  <r>
    <n v="28316108"/>
    <s v="ROBERT"/>
    <s v="LOFTUS"/>
    <s v="1611 S 8TH AVE"/>
    <s v="YAKIMA"/>
    <s v="WA"/>
    <n v="98902"/>
    <n v="5843"/>
    <n v="630.33000000000004"/>
    <n v="630.33000000000004"/>
    <d v="2021-07-22T00:00:00"/>
    <x v="4"/>
    <s v="OIC"/>
    <x v="1"/>
  </r>
  <r>
    <n v="28330708"/>
    <s v="Susanna"/>
    <s v="Galarza"/>
    <s v="102 VAN AVE"/>
    <s v="Toppenish"/>
    <s v="WA "/>
    <n v="98948"/>
    <n v="0"/>
    <n v="1337.39"/>
    <n v="1337.39"/>
    <d v="2021-06-25T00:00:00"/>
    <x v="1"/>
    <s v="NCAC"/>
    <x v="1"/>
  </r>
  <r>
    <n v="28356205"/>
    <s v="MARIO"/>
    <s v=" ALEJANDRO"/>
    <s v="400  W  5TH  ST    TRLR  24  "/>
    <s v="GRANDVIEW           "/>
    <s v="WA"/>
    <n v="98930"/>
    <n v="1253"/>
    <n v="201.83"/>
    <n v="201.83"/>
    <d v="2021-04-05T00:00:00"/>
    <x v="0"/>
    <s v="Pacific Power"/>
    <x v="0"/>
  </r>
  <r>
    <n v="28374031"/>
    <s v="JOANIE"/>
    <s v=" PALMER"/>
    <s v="228  SE  ROSEVILLE  LN        "/>
    <s v="COLLEGE PLACE       "/>
    <s v="WA"/>
    <n v="99324"/>
    <n v="2600"/>
    <n v="186.77"/>
    <n v="186.77"/>
    <d v="2021-04-05T00:00:00"/>
    <x v="0"/>
    <s v="Pacific Power"/>
    <x v="0"/>
  </r>
  <r>
    <n v="28384165"/>
    <s v="ROSALIO"/>
    <s v=" CARBAJAL"/>
    <s v="422  N  7TH  AVE        "/>
    <s v="WALLA WALLA         "/>
    <s v="WA"/>
    <n v="99362"/>
    <n v="1717"/>
    <n v="78.3"/>
    <n v="78.3"/>
    <d v="2021-04-05T00:00:00"/>
    <x v="0"/>
    <s v="Pacific Power"/>
    <x v="0"/>
  </r>
  <r>
    <n v="28390080"/>
    <s v="MARIE"/>
    <s v="CALVIN"/>
    <s v="603 W ALDER ST"/>
    <s v="WALLA WALLA"/>
    <s v="WA"/>
    <n v="99362"/>
    <n v="2706"/>
    <n v="529.69000000000005"/>
    <n v="529.69000000000005"/>
    <d v="2021-07-13T00:00:00"/>
    <x v="4"/>
    <s v="BMAC"/>
    <x v="1"/>
  </r>
  <r>
    <n v="28409594"/>
    <s v="AMY "/>
    <s v="FRANCO"/>
    <s v="1503 ROOSEVELT AVE"/>
    <s v="YAKIMA"/>
    <s v="WA"/>
    <n v="98902"/>
    <n v="2042"/>
    <n v="867.5"/>
    <n v="867.5"/>
    <d v="2021-05-07T00:00:00"/>
    <x v="2"/>
    <s v="OIC"/>
    <x v="1"/>
  </r>
  <r>
    <n v="28464491"/>
    <s v="Rosa"/>
    <s v="Alvarado"/>
    <s v="212 Cedar St"/>
    <s v="Mabton"/>
    <s v="WA"/>
    <n v="98935"/>
    <n v="0"/>
    <n v="1064.95"/>
    <n v="1064.95"/>
    <d v="2021-06-10T00:00:00"/>
    <x v="1"/>
    <s v="NCAC"/>
    <x v="1"/>
  </r>
  <r>
    <n v="28464491"/>
    <s v="Rosa"/>
    <s v="Alvarado"/>
    <s v="212 Cedar St"/>
    <s v="Mabton"/>
    <s v="WA"/>
    <n v="98935"/>
    <n v="0"/>
    <n v="1064.95"/>
    <n v="1064.95"/>
    <d v="2021-06-16T00:00:00"/>
    <x v="1"/>
    <s v="NCAC"/>
    <x v="1"/>
  </r>
  <r>
    <n v="28475956"/>
    <s v="Pedro"/>
    <s v="Chavez"/>
    <s v="1017 S 10th St"/>
    <s v="sunnyside"/>
    <s v="WA"/>
    <n v="98944"/>
    <n v="0"/>
    <n v="878.09"/>
    <n v="878.09"/>
    <d v="2021-04-29T00:00:00"/>
    <x v="0"/>
    <s v="NCAC"/>
    <x v="1"/>
  </r>
  <r>
    <n v="28547557"/>
    <s v="Jose"/>
    <s v="Sanchez"/>
    <s v="370 S Wapato Rd"/>
    <s v="Wapato"/>
    <s v="WA"/>
    <n v="98951"/>
    <n v="0"/>
    <n v="371.08"/>
    <n v="371.08"/>
    <d v="2021-06-15T00:00:00"/>
    <x v="1"/>
    <s v="NCAC"/>
    <x v="1"/>
  </r>
  <r>
    <n v="28584427"/>
    <s v="MARIA LORENA"/>
    <s v="CARDENAS"/>
    <s v="712 E ADAMS ST # B"/>
    <s v="YAKIMA"/>
    <s v="WA"/>
    <n v="98901"/>
    <n v="3332"/>
    <n v="90.98"/>
    <n v="90.98"/>
    <d v="2021-04-05T00:00:00"/>
    <x v="0"/>
    <s v="Pacific Power"/>
    <x v="0"/>
  </r>
  <r>
    <n v="28584938"/>
    <s v="JODI"/>
    <s v="ERICKSON"/>
    <s v="205 N 63RD AVE APT D"/>
    <s v="YAKIMA"/>
    <s v="WA"/>
    <n v="98908"/>
    <n v="2709"/>
    <n v="91.87"/>
    <n v="91.87"/>
    <d v="2021-09-17T00:00:00"/>
    <x v="3"/>
    <s v="OIC"/>
    <x v="1"/>
  </r>
  <r>
    <n v="28594417"/>
    <s v="Gabriela"/>
    <s v="Paz Michel"/>
    <s v="1407 W MADISON PL"/>
    <s v="Sunnyside"/>
    <s v="WA "/>
    <n v="98944"/>
    <n v="0"/>
    <n v="71.430000000000007"/>
    <n v="71.430000000000007"/>
    <d v="2021-07-07T00:00:00"/>
    <x v="4"/>
    <s v="NCAC"/>
    <x v="1"/>
  </r>
  <r>
    <n v="28619242"/>
    <s v="JOEL"/>
    <s v=" MARTINEZ"/>
    <s v="400  W  5TH  ST    TRLR  48  "/>
    <s v="GRANDVIEW           "/>
    <s v="WA"/>
    <n v="98930"/>
    <n v="1254"/>
    <n v="529.38"/>
    <n v="529.38"/>
    <d v="2021-04-05T00:00:00"/>
    <x v="0"/>
    <s v="Pacific Power"/>
    <x v="0"/>
  </r>
  <r>
    <n v="28644196"/>
    <s v="AURELIA"/>
    <s v=" BERMUDEZ"/>
    <s v="512  N  4TH  AVE        "/>
    <s v="YAKIMA              "/>
    <s v="WA"/>
    <n v="98902"/>
    <n v="2135"/>
    <n v="210.2"/>
    <n v="210.2"/>
    <d v="2021-04-05T00:00:00"/>
    <x v="0"/>
    <s v="Pacific Power"/>
    <x v="0"/>
  </r>
  <r>
    <n v="28647586"/>
    <s v="EDITH"/>
    <s v=" ONTIVEROS"/>
    <s v="609  W  9TH  ST    #  D  "/>
    <s v="WAPATO              "/>
    <s v="WA"/>
    <n v="98951"/>
    <n v="1411"/>
    <n v="929.92"/>
    <n v="929.92"/>
    <d v="2021-04-05T00:00:00"/>
    <x v="0"/>
    <s v="Pacific Power"/>
    <x v="0"/>
  </r>
  <r>
    <n v="28675960"/>
    <s v="ALEJANDRO"/>
    <s v=" SANCHEZ"/>
    <s v="509    PARK  DR    #  10  "/>
    <s v="SUNNYSIDE           "/>
    <s v="WA"/>
    <n v="98944"/>
    <n v="2148"/>
    <n v="107.08"/>
    <n v="107.08"/>
    <d v="2021-04-05T00:00:00"/>
    <x v="0"/>
    <s v="Pacific Power"/>
    <x v="0"/>
  </r>
  <r>
    <n v="28684621"/>
    <s v="LORENA"/>
    <s v="CASTRO"/>
    <s v="118 N CENTRAL AVE"/>
    <s v="WAPATO"/>
    <s v="WA"/>
    <n v="98951"/>
    <n v="1021"/>
    <n v="706.85"/>
    <n v="706.85"/>
    <d v="2021-06-25T00:00:00"/>
    <x v="1"/>
    <s v="OIC"/>
    <x v="1"/>
  </r>
  <r>
    <n v="28693259"/>
    <s v="Julietta"/>
    <s v="Gonzalez"/>
    <s v="2950 Jones Rd"/>
    <s v="Wapato"/>
    <s v="WA"/>
    <n v="98951"/>
    <n v="0"/>
    <n v="796.6"/>
    <n v="796.6"/>
    <d v="2021-04-23T00:00:00"/>
    <x v="0"/>
    <s v="NCAC"/>
    <x v="1"/>
  </r>
  <r>
    <n v="28713951"/>
    <s v="MARICELA"/>
    <s v=" BARRERA"/>
    <s v="302  E  N  ST    TRLR  52  "/>
    <s v="YAKIMA              "/>
    <s v="WA"/>
    <n v="98901"/>
    <n v="1844"/>
    <n v="310.38"/>
    <n v="310.38"/>
    <d v="2021-04-05T00:00:00"/>
    <x v="0"/>
    <s v="Pacific Power"/>
    <x v="0"/>
  </r>
  <r>
    <n v="28757828"/>
    <s v="COTHERN"/>
    <s v="RANDI"/>
    <s v="1030 GIBSON RD "/>
    <s v="SELAH"/>
    <s v="WA"/>
    <n v="98942"/>
    <n v="8604"/>
    <n v="1862.6"/>
    <n v="1862.6"/>
    <d v="2021-06-17T00:00:00"/>
    <x v="1"/>
    <s v="OIC"/>
    <x v="1"/>
  </r>
  <r>
    <n v="28792148"/>
    <s v="EZARHRA"/>
    <s v="ANASTAZIA CRISPIN"/>
    <s v="320  N  7TH  AVE    APT  H  "/>
    <s v="WALLA WALLA         "/>
    <s v="WA"/>
    <n v="99362"/>
    <n v="1169"/>
    <n v="481.17"/>
    <n v="481.17"/>
    <d v="2021-04-05T00:00:00"/>
    <x v="0"/>
    <s v="Pacific Power"/>
    <x v="0"/>
  </r>
  <r>
    <n v="28807038"/>
    <s v="JUANITA"/>
    <s v="CERVANTES"/>
    <s v="114 PARK AVE LOT 44"/>
    <s v="YAKIMA"/>
    <s v="WA"/>
    <n v="98903"/>
    <n v="2124"/>
    <n v="167.86"/>
    <n v="167.86"/>
    <d v="2021-09-10T00:00:00"/>
    <x v="3"/>
    <s v="OIC"/>
    <x v="1"/>
  </r>
  <r>
    <n v="28819742"/>
    <s v="RACHAEL"/>
    <s v="J RUELAS"/>
    <s v="309    MAPLE  ST        "/>
    <s v="MABTON              "/>
    <s v="WA"/>
    <n v="98935"/>
    <n v="9788"/>
    <n v="118.28"/>
    <n v="118.28"/>
    <d v="2021-04-05T00:00:00"/>
    <x v="0"/>
    <s v="Pacific Power"/>
    <x v="0"/>
  </r>
  <r>
    <n v="28872717"/>
    <s v="LAURA"/>
    <s v="L HOLMES"/>
    <s v="244    WILLARD  ST        "/>
    <s v="WALLA WALLA         "/>
    <s v="WA"/>
    <n v="99362"/>
    <n v="4049"/>
    <n v="643.9"/>
    <n v="643.9"/>
    <d v="2021-04-05T00:00:00"/>
    <x v="0"/>
    <s v="Pacific Power"/>
    <x v="0"/>
  </r>
  <r>
    <n v="28939539"/>
    <s v="RAFAEL"/>
    <s v="TORRES"/>
    <s v="1302 S 6TH AVE"/>
    <s v="YAKIMA"/>
    <s v="WA"/>
    <n v="98902"/>
    <n v="5542"/>
    <n v="148.78"/>
    <n v="148.78"/>
    <d v="2021-09-17T00:00:00"/>
    <x v="3"/>
    <s v="OIC"/>
    <x v="1"/>
  </r>
  <r>
    <n v="28973474"/>
    <s v="IESHA"/>
    <s v=" GARZA"/>
    <s v="731    LIBERTY  RD        "/>
    <s v="GRANGER             "/>
    <s v="WA"/>
    <n v="98938"/>
    <m/>
    <n v="623.07000000000005"/>
    <n v="623.07000000000005"/>
    <d v="2021-04-05T00:00:00"/>
    <x v="0"/>
    <s v="Pacific Power"/>
    <x v="0"/>
  </r>
  <r>
    <n v="28980342"/>
    <s v="NEREO"/>
    <s v=" LIMA"/>
    <s v="1264    BOYER  AVE    LOT  C  "/>
    <s v="WALLA WALLA         "/>
    <s v="WA"/>
    <n v="99362"/>
    <n v="2899"/>
    <n v="89.97"/>
    <n v="89.97"/>
    <d v="2021-04-05T00:00:00"/>
    <x v="0"/>
    <s v="Pacific Power"/>
    <x v="0"/>
  </r>
  <r>
    <n v="29010841"/>
    <s v="KENNETH M"/>
    <s v="JOHNSON"/>
    <s v="805 N 4TH ST"/>
    <s v="YAKIMA"/>
    <s v="WA"/>
    <n v="98901"/>
    <n v="2237"/>
    <n v="1422.61"/>
    <n v="1422.61"/>
    <d v="2021-09-02T00:00:00"/>
    <x v="3"/>
    <s v="OIC"/>
    <x v="1"/>
  </r>
  <r>
    <n v="29018357"/>
    <s v="SALLIE"/>
    <s v="C LOPEZ"/>
    <s v="1914  E  MEAD  AVE        "/>
    <s v="UNION GAP           "/>
    <s v="WA"/>
    <n v="98903"/>
    <n v="3923"/>
    <n v="239.59"/>
    <n v="239.59"/>
    <d v="2021-04-05T00:00:00"/>
    <x v="0"/>
    <s v="Pacific Power"/>
    <x v="0"/>
  </r>
  <r>
    <n v="29018357"/>
    <s v="SALLIE"/>
    <s v="C LOPEZ"/>
    <s v="1914  E  MEAD  AVE        "/>
    <s v="UNION GAP           "/>
    <s v="WA"/>
    <n v="98903"/>
    <n v="3923"/>
    <n v="59.08"/>
    <n v="59.08"/>
    <d v="2021-06-11T00:00:00"/>
    <x v="1"/>
    <s v="OIC"/>
    <x v="1"/>
  </r>
  <r>
    <n v="29136382"/>
    <s v="KRISTIE"/>
    <s v="DESANTOS"/>
    <s v="1302 E. SPRUCE ST APT 210"/>
    <s v="YAKIMA"/>
    <s v="WA"/>
    <n v="98901"/>
    <n v="2009"/>
    <n v="1363.79"/>
    <n v="1363.79"/>
    <d v="2021-04-21T00:00:00"/>
    <x v="0"/>
    <s v="OIC"/>
    <x v="1"/>
  </r>
  <r>
    <n v="29195985"/>
    <s v="GABRIELA"/>
    <s v=" ALVAREZ"/>
    <s v="400    NEWLAND  PL    #  9A  "/>
    <s v="TIETON              "/>
    <s v="WA"/>
    <n v="98947"/>
    <m/>
    <n v="110.21"/>
    <n v="110.21"/>
    <d v="2021-04-05T00:00:00"/>
    <x v="0"/>
    <s v="Pacific Power"/>
    <x v="0"/>
  </r>
  <r>
    <n v="29197433"/>
    <s v="JOSE"/>
    <s v=" BIRRUETA"/>
    <s v="1197  N  OUTLOOK  RD        "/>
    <s v="OUTLOOK             "/>
    <s v="WA"/>
    <n v="98938"/>
    <n v="9703"/>
    <n v="583.57000000000005"/>
    <n v="583.57000000000005"/>
    <d v="2021-04-05T00:00:00"/>
    <x v="0"/>
    <s v="Pacific Power"/>
    <x v="0"/>
  </r>
  <r>
    <n v="29223078"/>
    <s v="BLANCA"/>
    <s v="YENY GONZALEZ"/>
    <s v="624  N  26TH  AVE        "/>
    <s v="YAKIMA              "/>
    <s v="WA"/>
    <n v="98902"/>
    <n v="1774"/>
    <n v="68.319999999999993"/>
    <n v="68.319999999999993"/>
    <d v="2021-04-05T00:00:00"/>
    <x v="0"/>
    <s v="Pacific Power"/>
    <x v="0"/>
  </r>
  <r>
    <n v="29293641"/>
    <s v="BRIAN"/>
    <s v=" MCCANDLESS"/>
    <s v="1101    PACIFIC  AVE        "/>
    <s v="YAKIMA              "/>
    <s v="WA"/>
    <n v="98901"/>
    <n v="3450"/>
    <n v="375.06"/>
    <n v="375.06"/>
    <d v="2021-04-05T00:00:00"/>
    <x v="0"/>
    <s v="Pacific Power"/>
    <x v="0"/>
  </r>
  <r>
    <n v="29296686"/>
    <s v="SHIRLEY"/>
    <s v=" CRAIN"/>
    <s v="1210  S  72ND  AVE    APT  90  "/>
    <s v="YAKIMA              "/>
    <s v="WA"/>
    <n v="98908"/>
    <n v="5701"/>
    <n v="82.77"/>
    <n v="82.77"/>
    <d v="2021-04-05T00:00:00"/>
    <x v="0"/>
    <s v="Pacific Power"/>
    <x v="0"/>
  </r>
  <r>
    <n v="29328987"/>
    <s v="ERNESTO"/>
    <s v=" GUTIERREZ"/>
    <s v="604    CEMETERY  RD    APT  M  "/>
    <s v="SUNNYSIDE           "/>
    <s v="WA"/>
    <n v="98944"/>
    <n v="1164"/>
    <n v="13.75"/>
    <n v="13.75"/>
    <d v="2021-04-05T00:00:00"/>
    <x v="0"/>
    <s v="Pacific Power"/>
    <x v="0"/>
  </r>
  <r>
    <n v="29371891"/>
    <s v="Christina"/>
    <s v="Valdez"/>
    <s v="1120 Holaday Rd"/>
    <s v="Mabton"/>
    <s v="WA"/>
    <n v="98935"/>
    <n v="0"/>
    <n v="521.9"/>
    <n v="521.9"/>
    <d v="2021-06-07T00:00:00"/>
    <x v="1"/>
    <s v="NCAC"/>
    <x v="1"/>
  </r>
  <r>
    <n v="29428548"/>
    <s v="James"/>
    <s v="Ancira"/>
    <s v="206 ASH ST APT 7"/>
    <s v="Grandview"/>
    <s v="WA"/>
    <n v="98930"/>
    <n v="0"/>
    <n v="213.57"/>
    <n v="213.57"/>
    <d v="2021-06-23T00:00:00"/>
    <x v="1"/>
    <s v="NCAC"/>
    <x v="1"/>
  </r>
  <r>
    <n v="29532850"/>
    <s v="TIMOTHY"/>
    <s v=" MURRAY"/>
    <s v="1007  S  18TH  AVE    APT  D  "/>
    <s v="YAKIMA              "/>
    <s v="WA"/>
    <n v="98902"/>
    <n v="4277"/>
    <n v="369.19"/>
    <n v="369.19"/>
    <d v="2021-04-05T00:00:00"/>
    <x v="0"/>
    <s v="Pacific Power"/>
    <x v="0"/>
  </r>
  <r>
    <n v="29547309"/>
    <s v="SANDRA"/>
    <s v="ZAMORA"/>
    <s v="2025 SUNBAR ST"/>
    <s v="WALLA WALLA"/>
    <s v="WA"/>
    <n v="99362"/>
    <n v="3686"/>
    <n v="102.87"/>
    <n v="102.87"/>
    <d v="2021-08-25T00:00:00"/>
    <x v="5"/>
    <s v="BMAC"/>
    <x v="1"/>
  </r>
  <r>
    <n v="29550692"/>
    <s v="Sylvia"/>
    <s v="Siller"/>
    <s v="1333 S 16TH ST"/>
    <s v="Sunnyside"/>
    <s v="WA "/>
    <n v="98944"/>
    <n v="0"/>
    <n v="1064.82"/>
    <n v="1064.82"/>
    <d v="2021-07-06T00:00:00"/>
    <x v="4"/>
    <s v="NCAC"/>
    <x v="1"/>
  </r>
  <r>
    <n v="29574451"/>
    <s v="GUILLERMINA"/>
    <s v=" RIVERA"/>
    <s v="606  S  10TH  ST        "/>
    <s v="YAKIMA              "/>
    <s v="WA"/>
    <n v="98901"/>
    <n v="3100"/>
    <n v="166.5"/>
    <n v="166.5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186.07"/>
    <n v="186.07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75"/>
    <n v="75"/>
    <d v="2021-05-07T00:00:00"/>
    <x v="2"/>
    <s v="BMAC"/>
    <x v="1"/>
  </r>
  <r>
    <n v="29676532"/>
    <s v="LUZ"/>
    <s v="MARIA RECENDIZ"/>
    <s v="129    PLEASANT  AVE    APT  E1  "/>
    <s v="GRANDVIEW           "/>
    <s v="WA"/>
    <n v="98930"/>
    <n v="9368"/>
    <n v="442.58"/>
    <n v="442.58"/>
    <d v="2021-04-05T00:00:00"/>
    <x v="0"/>
    <s v="Pacific Power"/>
    <x v="0"/>
  </r>
  <r>
    <n v="29688320"/>
    <s v="MICHAEL"/>
    <s v=" CUMMINGS"/>
    <s v="427  S  1ST  AVE    APT  1  "/>
    <s v="WALLA WALLA         "/>
    <s v="WA"/>
    <n v="99362"/>
    <n v="3167"/>
    <n v="40.67"/>
    <n v="40.67"/>
    <d v="2021-04-05T00:00:00"/>
    <x v="0"/>
    <s v="Pacific Power"/>
    <x v="0"/>
  </r>
  <r>
    <n v="29729927"/>
    <s v="REYES"/>
    <s v=" GUTIERREZ RODRIGUEZ"/>
    <s v="131    PARKLAND  DR    TRLR  108  "/>
    <s v="SUNNYSIDE           "/>
    <s v="WA"/>
    <n v="98944"/>
    <n v="2095"/>
    <n v="98.51"/>
    <n v="98.51"/>
    <d v="2021-04-05T00:00:00"/>
    <x v="0"/>
    <s v="Pacific Power"/>
    <x v="0"/>
  </r>
  <r>
    <n v="29754878"/>
    <s v="SILVIA"/>
    <s v="G CRUZ"/>
    <s v="110  E  B  ST        "/>
    <s v="WAPATO              "/>
    <s v="WA"/>
    <n v="98951"/>
    <n v="1006"/>
    <n v="705.42"/>
    <n v="705.42"/>
    <d v="2021-04-05T00:00:00"/>
    <x v="0"/>
    <s v="Pacific Power"/>
    <x v="0"/>
  </r>
  <r>
    <n v="29833199"/>
    <s v="MIGUEL"/>
    <s v=" IXTA"/>
    <s v="1111    CHERRY  AVE        "/>
    <s v="YAKIMA              "/>
    <s v="WA"/>
    <n v="98902"/>
    <n v="2001"/>
    <n v="455.73"/>
    <n v="455.73"/>
    <d v="2021-04-05T00:00:00"/>
    <x v="0"/>
    <s v="Pacific Power"/>
    <x v="0"/>
  </r>
  <r>
    <n v="29957068"/>
    <s v="CARLA"/>
    <s v="S STOOPS"/>
    <s v="1811  N  GRANGER  RD        "/>
    <s v="ZILLAH              "/>
    <s v="WA"/>
    <n v="98953"/>
    <n v="9649"/>
    <n v="1142.3399999999999"/>
    <n v="1142.3399999999999"/>
    <d v="2021-04-05T00:00:00"/>
    <x v="0"/>
    <s v="Pacific Power"/>
    <x v="0"/>
  </r>
  <r>
    <n v="30043090"/>
    <s v="TAMMIE"/>
    <s v=" WHALEN"/>
    <s v="212  N  ROOSEVELT  ST    APT  20  "/>
    <s v="WALLA WALLA         "/>
    <s v="WA"/>
    <n v="99362"/>
    <n v="2550"/>
    <n v="173.41"/>
    <n v="173.41"/>
    <d v="2021-04-05T00:00:00"/>
    <x v="0"/>
    <s v="Pacific Power"/>
    <x v="0"/>
  </r>
  <r>
    <n v="30043368"/>
    <s v="SAMUEL"/>
    <s v=" RIOS JR"/>
    <s v="232  N  6TH  AVE        "/>
    <s v="MABTON              "/>
    <s v="WA"/>
    <n v="98935"/>
    <n v="9605"/>
    <n v="124.95"/>
    <n v="124.95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264.24"/>
    <n v="264.24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188.84"/>
    <n v="188.84"/>
    <d v="2021-08-17T00:00:00"/>
    <x v="5"/>
    <s v="NCAC"/>
    <x v="1"/>
  </r>
  <r>
    <n v="30102676"/>
    <s v="GUSTAVO"/>
    <s v=" BARRAGAN"/>
    <s v="15  N  C  ST        "/>
    <s v="TOPPENISH           "/>
    <s v="WA"/>
    <n v="98948"/>
    <n v="1323"/>
    <n v="73.8"/>
    <n v="73.8"/>
    <d v="2021-04-05T00:00:00"/>
    <x v="0"/>
    <s v="Pacific Power"/>
    <x v="0"/>
  </r>
  <r>
    <n v="30106121"/>
    <s v="DELIA"/>
    <s v=" BARRAZA"/>
    <s v="622    HATHAWAY  ST        "/>
    <s v="YAKIMA              "/>
    <s v="WA"/>
    <n v="98902"/>
    <n v="1328"/>
    <n v="26.86"/>
    <n v="26.86"/>
    <d v="2021-04-05T00:00:00"/>
    <x v="0"/>
    <s v="Pacific Power"/>
    <x v="0"/>
  </r>
  <r>
    <n v="30149738"/>
    <s v="BRITTNEY"/>
    <s v="LORTON"/>
    <s v="2208 S 3RD AVE"/>
    <s v="UNION GAP"/>
    <s v="WA"/>
    <n v="98903"/>
    <n v="1508"/>
    <n v="287.14"/>
    <n v="287.14"/>
    <d v="2021-08-06T00:00:00"/>
    <x v="5"/>
    <s v="OIC"/>
    <x v="1"/>
  </r>
  <r>
    <n v="30188425"/>
    <s v="SOLEDAD"/>
    <s v="ABELINO"/>
    <s v="509 N. 6TH AVENUE"/>
    <s v="YAKIMA"/>
    <s v="WA"/>
    <n v="98902"/>
    <n v="2120"/>
    <n v="1086.53"/>
    <n v="1086.53"/>
    <d v="2021-06-11T00:00:00"/>
    <x v="1"/>
    <s v="OIC"/>
    <x v="1"/>
  </r>
  <r>
    <n v="30210564"/>
    <s v="ANGELICA"/>
    <s v=" SANDOVAL"/>
    <s v="14680    WIDE HOLLOW  RD        "/>
    <s v="YAKIMA              "/>
    <s v="WA"/>
    <n v="98908"/>
    <n v="9119"/>
    <n v="1500"/>
    <n v="1500"/>
    <d v="2021-04-05T00:00:00"/>
    <x v="0"/>
    <s v="Pacific Power"/>
    <x v="0"/>
  </r>
  <r>
    <n v="30250633"/>
    <s v="LINDA"/>
    <s v=" TAHKEAL"/>
    <s v="311    MAMACHAT  LN        "/>
    <s v="WAPATO              "/>
    <s v="WA"/>
    <n v="98951"/>
    <n v="1086"/>
    <n v="208.41"/>
    <n v="208.41"/>
    <d v="2021-04-05T00:00:00"/>
    <x v="0"/>
    <s v="Pacific Power"/>
    <x v="0"/>
  </r>
  <r>
    <n v="30264280"/>
    <s v="ROSA"/>
    <s v=" MACIAS"/>
    <s v="600    BAGLEY  DR    APT  G  "/>
    <s v="SUNNYSIDE           "/>
    <s v="WA"/>
    <n v="98944"/>
    <n v="1159"/>
    <n v="2.1800000000000002"/>
    <n v="2.1800000000000002"/>
    <d v="2021-04-05T00:00:00"/>
    <x v="0"/>
    <s v="Pacific Power"/>
    <x v="0"/>
  </r>
  <r>
    <n v="30305116"/>
    <s v="TAMMI "/>
    <s v="HAGENSEN"/>
    <s v="717 SE SCENIC VIEW DR"/>
    <s v="COLLEGE PLACE"/>
    <s v="WA"/>
    <n v="99324"/>
    <n v="1751"/>
    <n v="1503"/>
    <n v="1503"/>
    <d v="2021-05-03T00:00:00"/>
    <x v="2"/>
    <s v="BMAC"/>
    <x v="1"/>
  </r>
  <r>
    <n v="30341651"/>
    <s v="BARBARA"/>
    <s v="J ARELLANO"/>
    <s v="1215  S  4TH  AVE    UNIT  B  "/>
    <s v="YAKIMA              "/>
    <s v="WA"/>
    <n v="98902"/>
    <n v="5603"/>
    <n v="20.95"/>
    <n v="20.95"/>
    <d v="2021-04-05T00:00:00"/>
    <x v="0"/>
    <s v="Pacific Power"/>
    <x v="0"/>
  </r>
  <r>
    <n v="30361020"/>
    <s v="EVELYN"/>
    <s v=" CAMACHO"/>
    <s v="1505    ROCK  AVE    #  1  "/>
    <s v="YAKIMA              "/>
    <s v="WA"/>
    <n v="98902"/>
    <n v="6030"/>
    <n v="844.36"/>
    <n v="844.36"/>
    <d v="2021-04-05T00:00:00"/>
    <x v="0"/>
    <s v="Pacific Power"/>
    <x v="0"/>
  </r>
  <r>
    <n v="30370464"/>
    <s v="Laura  "/>
    <s v="Guizar"/>
    <s v="6751 Sunnyside Mabton Rd"/>
    <s v="Mabton"/>
    <s v="WA"/>
    <n v="98935"/>
    <n v="0"/>
    <n v="1143.58"/>
    <n v="1143.58"/>
    <d v="2021-07-21T00:00:00"/>
    <x v="4"/>
    <s v="NCAC"/>
    <x v="1"/>
  </r>
  <r>
    <n v="30383404"/>
    <s v="RICK"/>
    <s v=" CRISCOLA"/>
    <s v="702    WASHINGTON  ST        "/>
    <s v="WALLA WALLA         "/>
    <s v="WA"/>
    <n v="99362"/>
    <n v="3257"/>
    <n v="893.3"/>
    <n v="893.3"/>
    <d v="2021-04-05T00:00:00"/>
    <x v="0"/>
    <s v="Pacific Power"/>
    <x v="0"/>
  </r>
  <r>
    <n v="30384413"/>
    <s v="ALECIA"/>
    <s v="LUNA"/>
    <s v="302 E N ST TRLR #81"/>
    <s v="YAKIMA"/>
    <s v="WA"/>
    <n v="98901"/>
    <n v="1858"/>
    <n v="2487.84"/>
    <n v="2487.84"/>
    <d v="2021-05-07T00:00:00"/>
    <x v="2"/>
    <s v="OIC"/>
    <x v="1"/>
  </r>
  <r>
    <n v="30546348"/>
    <s v="KRISTIN"/>
    <s v="D THIEROLF"/>
    <s v="2205  S  18TH  ST    TRLR  24  "/>
    <s v="UNION GAP           "/>
    <s v="WA"/>
    <n v="98903"/>
    <n v="1626"/>
    <n v="87.83"/>
    <n v="87.83"/>
    <d v="2021-04-05T00:00:00"/>
    <x v="0"/>
    <s v="Pacific Power"/>
    <x v="0"/>
  </r>
  <r>
    <n v="30550611"/>
    <s v="MARIA"/>
    <s v="D RAMOS"/>
    <s v="1119    TACOMA  AVE        "/>
    <s v="SUNNYSIDE           "/>
    <s v="WA"/>
    <n v="98944"/>
    <n v="2264"/>
    <n v="238.97"/>
    <n v="238.97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359.44"/>
    <n v="359.44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205"/>
    <n v="205"/>
    <d v="2021-05-26T00:00:00"/>
    <x v="2"/>
    <s v="BMAC"/>
    <x v="1"/>
  </r>
  <r>
    <n v="30640785"/>
    <s v="ROSARIO"/>
    <s v=" RODRIGUEZ"/>
    <s v="903  S  2ND  AVE    UNIT  1  "/>
    <s v="YAKIMA              "/>
    <s v="WA"/>
    <n v="98902"/>
    <n v="4613"/>
    <n v="481.95"/>
    <n v="481.95"/>
    <d v="2021-04-05T00:00:00"/>
    <x v="0"/>
    <s v="Pacific Power"/>
    <x v="0"/>
  </r>
  <r>
    <n v="30645113"/>
    <s v="VICTOR"/>
    <s v="VALENCIA "/>
    <s v="1108 S 7TH ST UNIT B"/>
    <s v="YAKIMA"/>
    <s v="WA"/>
    <n v="98901"/>
    <n v="3422"/>
    <n v="375.29"/>
    <n v="375.29"/>
    <d v="2021-07-22T00:00:00"/>
    <x v="4"/>
    <s v="OIC"/>
    <x v="1"/>
  </r>
  <r>
    <n v="30693490"/>
    <s v="KATIE"/>
    <s v=" GENTRY"/>
    <s v="1807  S  7TH  AVE    APT  1  "/>
    <s v="YAKIMA              "/>
    <s v="WA"/>
    <n v="98902"/>
    <n v="5907"/>
    <n v="698.94"/>
    <n v="698.94"/>
    <d v="2021-04-05T00:00:00"/>
    <x v="0"/>
    <s v="Pacific Power"/>
    <x v="0"/>
  </r>
  <r>
    <n v="30853120"/>
    <s v="Anayeli"/>
    <s v="Barrera"/>
    <s v="506 S WASCO AVE APT 30"/>
    <s v="Wapato"/>
    <s v="WA "/>
    <n v="98951"/>
    <n v="0"/>
    <n v="55.83"/>
    <n v="55.83"/>
    <d v="2021-06-28T00:00:00"/>
    <x v="1"/>
    <s v="NCAC"/>
    <x v="1"/>
  </r>
  <r>
    <n v="30920306"/>
    <s v="CLEMENTE"/>
    <s v=" CANO"/>
    <s v="1115    JACKSON  AVE        "/>
    <s v="SUNNYSIDE           "/>
    <s v="WA"/>
    <n v="98944"/>
    <n v="2446"/>
    <n v="1378.39"/>
    <n v="1378.39"/>
    <d v="2021-04-05T00:00:00"/>
    <x v="0"/>
    <s v="Pacific Power"/>
    <x v="0"/>
  </r>
  <r>
    <n v="30958564"/>
    <s v="MARCEE"/>
    <s v=" DELLINGER"/>
    <s v="40    BUTTERCUP  LN        "/>
    <s v="SELAH               "/>
    <s v="WA"/>
    <n v="98942"/>
    <n v="8949"/>
    <n v="2393.89"/>
    <n v="2393.89"/>
    <d v="2021-04-05T00:00:00"/>
    <x v="0"/>
    <s v="Pacific Power"/>
    <x v="0"/>
  </r>
  <r>
    <n v="31025092"/>
    <s v="LINSEY"/>
    <s v="C YOUNG"/>
    <s v="217 1/2  SE  BIRCH  AVE        "/>
    <s v="COLLEGE PLACE       "/>
    <s v="WA"/>
    <n v="99324"/>
    <n v="1130"/>
    <n v="642.66"/>
    <n v="642.66"/>
    <d v="2021-04-05T00:00:00"/>
    <x v="0"/>
    <s v="Pacific Power"/>
    <x v="0"/>
  </r>
  <r>
    <n v="31032935"/>
    <s v="JULIAN"/>
    <s v=" MARQUEZ"/>
    <s v="3407    1ST  ST        "/>
    <s v="UNION GAP           "/>
    <s v="WA"/>
    <n v="98903"/>
    <n v="1901"/>
    <n v="395.96"/>
    <n v="395.96"/>
    <d v="2021-04-05T00:00:00"/>
    <x v="0"/>
    <s v="Pacific Power"/>
    <x v="0"/>
  </r>
  <r>
    <n v="31043440"/>
    <s v="KIMBERLY"/>
    <s v=" WRIGHT"/>
    <s v="1705    GORDON  RD    APT  49  "/>
    <s v="YAKIMA              "/>
    <s v="WA"/>
    <n v="98901"/>
    <n v="1754"/>
    <n v="374.7"/>
    <n v="374.7"/>
    <d v="2021-04-05T00:00:00"/>
    <x v="0"/>
    <s v="Pacific Power"/>
    <x v="0"/>
  </r>
  <r>
    <n v="31055608"/>
    <s v="VIXSI"/>
    <s v=" EAGLE SPEAKE"/>
    <s v="591    A  ST        "/>
    <s v="WHITE SWAN          "/>
    <s v="WA"/>
    <n v="98952"/>
    <m/>
    <n v="546.54"/>
    <n v="546.54"/>
    <d v="2021-04-05T00:00:00"/>
    <x v="0"/>
    <s v="Pacific Power"/>
    <x v="0"/>
  </r>
  <r>
    <n v="31063406"/>
    <s v="ROSA"/>
    <s v=" IZAZAGA"/>
    <s v="505  E  F  ST        "/>
    <s v="YAKIMA              "/>
    <s v="WA"/>
    <n v="98901"/>
    <n v="2404"/>
    <n v="1086.4000000000001"/>
    <n v="1086.4000000000001"/>
    <d v="2021-04-05T00:00:00"/>
    <x v="0"/>
    <s v="Pacific Power"/>
    <x v="0"/>
  </r>
  <r>
    <n v="31079143"/>
    <s v="JESUS"/>
    <s v="PEREZ MAGALLANES"/>
    <s v="310    AVENUE H      APT  6  "/>
    <s v="GRANDVIEW           "/>
    <s v="WA"/>
    <n v="98930"/>
    <n v="1270"/>
    <n v="65.06"/>
    <n v="65.06"/>
    <d v="2021-04-05T00:00:00"/>
    <x v="0"/>
    <s v="Pacific Power"/>
    <x v="0"/>
  </r>
  <r>
    <n v="31150853"/>
    <s v="PATRICIA"/>
    <s v=" HERRERA"/>
    <s v="1016    WISCONSIN  AVE        "/>
    <s v="TIETON              "/>
    <s v="WA"/>
    <n v="98947"/>
    <n v="9814"/>
    <n v="379.51"/>
    <n v="379.51"/>
    <d v="2021-04-05T00:00:00"/>
    <x v="0"/>
    <s v="Pacific Power"/>
    <x v="0"/>
  </r>
  <r>
    <n v="31151264"/>
    <s v="TERESA"/>
    <s v=" SANCHEZ"/>
    <s v="1700    CASCADE  WAY    APT  38  "/>
    <s v="SUNNYSIDE           "/>
    <s v="WA"/>
    <n v="98944"/>
    <n v="8910"/>
    <n v="661.81"/>
    <n v="661.81"/>
    <d v="2021-04-05T00:00:00"/>
    <x v="0"/>
    <s v="Pacific Power"/>
    <x v="0"/>
  </r>
  <r>
    <n v="31232614"/>
    <s v="RAECHELLE"/>
    <s v=" ROSS"/>
    <s v="1244    BUENA  RD        "/>
    <s v="BUENA               "/>
    <s v="WA"/>
    <n v="98921"/>
    <m/>
    <n v="121.71"/>
    <n v="121.71"/>
    <d v="2021-04-05T00:00:00"/>
    <x v="0"/>
    <s v="Pacific Power"/>
    <x v="0"/>
  </r>
  <r>
    <n v="31252571"/>
    <s v="SELAH"/>
    <s v="SMARDO"/>
    <s v="387 CATHERINE ST #B"/>
    <s v="WALLA WALLA"/>
    <s v="WA"/>
    <n v="99362"/>
    <n v="3064"/>
    <n v="1137.43"/>
    <n v="1137.43"/>
    <d v="2021-07-12T00:00:00"/>
    <x v="4"/>
    <s v="BMAC"/>
    <x v="1"/>
  </r>
  <r>
    <n v="31261720"/>
    <s v="JEFFERY"/>
    <s v="SCOTT CRANE"/>
    <s v="613    PRICE  RD        "/>
    <s v="OUTLOOK             "/>
    <s v="WA"/>
    <n v="98938"/>
    <n v="9702"/>
    <n v="304.39"/>
    <n v="304.39"/>
    <d v="2021-04-05T00:00:00"/>
    <x v="0"/>
    <s v="Pacific Power"/>
    <x v="0"/>
  </r>
  <r>
    <n v="31303235"/>
    <s v="CASSIDY"/>
    <s v=" CAMPBELL"/>
    <s v="110    SAGE TRAIL  RD    TRLR  9  "/>
    <s v="YAKIMA              "/>
    <s v="WA"/>
    <n v="98901"/>
    <n v="9303"/>
    <n v="2152.48"/>
    <n v="2152.48"/>
    <d v="2021-04-05T00:00:00"/>
    <x v="0"/>
    <s v="Pacific Power"/>
    <x v="0"/>
  </r>
  <r>
    <n v="31306853"/>
    <s v="BRIAN"/>
    <s v=" STARR"/>
    <s v="200    CHAPARRAL  AVE        "/>
    <s v="TOPPENISH           "/>
    <s v="WA"/>
    <n v="98948"/>
    <n v="2000"/>
    <n v="1955.65"/>
    <n v="1955.65"/>
    <d v="2021-04-05T00:00:00"/>
    <x v="0"/>
    <s v="Pacific Power"/>
    <x v="0"/>
  </r>
  <r>
    <n v="31328366"/>
    <s v="MONICA"/>
    <s v=" CARDENAS"/>
    <s v="7104    ALPINE  WAY        "/>
    <s v="YAKIMA              "/>
    <s v="WA"/>
    <n v="98908"/>
    <n v="1639"/>
    <n v="799.82"/>
    <n v="799.82"/>
    <d v="2021-04-05T00:00:00"/>
    <x v="0"/>
    <s v="Pacific Power"/>
    <x v="0"/>
  </r>
  <r>
    <n v="31345337"/>
    <s v="BEA"/>
    <s v="A LOCATI"/>
    <s v="1415    DRUMHELLER  ST    #  B  "/>
    <s v="WALLA WALLA         "/>
    <s v="WA"/>
    <n v="99362"/>
    <n v="1821"/>
    <n v="39.520000000000003"/>
    <n v="39.520000000000003"/>
    <d v="2021-04-05T00:00:00"/>
    <x v="0"/>
    <s v="Pacific Power"/>
    <x v="0"/>
  </r>
  <r>
    <n v="31387702"/>
    <s v="VERONICA"/>
    <s v=" LOVERN"/>
    <s v="131    PARKLAND  DR    TRLR  18  "/>
    <s v="SUNNYSIDE           "/>
    <s v="WA"/>
    <n v="98944"/>
    <n v="2076"/>
    <n v="287.41000000000003"/>
    <n v="287.41000000000003"/>
    <d v="2021-04-05T00:00:00"/>
    <x v="0"/>
    <s v="Pacific Power"/>
    <x v="0"/>
  </r>
  <r>
    <n v="31415296"/>
    <s v="JULIO"/>
    <s v="C ESCAMILA"/>
    <s v="1420  S  7TH  ST        "/>
    <s v="YAKIMA              "/>
    <s v="WA"/>
    <n v="98901"/>
    <n v="3546"/>
    <n v="1510.04"/>
    <n v="1510.04"/>
    <d v="2021-04-05T00:00:00"/>
    <x v="0"/>
    <s v="Pacific Power"/>
    <x v="0"/>
  </r>
  <r>
    <n v="31419012"/>
    <s v="Maria"/>
    <s v="Rivera"/>
    <s v="212 Holstein Ave"/>
    <s v="Sunnyside"/>
    <s v="WA"/>
    <n v="98944"/>
    <n v="0"/>
    <n v="136.28"/>
    <n v="136.28"/>
    <d v="2021-07-27T00:00:00"/>
    <x v="4"/>
    <s v="NCAC"/>
    <x v="1"/>
  </r>
  <r>
    <n v="31472436"/>
    <s v="ALMA"/>
    <s v="A MORALES"/>
    <s v="102  S  J  ST        "/>
    <s v="TOPPENISH           "/>
    <s v="WA"/>
    <n v="98948"/>
    <n v="1437"/>
    <n v="635.69000000000005"/>
    <n v="635.69000000000005"/>
    <d v="2021-04-05T00:00:00"/>
    <x v="0"/>
    <s v="Pacific Power"/>
    <x v="0"/>
  </r>
  <r>
    <n v="31603893"/>
    <s v="BALDEMAR"/>
    <s v="CARBAJAL"/>
    <s v="212 GARDEN DR"/>
    <s v="WALLA WALLA"/>
    <s v="WA"/>
    <n v="99362"/>
    <n v="2627"/>
    <n v="110.52"/>
    <n v="110.52"/>
    <d v="2021-09-17T00:00:00"/>
    <x v="3"/>
    <s v="BMAC"/>
    <x v="1"/>
  </r>
  <r>
    <n v="31608000"/>
    <s v="OFELIA"/>
    <s v=" NEGRETE"/>
    <s v="301  N  G  ST        "/>
    <s v="TOPPENISH           "/>
    <s v="WA"/>
    <n v="98948"/>
    <n v="1426"/>
    <n v="307.45999999999998"/>
    <n v="307.45999999999998"/>
    <d v="2021-04-05T00:00:00"/>
    <x v="0"/>
    <s v="Pacific Power"/>
    <x v="0"/>
  </r>
  <r>
    <n v="31611013"/>
    <s v="GLORIA"/>
    <s v="YOLANDA AYALA"/>
    <s v="707    TIETON  DR        "/>
    <s v="YAKIMA              "/>
    <s v="WA"/>
    <n v="98902"/>
    <n v="3529"/>
    <n v="35.85"/>
    <n v="35.85"/>
    <d v="2021-04-05T00:00:00"/>
    <x v="0"/>
    <s v="Pacific Power"/>
    <x v="0"/>
  </r>
  <r>
    <n v="31625004"/>
    <s v="DIXIE"/>
    <s v="J BEE"/>
    <s v="169  N  WILBUR  AVE    APT  15  "/>
    <s v="WALLA WALLA         "/>
    <s v="WA"/>
    <n v="99362"/>
    <n v="2566"/>
    <n v="321.91000000000003"/>
    <n v="321.91000000000003"/>
    <d v="2021-04-05T00:00:00"/>
    <x v="0"/>
    <s v="Pacific Power"/>
    <x v="0"/>
  </r>
  <r>
    <n v="31656675"/>
    <s v="ASHLEY"/>
    <s v=" CONTRERAS"/>
    <s v="509  E  SPRUCE  ST        "/>
    <s v="YAKIMA              "/>
    <s v="WA"/>
    <n v="98901"/>
    <n v="2919"/>
    <n v="380.49"/>
    <n v="380.49"/>
    <d v="2021-04-05T00:00:00"/>
    <x v="0"/>
    <s v="Pacific Power"/>
    <x v="0"/>
  </r>
  <r>
    <n v="31657122"/>
    <s v="Rita"/>
    <s v="Vandervies"/>
    <s v="325 S 5th St Trlr 29"/>
    <s v="sunnyside"/>
    <s v="WA"/>
    <n v="98944"/>
    <n v="0"/>
    <n v="522"/>
    <n v="522"/>
    <d v="2021-04-23T00:00:00"/>
    <x v="0"/>
    <s v="NCAC"/>
    <x v="1"/>
  </r>
  <r>
    <n v="31663302"/>
    <s v="FELIPE"/>
    <s v=" BARRIGA"/>
    <s v="421  E  HARRISON  AVE    APT  3  "/>
    <s v="SUNNYSIDE           "/>
    <s v="WA"/>
    <n v="98944"/>
    <m/>
    <n v="219.15"/>
    <n v="219.15"/>
    <d v="2021-04-05T00:00:00"/>
    <x v="0"/>
    <s v="Pacific Power"/>
    <x v="0"/>
  </r>
  <r>
    <n v="31685952"/>
    <s v="BRENDA"/>
    <s v=" RODRIGUEZ"/>
    <s v="1210  S  72ND  AVE    APT  102  "/>
    <s v="YAKIMA              "/>
    <s v="WA"/>
    <n v="98908"/>
    <n v="1946"/>
    <n v="89.08"/>
    <n v="89.08"/>
    <d v="2021-04-05T00:00:00"/>
    <x v="0"/>
    <s v="Pacific Power"/>
    <x v="0"/>
  </r>
  <r>
    <n v="31764885"/>
    <s v="MARTHA"/>
    <s v="LORENA HERNANDEZ"/>
    <s v="4050    OUTLOOK  RD    UNIT  10  "/>
    <s v="SUNNYSIDE           "/>
    <s v="WA"/>
    <n v="98944"/>
    <n v="9082"/>
    <n v="1039.6099999999999"/>
    <n v="1039.60999999999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112.99"/>
    <n v="112.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348.36"/>
    <n v="176.02"/>
    <d v="2021-09-10T00:00:00"/>
    <x v="3"/>
    <s v="BMAC"/>
    <x v="1"/>
  </r>
  <r>
    <n v="31813958"/>
    <s v="ABEL"/>
    <s v=" VILLAFAN"/>
    <s v="607    ADAMS  AVE        "/>
    <s v="TOPPENISH           "/>
    <s v="WA"/>
    <n v="98948"/>
    <n v="1162"/>
    <n v="1181.6400000000001"/>
    <n v="1181.6400000000001"/>
    <d v="2021-04-05T00:00:00"/>
    <x v="0"/>
    <s v="Pacific Power"/>
    <x v="0"/>
  </r>
  <r>
    <n v="31819429"/>
    <s v="KATIA"/>
    <s v="BAHENA"/>
    <s v="1320 S 13TH AVE APT B"/>
    <s v="YAKIMA"/>
    <s v="WA"/>
    <n v="98902"/>
    <n v="5369"/>
    <n v="425.39"/>
    <n v="425.39"/>
    <d v="2021-04-21T00:00:00"/>
    <x v="0"/>
    <s v="OIC"/>
    <x v="1"/>
  </r>
  <r>
    <n v="31890405"/>
    <s v="JENNELL"/>
    <s v="MONIQUE CRUZ"/>
    <s v="607  S  YAKIMA  AVE        "/>
    <s v="WAPATO              "/>
    <s v="WA"/>
    <n v="98951"/>
    <n v="1260"/>
    <n v="393"/>
    <n v="393"/>
    <d v="2021-04-05T00:00:00"/>
    <x v="0"/>
    <s v="Pacific Power"/>
    <x v="0"/>
  </r>
  <r>
    <n v="31912677"/>
    <s v="TYLUR"/>
    <s v=" TIEDEMANN"/>
    <s v="217  W  MAPLE  ST        "/>
    <s v="WALLA WALLA         "/>
    <s v="WA"/>
    <n v="99362"/>
    <n v="4036"/>
    <n v="472.37"/>
    <n v="472.37"/>
    <d v="2021-04-05T00:00:00"/>
    <x v="0"/>
    <s v="Pacific Power"/>
    <x v="0"/>
  </r>
  <r>
    <n v="31971124"/>
    <s v="DEMETRIA"/>
    <s v="LOGIE"/>
    <s v="1121 E VIOLA AVE APT #A304"/>
    <s v="YAKIMA"/>
    <s v="WA"/>
    <n v="98901"/>
    <n v="3801"/>
    <n v="137.85"/>
    <n v="137.85"/>
    <d v="2021-06-11T00:00:00"/>
    <x v="1"/>
    <s v="OIC"/>
    <x v="1"/>
  </r>
  <r>
    <n v="32166416"/>
    <s v="Eugene"/>
    <s v="Torres"/>
    <s v="614 Washington Ave. Apt. 30"/>
    <s v="Toppenish"/>
    <s v="WA"/>
    <n v="98948"/>
    <n v="0"/>
    <n v="944.89"/>
    <n v="944.89"/>
    <d v="2021-05-18T00:00:00"/>
    <x v="2"/>
    <s v="NCAC"/>
    <x v="1"/>
  </r>
  <r>
    <n v="32286134"/>
    <s v="ANGIE"/>
    <s v="RODRIGIEZ"/>
    <s v="1640 S 18TH ST"/>
    <s v="YAKIMA"/>
    <s v="WA"/>
    <n v="98901"/>
    <n v="3947"/>
    <n v="772.9"/>
    <n v="772.9"/>
    <d v="2021-08-06T00:00:00"/>
    <x v="5"/>
    <s v="OIC"/>
    <x v="1"/>
  </r>
  <r>
    <n v="32286134"/>
    <s v="ANGIE"/>
    <s v="RODRIGIEZ"/>
    <s v="1640 S 18TH ST"/>
    <s v="YAKIMA"/>
    <s v="WA"/>
    <n v="98901"/>
    <n v="3947"/>
    <n v="134.01"/>
    <n v="134.01"/>
    <d v="2021-09-10T00:00:00"/>
    <x v="3"/>
    <s v="OIC"/>
    <x v="1"/>
  </r>
  <r>
    <n v="32349414"/>
    <s v="GRACE"/>
    <s v="M ALEGRIA"/>
    <s v="108 1/2  SW  DAVIS  AVE        "/>
    <s v="COLLEGE PLACE       "/>
    <s v="WA"/>
    <n v="99324"/>
    <n v="1262"/>
    <n v="459.44"/>
    <n v="459.44"/>
    <d v="2021-04-05T00:00:00"/>
    <x v="0"/>
    <s v="Pacific Power"/>
    <x v="0"/>
  </r>
  <r>
    <n v="32393264"/>
    <s v="KAITLIN"/>
    <s v=" LEDESMA"/>
    <s v="502  S  5TH  ST    APT  5  "/>
    <s v="SELAH               "/>
    <s v="WA"/>
    <n v="98942"/>
    <n v="1692"/>
    <n v="801.77"/>
    <n v="801.77"/>
    <d v="2021-04-05T00:00:00"/>
    <x v="0"/>
    <s v="Pacific Power"/>
    <x v="0"/>
  </r>
  <r>
    <n v="32415478"/>
    <s v="EDITH"/>
    <s v=" VIVAR"/>
    <s v="629  N  6TH  AVE    APT  1  "/>
    <s v="YAKIMA              "/>
    <s v="WA"/>
    <n v="98902"/>
    <n v="6603"/>
    <n v="63.66"/>
    <n v="63.66"/>
    <d v="2021-04-05T00:00:00"/>
    <x v="0"/>
    <s v="Pacific Power"/>
    <x v="0"/>
  </r>
  <r>
    <n v="32431996"/>
    <s v="Jennifer"/>
    <s v="Soliz"/>
    <s v="811 6th Ave"/>
    <s v="Granger"/>
    <s v="WA"/>
    <n v="98932"/>
    <n v="0"/>
    <n v="831.93"/>
    <n v="831.96"/>
    <d v="2021-05-18T00:00:00"/>
    <x v="2"/>
    <s v="NCAC"/>
    <x v="1"/>
  </r>
  <r>
    <n v="32459508"/>
    <s v="SHERRY"/>
    <s v="DIBASCO"/>
    <s v="502½ S 3RD AVE UPPR"/>
    <s v="WALLA WALLA"/>
    <s v="WA"/>
    <n v="99362"/>
    <n v="3155"/>
    <n v="494.27"/>
    <n v="494.27"/>
    <d v="2021-07-01T00:00:00"/>
    <x v="4"/>
    <s v="BMAC"/>
    <x v="1"/>
  </r>
  <r>
    <n v="32503262"/>
    <s v="DOLAN"/>
    <s v="C GANUELAS"/>
    <s v="160    COUCH  LN        "/>
    <s v="WAPATO              "/>
    <s v="WA"/>
    <n v="98951"/>
    <n v="9509"/>
    <n v="452.07"/>
    <n v="452.07"/>
    <d v="2021-04-05T00:00:00"/>
    <x v="0"/>
    <s v="Pacific Power"/>
    <x v="0"/>
  </r>
  <r>
    <n v="32517568"/>
    <s v="RAFAELA"/>
    <s v=" RIVERA"/>
    <s v="1617    LANDON  AVE    #  2  "/>
    <s v="YAKIMA              "/>
    <s v="WA"/>
    <n v="98902"/>
    <n v="6018"/>
    <n v="597.58000000000004"/>
    <n v="597.58000000000004"/>
    <d v="2021-04-05T00:00:00"/>
    <x v="0"/>
    <s v="Pacific Power"/>
    <x v="0"/>
  </r>
  <r>
    <n v="32527665"/>
    <s v="ZACK"/>
    <s v=" JIMENEZ"/>
    <s v="170    BUENA LOOP  RD        "/>
    <s v="ZILLAH              "/>
    <s v="WA"/>
    <n v="98953"/>
    <n v="9804"/>
    <n v="512.66999999999996"/>
    <n v="512.66999999999996"/>
    <d v="2021-04-05T00:00:00"/>
    <x v="0"/>
    <s v="Pacific Power"/>
    <x v="0"/>
  </r>
  <r>
    <n v="32563685"/>
    <s v="MIGUEL "/>
    <s v="SILVA"/>
    <s v="611 S 15TH ST"/>
    <s v="YAKIMA"/>
    <s v="WA"/>
    <n v="98901"/>
    <n v="3121"/>
    <n v="630.09"/>
    <n v="630.09"/>
    <d v="2021-07-01T00:00:00"/>
    <x v="4"/>
    <s v="OIC"/>
    <x v="1"/>
  </r>
  <r>
    <n v="32568735"/>
    <s v="JUAN"/>
    <s v=" RUIZ"/>
    <s v="708  S  16TH  AVE        "/>
    <s v="YAKIMA              "/>
    <s v="WA"/>
    <n v="98902"/>
    <n v="4256"/>
    <n v="508.68"/>
    <n v="508.68"/>
    <d v="2021-04-05T00:00:00"/>
    <x v="0"/>
    <s v="Pacific Power"/>
    <x v="0"/>
  </r>
  <r>
    <n v="32568735"/>
    <s v="JUAN"/>
    <s v=" RUIZ"/>
    <s v="708  S  16TH  AVE        "/>
    <s v="YAKIMA              "/>
    <s v="WA"/>
    <n v="98902"/>
    <n v="4256"/>
    <n v="778.97"/>
    <n v="778.97"/>
    <d v="2021-09-17T00:00:00"/>
    <x v="3"/>
    <s v="OIC"/>
    <x v="1"/>
  </r>
  <r>
    <n v="32610278"/>
    <s v="ALEXANDER"/>
    <s v="KIMM"/>
    <s v="150 S WILBUR AVE #2"/>
    <s v="WALLA WALLA"/>
    <s v="WA"/>
    <n v="99362"/>
    <n v="2472"/>
    <n v="102.41"/>
    <n v="102.41"/>
    <d v="2021-09-14T00:00:00"/>
    <x v="3"/>
    <s v="BMAC"/>
    <x v="1"/>
  </r>
  <r>
    <n v="32621686"/>
    <s v="HUGO"/>
    <s v=" ZUNIGA"/>
    <s v="1224    UNIVERSITY  ST        "/>
    <s v="WALLA WALLA         "/>
    <s v="WA"/>
    <n v="99362"/>
    <n v="2529"/>
    <n v="574.04"/>
    <n v="574.04"/>
    <d v="2021-04-05T00:00:00"/>
    <x v="0"/>
    <s v="Pacific Power"/>
    <x v="0"/>
  </r>
  <r>
    <n v="32621686"/>
    <s v="HUGO"/>
    <s v=" ZUNIGA"/>
    <s v="1224    UNIVERSITY  ST        "/>
    <s v="WALLA WALLA         "/>
    <s v="WA"/>
    <n v="99362"/>
    <n v="2529"/>
    <n v="84.37"/>
    <n v="84.37"/>
    <d v="2021-06-25T00:00:00"/>
    <x v="1"/>
    <s v="BMAC"/>
    <x v="1"/>
  </r>
  <r>
    <n v="32628806"/>
    <s v="JUAN"/>
    <s v=" MARES"/>
    <s v="43    HIGHLAND  DR        "/>
    <s v="BUENA               "/>
    <s v="WA"/>
    <n v="98921"/>
    <n v="139"/>
    <n v="291.26"/>
    <n v="291.26"/>
    <d v="2021-04-05T00:00:00"/>
    <x v="0"/>
    <s v="Pacific Power"/>
    <x v="0"/>
  </r>
  <r>
    <n v="32646130"/>
    <s v="ALEX"/>
    <s v=" PEREZ"/>
    <s v="200  E  A  ST    #  C7  "/>
    <s v="GRANGER             "/>
    <s v="WA"/>
    <n v="98932"/>
    <m/>
    <n v="595.16"/>
    <n v="595.16"/>
    <d v="2021-04-05T00:00:00"/>
    <x v="0"/>
    <s v="Pacific Power"/>
    <x v="0"/>
  </r>
  <r>
    <n v="32660541"/>
    <s v="MARTHA"/>
    <s v="J KRAMER"/>
    <s v="99    3RD  ST        "/>
    <s v="TOUCHET             "/>
    <s v="WA"/>
    <n v="99360"/>
    <n v="9518"/>
    <n v="104.92"/>
    <n v="104.92"/>
    <d v="2021-04-05T00:00:00"/>
    <x v="0"/>
    <s v="Pacific Power"/>
    <x v="0"/>
  </r>
  <r>
    <n v="32670198"/>
    <s v="SILVIA"/>
    <s v=" ALINARES"/>
    <s v="344  W  CHESTNUT  ST        "/>
    <s v="WALLA WALLA         "/>
    <s v="WA"/>
    <n v="99362"/>
    <n v="3959"/>
    <n v="170.3"/>
    <n v="170.3"/>
    <d v="2021-04-05T00:00:00"/>
    <x v="0"/>
    <s v="Pacific Power"/>
    <x v="0"/>
  </r>
  <r>
    <n v="32751413"/>
    <s v="JASON"/>
    <s v="A ALECK"/>
    <s v="1705  W  PLATH  AVE    #  B  "/>
    <s v="YAKIMA              "/>
    <s v="WA"/>
    <n v="98902"/>
    <n v="5250"/>
    <n v="693.95"/>
    <n v="693.95"/>
    <d v="2021-04-05T00:00:00"/>
    <x v="0"/>
    <s v="Pacific Power"/>
    <x v="0"/>
  </r>
  <r>
    <n v="32767929"/>
    <s v="DANIEL"/>
    <s v=" BUNGER"/>
    <s v="61    OFF  PL        "/>
    <s v="BURBANK             "/>
    <s v="WA"/>
    <n v="99323"/>
    <n v="9538"/>
    <n v="2218.3200000000002"/>
    <n v="2218.3200000000002"/>
    <d v="2021-04-05T00:00:00"/>
    <x v="0"/>
    <s v="Pacific Power"/>
    <x v="0"/>
  </r>
  <r>
    <n v="32790342"/>
    <s v="Ana"/>
    <s v="Espinoza"/>
    <s v="124 S 6th St"/>
    <s v="Mabton"/>
    <s v="WA"/>
    <n v="98935"/>
    <n v="0"/>
    <n v="2826.81"/>
    <n v="2500"/>
    <d v="2021-08-11T00:00:00"/>
    <x v="5"/>
    <s v="NCAC"/>
    <x v="1"/>
  </r>
  <r>
    <n v="32822815"/>
    <s v="REYES"/>
    <s v="M RIVERA"/>
    <s v="712    CEMETERY  RD        "/>
    <s v="SUNNYSIDE           "/>
    <s v="WA"/>
    <n v="98944"/>
    <n v="1116"/>
    <n v="117.92"/>
    <n v="117.92"/>
    <d v="2021-04-05T00:00:00"/>
    <x v="0"/>
    <s v="Pacific Power"/>
    <x v="0"/>
  </r>
  <r>
    <n v="32830990"/>
    <s v="Ann"/>
    <s v="Morales"/>
    <s v="304 3rd Ave"/>
    <s v="Mabton"/>
    <s v="WA "/>
    <n v="98935"/>
    <n v="0"/>
    <n v="869.48"/>
    <n v="869.48"/>
    <d v="2021-09-01T00:00:00"/>
    <x v="3"/>
    <s v="NCAC"/>
    <x v="1"/>
  </r>
  <r>
    <n v="32843461"/>
    <s v="ELIZABETH"/>
    <s v="CRUZ"/>
    <s v="1205 E SPRUCE ST APT 206"/>
    <s v="YAKIMA"/>
    <s v="WA"/>
    <n v="98901"/>
    <n v="3140"/>
    <n v="384.73"/>
    <n v="384.73"/>
    <d v="2021-05-14T00:00:00"/>
    <x v="2"/>
    <s v="OIC"/>
    <x v="1"/>
  </r>
  <r>
    <n v="32871870"/>
    <s v="Amada"/>
    <s v="Zapata"/>
    <s v="1700 CASCADE WAY APT 21"/>
    <s v="sunnyside"/>
    <s v="WA "/>
    <n v="98944"/>
    <n v="0"/>
    <n v="282.83999999999997"/>
    <n v="282.83999999999997"/>
    <d v="2021-06-29T00:00:00"/>
    <x v="1"/>
    <s v="NCAC"/>
    <x v="1"/>
  </r>
  <r>
    <n v="32915736"/>
    <s v="Joel"/>
    <s v="Davis"/>
    <s v="917 Fruitvale Blvd Trlr #30"/>
    <s v="Yakima"/>
    <s v="WA"/>
    <n v="98902"/>
    <n v="1971"/>
    <n v="920.67"/>
    <n v="920.67"/>
    <d v="2021-08-13T00:00:00"/>
    <x v="5"/>
    <s v="OIC"/>
    <x v="1"/>
  </r>
  <r>
    <n v="33061217"/>
    <s v="ROBERTO"/>
    <s v="G SANCHEZ"/>
    <s v="110  S  FIR  ST        "/>
    <s v="TOPPENISH           "/>
    <s v="WA"/>
    <n v="98948"/>
    <n v="1107"/>
    <n v="34.29"/>
    <n v="34.29"/>
    <d v="2021-04-05T00:00:00"/>
    <x v="0"/>
    <s v="Pacific Power"/>
    <x v="0"/>
  </r>
  <r>
    <n v="33092768"/>
    <s v="ROSARIO"/>
    <s v="POSADAS"/>
    <s v="2205 S 18TH ST #22"/>
    <s v="UNION GAP"/>
    <s v="WA"/>
    <n v="98903"/>
    <n v="1626"/>
    <n v="254.18"/>
    <n v="254.18"/>
    <d v="2021-09-02T00:00:00"/>
    <x v="3"/>
    <s v="OIC"/>
    <x v="1"/>
  </r>
  <r>
    <n v="33102591"/>
    <s v="ESMERALDA"/>
    <s v="BARRERA"/>
    <s v="2215 S 3RD AVE"/>
    <s v="UNION GAP"/>
    <s v="WA"/>
    <n v="98903"/>
    <n v="1507"/>
    <n v="725.91"/>
    <n v="725.91"/>
    <d v="2021-09-02T00:00:00"/>
    <x v="3"/>
    <s v="OIC"/>
    <x v="1"/>
  </r>
  <r>
    <n v="33125865"/>
    <s v="ESTEFANI"/>
    <s v="JIMENEZ"/>
    <s v="1205 N 2ND ST APT 16"/>
    <s v="YAKIMA"/>
    <s v="WA"/>
    <n v="98901"/>
    <n v="1975"/>
    <n v="537.89"/>
    <n v="537.89"/>
    <d v="2021-07-01T00:00:00"/>
    <x v="4"/>
    <s v="OIC"/>
    <x v="1"/>
  </r>
  <r>
    <n v="33241586"/>
    <s v="MARIZOL"/>
    <s v="WILLIAMS"/>
    <s v="1725 RIVER RD APT 229"/>
    <s v="YAKIMA"/>
    <s v="WA"/>
    <n v="98902"/>
    <n v="1296"/>
    <n v="118.35"/>
    <n v="118.35"/>
    <d v="2021-05-28T00:00:00"/>
    <x v="2"/>
    <s v="OIC"/>
    <x v="1"/>
  </r>
  <r>
    <n v="33399750"/>
    <s v="JOCELYN"/>
    <s v="A MEJIA"/>
    <s v="203  N  HAWTHORNE  ST        "/>
    <s v="TOPPENISH           "/>
    <s v="WA"/>
    <n v="98948"/>
    <n v="1255"/>
    <n v="2513.1799999999998"/>
    <n v="2500"/>
    <d v="2021-04-05T00:00:00"/>
    <x v="0"/>
    <s v="Pacific Power"/>
    <x v="0"/>
  </r>
  <r>
    <n v="33418787"/>
    <s v="ANNA"/>
    <s v=" GUTIERREZ"/>
    <s v="805    SKYLSTAD  ST        "/>
    <s v="MABTON              "/>
    <s v="WA"/>
    <n v="98935"/>
    <n v="9495"/>
    <n v="868.16"/>
    <n v="868.16"/>
    <d v="2021-04-05T00:00:00"/>
    <x v="0"/>
    <s v="Pacific Power"/>
    <x v="0"/>
  </r>
  <r>
    <n v="33449345"/>
    <s v="ARIANA"/>
    <s v=" GONZALEZ"/>
    <s v="1418  S  20TH  AVE        "/>
    <s v="YAKIMA              "/>
    <s v="WA"/>
    <n v="98902"/>
    <n v="5217"/>
    <n v="149.43"/>
    <n v="149.43"/>
    <d v="2021-04-05T00:00:00"/>
    <x v="0"/>
    <s v="Pacific Power"/>
    <x v="0"/>
  </r>
  <r>
    <n v="33507625"/>
    <s v="MARIA"/>
    <s v="A VALENCIA"/>
    <s v="1119    CHERRY  AVE        "/>
    <s v="YAKIMA              "/>
    <s v="WA"/>
    <n v="98902"/>
    <n v="2001"/>
    <n v="369.98"/>
    <n v="369.98"/>
    <d v="2021-04-05T00:00:00"/>
    <x v="0"/>
    <s v="Pacific Power"/>
    <x v="0"/>
  </r>
  <r>
    <n v="33531008"/>
    <s v="CINDY"/>
    <s v=" DURAN"/>
    <s v="1419    GARFIELD  AVE        "/>
    <s v="YAKIMA              "/>
    <s v="WA"/>
    <n v="98902"/>
    <n v="2506"/>
    <n v="8.15"/>
    <n v="8.15"/>
    <d v="2021-04-05T00:00:00"/>
    <x v="0"/>
    <s v="Pacific Power"/>
    <x v="0"/>
  </r>
  <r>
    <n v="33542235"/>
    <s v="Hector"/>
    <s v="Huerta"/>
    <s v="1316 GRANT AVE"/>
    <s v="Sunnyside"/>
    <s v="WA "/>
    <n v="98944"/>
    <n v="0"/>
    <n v="1503.92"/>
    <n v="1503.92"/>
    <d v="2021-05-17T00:00:00"/>
    <x v="2"/>
    <s v="NCAC"/>
    <x v="1"/>
  </r>
  <r>
    <n v="33599697"/>
    <s v="MICAELA"/>
    <s v=" SEDANO"/>
    <s v="1306  W  LINCOLN  AVE    APT  5  "/>
    <s v="YAKIMA              "/>
    <s v="WA"/>
    <n v="98902"/>
    <n v="2547"/>
    <n v="83.73"/>
    <n v="83.73"/>
    <d v="2021-04-05T00:00:00"/>
    <x v="0"/>
    <s v="Pacific Power"/>
    <x v="0"/>
  </r>
  <r>
    <n v="33680500"/>
    <s v="MARIA"/>
    <s v="ELIAS"/>
    <s v="403 N 4TH AVE APT 1"/>
    <s v="YAKIMA"/>
    <s v="WA"/>
    <n v="98902"/>
    <n v="6622"/>
    <n v="695.65"/>
    <n v="695.65"/>
    <d v="2021-09-10T00:00:00"/>
    <x v="3"/>
    <s v="OIC"/>
    <x v="1"/>
  </r>
  <r>
    <n v="33699602"/>
    <s v="PATRICK"/>
    <s v="J WESLEY"/>
    <s v="305    MAMACHAT  LN        "/>
    <s v="WAPATO              "/>
    <s v="WA"/>
    <n v="98951"/>
    <n v="1086"/>
    <n v="1737.03"/>
    <n v="1737.03"/>
    <d v="2021-04-05T00:00:00"/>
    <x v="0"/>
    <s v="Pacific Power"/>
    <x v="0"/>
  </r>
  <r>
    <n v="33758373"/>
    <s v="MIRANDA"/>
    <s v=" MC GEE"/>
    <s v="296    CEMETARY  RD        "/>
    <s v="DIXIE               "/>
    <s v="WA"/>
    <n v="99329"/>
    <m/>
    <n v="90.9"/>
    <n v="90.9"/>
    <d v="2021-04-05T00:00:00"/>
    <x v="0"/>
    <s v="Pacific Power"/>
    <x v="0"/>
  </r>
  <r>
    <n v="33767515"/>
    <s v="DELTA R"/>
    <s v="VINCENT"/>
    <s v="4304 HOLIDAY AVE "/>
    <s v="UNION GAP"/>
    <s v="WA"/>
    <n v="98903"/>
    <n v="2147"/>
    <n v="897.65"/>
    <n v="897.65"/>
    <d v="2021-05-28T00:00:00"/>
    <x v="2"/>
    <s v="OIC"/>
    <x v="1"/>
  </r>
  <r>
    <n v="33826582"/>
    <s v="Salomon"/>
    <s v="Acevedo"/>
    <s v="610 1/2  Adams Ave"/>
    <s v="Toppenish"/>
    <s v="WA"/>
    <n v="98948"/>
    <n v="0"/>
    <n v="922.32"/>
    <n v="922.32"/>
    <d v="2021-08-27T00:00:00"/>
    <x v="5"/>
    <s v="NCAC"/>
    <x v="1"/>
  </r>
  <r>
    <n v="33879850"/>
    <s v="BAILEE"/>
    <s v=" FOSTER"/>
    <s v="144    NEWELL  ST    APT  18  "/>
    <s v="WALLA WALLA         "/>
    <s v="WA"/>
    <n v="99362"/>
    <n v="3194"/>
    <n v="172.86"/>
    <n v="172.86"/>
    <d v="2021-04-05T00:00:00"/>
    <x v="0"/>
    <s v="Pacific Power"/>
    <x v="0"/>
  </r>
  <r>
    <n v="33887728"/>
    <s v="JOLENE"/>
    <s v=" ALEXZANDER"/>
    <s v="1211  S  14TH  AVE        "/>
    <s v="YAKIMA              "/>
    <s v="WA"/>
    <n v="98902"/>
    <n v="5317"/>
    <n v="1527.82"/>
    <n v="1527.82"/>
    <d v="2021-04-05T00:00:00"/>
    <x v="0"/>
    <s v="Pacific Power"/>
    <x v="0"/>
  </r>
  <r>
    <n v="33915238"/>
    <s v="TAMMY"/>
    <s v="L JOHNSON"/>
    <s v="919  N  8TH  AVE    APT  B  "/>
    <s v="WALLA WALLA         "/>
    <s v="WA"/>
    <n v="99362"/>
    <n v="1121"/>
    <n v="532.20000000000005"/>
    <n v="532.20000000000005"/>
    <d v="2021-04-05T00:00:00"/>
    <x v="0"/>
    <s v="Pacific Power"/>
    <x v="0"/>
  </r>
  <r>
    <n v="33925988"/>
    <s v="KARINA"/>
    <s v="DIAZ"/>
    <s v="231 NE BIRCH AVE #7"/>
    <s v="COLLEGE PLACE"/>
    <s v="WA"/>
    <n v="99324"/>
    <n v="1154"/>
    <n v="464.06"/>
    <n v="464.06"/>
    <d v="2021-06-14T00:00:00"/>
    <x v="1"/>
    <s v="BMAC"/>
    <x v="1"/>
  </r>
  <r>
    <n v="33962105"/>
    <s v="BOB"/>
    <s v="I HOSSAIN"/>
    <s v="710  S  COLLEGE  AVE    APT  L  "/>
    <s v="COLLEGE PLACE       "/>
    <s v="WA"/>
    <n v="99324"/>
    <n v="1573"/>
    <n v="217.47"/>
    <n v="217.47"/>
    <d v="2021-04-05T00:00:00"/>
    <x v="0"/>
    <s v="Pacific Power"/>
    <x v="0"/>
  </r>
  <r>
    <n v="33988369"/>
    <s v="YEIMI"/>
    <s v="RANGEL"/>
    <s v="1412 GARFIELD AVE"/>
    <s v="YAKIMA"/>
    <s v="WA"/>
    <n v="98902"/>
    <n v="2507"/>
    <n v="2396.4"/>
    <n v="2396.4"/>
    <d v="2021-08-06T00:00:00"/>
    <x v="5"/>
    <s v="OIC"/>
    <x v="1"/>
  </r>
  <r>
    <n v="33993823"/>
    <s v="ISAAC"/>
    <s v="REYES"/>
    <s v="713 MANILA ST"/>
    <s v="WALLA WALLA"/>
    <s v="WA"/>
    <n v="99362"/>
    <n v="3722"/>
    <n v="182.9"/>
    <n v="182.9"/>
    <d v="2021-08-25T00:00:00"/>
    <x v="5"/>
    <s v="BMAC"/>
    <x v="1"/>
  </r>
  <r>
    <n v="34036682"/>
    <s v="YESENIA"/>
    <s v=" DELGADO"/>
    <s v="106  E  C  ST        "/>
    <s v="WAPATO              "/>
    <s v="WA"/>
    <n v="98951"/>
    <n v="1011"/>
    <n v="140.65"/>
    <n v="140.65"/>
    <d v="2021-04-05T00:00:00"/>
    <x v="0"/>
    <s v="Pacific Power"/>
    <x v="0"/>
  </r>
  <r>
    <n v="34036682"/>
    <s v="YESENIA"/>
    <s v=" DELGADO"/>
    <s v="106  E  C  ST        "/>
    <s v="WAPATO              "/>
    <s v="WA"/>
    <n v="98951"/>
    <n v="1011"/>
    <n v="225.59"/>
    <n v="225.59"/>
    <d v="2021-06-07T00:00:00"/>
    <x v="1"/>
    <s v="NCAC"/>
    <x v="1"/>
  </r>
  <r>
    <n v="34135500"/>
    <s v="MELISA"/>
    <s v=" MORALES"/>
    <s v="1214    CARNATION  DR        "/>
    <s v="SUNNYSIDE           "/>
    <s v="WA"/>
    <n v="98944"/>
    <n v="2004"/>
    <n v="1919.38"/>
    <n v="1919.38"/>
    <d v="2021-04-05T00:00:00"/>
    <x v="0"/>
    <s v="Pacific Power"/>
    <x v="0"/>
  </r>
  <r>
    <n v="34143431"/>
    <s v="CARMEN"/>
    <s v="R HAMLIN"/>
    <s v="3312    1ST  ST        "/>
    <s v="UNION GAP           "/>
    <s v="WA"/>
    <n v="98903"/>
    <n v="1821"/>
    <n v="171.39"/>
    <n v="171.39"/>
    <d v="2021-04-05T00:00:00"/>
    <x v="0"/>
    <s v="Pacific Power"/>
    <x v="0"/>
  </r>
  <r>
    <n v="34150119"/>
    <s v="JAZZMEN M"/>
    <s v="SMART"/>
    <s v="1305 W MACLAREN ST"/>
    <s v="YAKIMA"/>
    <s v="WA"/>
    <n v="98902"/>
    <n v="2242"/>
    <n v="825.21"/>
    <n v="825.21"/>
    <d v="2021-07-22T00:00:00"/>
    <x v="4"/>
    <s v="OIC"/>
    <x v="1"/>
  </r>
  <r>
    <n v="34152471"/>
    <s v="DRAKE"/>
    <s v=" LAMERE"/>
    <s v="700  S  5TH  ST    BLDG  C-209  "/>
    <s v="DAYTON              "/>
    <s v="WA"/>
    <n v="99328"/>
    <n v="1574"/>
    <n v="29.88"/>
    <n v="29.88"/>
    <d v="2021-04-05T00:00:00"/>
    <x v="0"/>
    <s v="Pacific Power"/>
    <x v="0"/>
  </r>
  <r>
    <n v="34194788"/>
    <s v="OSCAR"/>
    <s v=" LOPEZ"/>
    <s v="102  E  A  ST        "/>
    <s v="WAPATO              "/>
    <s v="WA"/>
    <n v="98951"/>
    <n v="1002"/>
    <n v="66.319999999999993"/>
    <n v="66.319999999999993"/>
    <d v="2021-04-05T00:00:00"/>
    <x v="0"/>
    <s v="Pacific Power"/>
    <x v="0"/>
  </r>
  <r>
    <n v="34245650"/>
    <s v="Maria"/>
    <s v="Gonzalez"/>
    <s v="400 W 5th St Trlr 64"/>
    <s v="Grandview"/>
    <s v="WA"/>
    <n v="98930"/>
    <n v="0"/>
    <n v="797.99"/>
    <n v="797.99"/>
    <d v="2021-04-23T00:00:00"/>
    <x v="0"/>
    <s v="NCAC"/>
    <x v="1"/>
  </r>
  <r>
    <n v="34254353"/>
    <s v="MONIQUE"/>
    <s v=" DURAN"/>
    <s v="701    ELLENSBURG  AVE    UNIT  E3  "/>
    <s v="TOPPENISH           "/>
    <s v="WA"/>
    <n v="98948"/>
    <n v="1494"/>
    <n v="94.57"/>
    <n v="94.57"/>
    <d v="2021-04-05T00:00:00"/>
    <x v="0"/>
    <s v="Pacific Power"/>
    <x v="0"/>
  </r>
  <r>
    <n v="34254353"/>
    <s v="MONIQUE"/>
    <s v=" DURAN"/>
    <s v="701    ELLENSBURG  AVE    UNIT  E3  "/>
    <s v="TOPPENISH           "/>
    <s v="WA"/>
    <n v="98948"/>
    <n v="1494"/>
    <n v="178.62"/>
    <n v="178.62"/>
    <d v="2021-08-20T00:00:00"/>
    <x v="5"/>
    <s v="NCAC"/>
    <x v="1"/>
  </r>
  <r>
    <n v="34286072"/>
    <s v="MICHELLE"/>
    <s v=" HEISERMAN"/>
    <s v="1212    LEDWICH  AVE    APT  A  "/>
    <s v="YAKIMA              "/>
    <s v="WA"/>
    <n v="98902"/>
    <n v="5667"/>
    <n v="191.97"/>
    <n v="191.97"/>
    <d v="2021-04-05T00:00:00"/>
    <x v="0"/>
    <s v="Pacific Power"/>
    <x v="0"/>
  </r>
  <r>
    <n v="34304565"/>
    <s v="MATTHEW"/>
    <s v=" DAILEY"/>
    <s v="903  S  51ST  AVE        "/>
    <s v="YAKIMA              "/>
    <s v="WA"/>
    <n v="98908"/>
    <n v="3719"/>
    <n v="47.53"/>
    <n v="47.53"/>
    <d v="2021-04-05T00:00:00"/>
    <x v="0"/>
    <s v="Pacific Power"/>
    <x v="0"/>
  </r>
  <r>
    <n v="34351164"/>
    <s v="ANDREW F"/>
    <s v="LOPEZ"/>
    <s v="1515 1/2 BROWNE AVE"/>
    <s v="YAKIMA"/>
    <s v="WA"/>
    <n v="98902"/>
    <n v="3009"/>
    <n v="358.76"/>
    <n v="358.76"/>
    <d v="2021-04-05T00:00:00"/>
    <x v="0"/>
    <s v="Pacific Power"/>
    <x v="0"/>
  </r>
  <r>
    <n v="34396201"/>
    <s v="Raquel"/>
    <s v="Hunter"/>
    <s v="312 1/2 Bolin Dr"/>
    <s v="Toppenish"/>
    <s v="WA "/>
    <n v="98948"/>
    <n v="0"/>
    <n v="941.89"/>
    <n v="941.89"/>
    <d v="2021-08-30T00:00:00"/>
    <x v="5"/>
    <s v="NCAC"/>
    <x v="1"/>
  </r>
  <r>
    <n v="34515475"/>
    <s v="LEONA"/>
    <s v="M SQUEOCHS"/>
    <s v="614    ADAMS  AVE        "/>
    <s v="TOPPENISH           "/>
    <s v="WA"/>
    <n v="98948"/>
    <n v="1163"/>
    <n v="397.45"/>
    <n v="397.45"/>
    <d v="2021-04-05T00:00:00"/>
    <x v="0"/>
    <s v="Pacific Power"/>
    <x v="0"/>
  </r>
  <r>
    <n v="34529640"/>
    <s v="BEATRIZ"/>
    <s v=" RAMOS"/>
    <s v="1659    CAMBRIDGE  DR        "/>
    <s v="WALLA WALLA         "/>
    <s v="WA"/>
    <n v="99362"/>
    <n v="2538"/>
    <n v="54.26"/>
    <n v="54.26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6.25"/>
    <n v="16.25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70.55"/>
    <n v="170.55"/>
    <d v="2021-08-27T00:00:00"/>
    <x v="5"/>
    <s v="NCAC"/>
    <x v="1"/>
  </r>
  <r>
    <n v="34573120"/>
    <s v="BLANCA"/>
    <s v=" MARTINEZ GARCIA"/>
    <s v="318  N  4TH  AVE        "/>
    <s v="MABTON              "/>
    <s v="WA"/>
    <n v="98935"/>
    <m/>
    <n v="427.94"/>
    <n v="427.94"/>
    <d v="2021-04-05T00:00:00"/>
    <x v="0"/>
    <s v="Pacific Power"/>
    <x v="0"/>
  </r>
  <r>
    <n v="34589281"/>
    <s v="ISABEL "/>
    <s v="VARGAS"/>
    <s v="622 PLEASANT AVE"/>
    <s v="YAKIMA"/>
    <s v="WA"/>
    <n v="98902"/>
    <n v="4341"/>
    <n v="406.92"/>
    <n v="406.92"/>
    <d v="2021-08-13T00:00:00"/>
    <x v="5"/>
    <s v="OIC"/>
    <x v="1"/>
  </r>
  <r>
    <n v="34593211"/>
    <s v="EVELYN"/>
    <s v="V YNIGUEZ"/>
    <s v="1705    GORDON  RD    APT  95  "/>
    <s v="YAKIMA              "/>
    <s v="WA"/>
    <n v="98901"/>
    <n v="1753"/>
    <n v="1503.15"/>
    <n v="1503.15"/>
    <d v="2021-04-05T00:00:00"/>
    <x v="0"/>
    <s v="Pacific Power"/>
    <x v="0"/>
  </r>
  <r>
    <n v="34659527"/>
    <s v="NATIVIDAD"/>
    <s v=" JUAN DE DIOS"/>
    <s v="1010  W  3RD  ST        "/>
    <s v="GRANDVIEW           "/>
    <s v="WA"/>
    <n v="98930"/>
    <n v="1111"/>
    <n v="136.05000000000001"/>
    <n v="136.05000000000001"/>
    <d v="2021-04-05T00:00:00"/>
    <x v="0"/>
    <s v="Pacific Power"/>
    <x v="0"/>
  </r>
  <r>
    <n v="34874155"/>
    <s v="BRENDA"/>
    <s v="J BLOOM"/>
    <s v="1403    DRUMHELLER  ST    #  B  "/>
    <s v="WALLA WALLA         "/>
    <s v="WA"/>
    <n v="99362"/>
    <n v="1821"/>
    <n v="71.87"/>
    <n v="71.87"/>
    <d v="2021-04-05T00:00:00"/>
    <x v="0"/>
    <s v="Pacific Power"/>
    <x v="0"/>
  </r>
  <r>
    <n v="34895551"/>
    <s v="PHIEM"/>
    <s v="ALFONE"/>
    <s v="1205 E. SPRUCE ST APT#E317"/>
    <s v="YAKIMA"/>
    <s v="WA"/>
    <n v="98901"/>
    <n v="3139"/>
    <n v="278.85000000000002"/>
    <n v="278.85000000000002"/>
    <d v="2021-04-21T00:00:00"/>
    <x v="0"/>
    <s v="OIC"/>
    <x v="1"/>
  </r>
  <r>
    <n v="34900358"/>
    <s v="RICARDO"/>
    <s v=" LAGOS"/>
    <s v="1524  S  FAIR  AVE    UNIT  23  "/>
    <s v="YAKIMA              "/>
    <s v="WA"/>
    <n v="98901"/>
    <n v="3875"/>
    <n v="66.78"/>
    <n v="66.78"/>
    <d v="2021-04-05T00:00:00"/>
    <x v="0"/>
    <s v="Pacific Power"/>
    <x v="0"/>
  </r>
  <r>
    <n v="34932760"/>
    <s v="SARA"/>
    <s v=" KOWALSKI"/>
    <s v="408  S  17TH  AVE    #  B  "/>
    <s v="YAKIMA              "/>
    <s v="WA"/>
    <n v="98902"/>
    <n v="3804"/>
    <n v="833.7"/>
    <n v="833.7"/>
    <d v="2021-04-05T00:00:00"/>
    <x v="0"/>
    <s v="Pacific Power"/>
    <x v="0"/>
  </r>
  <r>
    <n v="34967726"/>
    <s v="JENNIE"/>
    <s v="S LARA"/>
    <s v="700    MCCLAIN  DR    UNIT  E2  "/>
    <s v="SUNNYSIDE           "/>
    <s v="WA"/>
    <n v="98944"/>
    <n v="4801"/>
    <n v="529.92999999999995"/>
    <n v="529.92999999999995"/>
    <d v="2021-04-05T00:00:00"/>
    <x v="0"/>
    <s v="Pacific Power"/>
    <x v="0"/>
  </r>
  <r>
    <n v="34974219"/>
    <s v="BOB"/>
    <s v="TRUDGEON"/>
    <s v="110 S 5TH ST"/>
    <s v="DAYTON"/>
    <s v="WA"/>
    <n v="99328"/>
    <n v="1414"/>
    <n v="675.68"/>
    <n v="675.68"/>
    <d v="2021-06-22T00:00:00"/>
    <x v="1"/>
    <s v="BMAC"/>
    <x v="1"/>
  </r>
  <r>
    <n v="35030523"/>
    <s v="FRIEDI"/>
    <s v=" ESQUIVEL"/>
    <s v="715    WASHINGTON  AVE        "/>
    <s v="TOPPENISH           "/>
    <s v="WA"/>
    <n v="98948"/>
    <n v="1147"/>
    <n v="37.75"/>
    <n v="37.75"/>
    <d v="2021-04-05T00:00:00"/>
    <x v="0"/>
    <s v="Pacific Power"/>
    <x v="0"/>
  </r>
  <r>
    <n v="35105734"/>
    <s v="JESMMY"/>
    <s v="HERNANDEZ"/>
    <s v="1205 E SPRUCE ST APT B207"/>
    <s v="YAKIMA"/>
    <s v="WA"/>
    <n v="98901"/>
    <n v="3140"/>
    <n v="213.2"/>
    <n v="213.2"/>
    <d v="2021-05-21T00:00:00"/>
    <x v="2"/>
    <s v="OIC"/>
    <x v="1"/>
  </r>
  <r>
    <n v="35111153"/>
    <s v="JENNIFER"/>
    <s v=" PARELA"/>
    <s v="1422  S  11TH  AVE        "/>
    <s v="YAKIMA              "/>
    <s v="WA"/>
    <n v="98902"/>
    <n v="5445"/>
    <n v="114.31"/>
    <n v="114.31"/>
    <d v="2021-04-05T00:00:00"/>
    <x v="0"/>
    <s v="Pacific Power"/>
    <x v="0"/>
  </r>
  <r>
    <n v="35111153"/>
    <s v="JENNIFER"/>
    <s v=" PARELA"/>
    <s v="1422  S  11TH  AVE        "/>
    <s v="YAKIMA              "/>
    <s v="WA"/>
    <n v="98902"/>
    <n v="5445"/>
    <n v="1281.33"/>
    <n v="1281.33"/>
    <d v="2021-08-13T00:00:00"/>
    <x v="5"/>
    <s v="OIC"/>
    <x v="1"/>
  </r>
  <r>
    <n v="35112054"/>
    <s v="Fabian"/>
    <s v="Hernandez"/>
    <s v="712 S WASCO AVE APT 1"/>
    <s v="Wapato"/>
    <s v="WA "/>
    <n v="98951"/>
    <n v="0"/>
    <n v="1772.3"/>
    <n v="1772.3"/>
    <d v="2021-08-20T00:00:00"/>
    <x v="5"/>
    <s v="NCAC"/>
    <x v="1"/>
  </r>
  <r>
    <n v="35164805"/>
    <s v="TABATHA"/>
    <s v="N IMATONG"/>
    <s v="605  N  9TH  CT        "/>
    <s v="WALLA WALLA         "/>
    <s v="WA"/>
    <n v="99362"/>
    <n v="1722"/>
    <n v="126.68"/>
    <n v="126.68"/>
    <d v="2021-04-05T00:00:00"/>
    <x v="0"/>
    <s v="Pacific Power"/>
    <x v="0"/>
  </r>
  <r>
    <n v="35174888"/>
    <s v="DIANA"/>
    <s v="AGUILAR"/>
    <s v="1402 E BEECH ST #B 313"/>
    <s v="YAKIMA"/>
    <s v="WA"/>
    <n v="98901"/>
    <n v="1209"/>
    <n v="752.81"/>
    <n v="752.81"/>
    <d v="2021-06-25T00:00:00"/>
    <x v="1"/>
    <s v="OIC"/>
    <x v="1"/>
  </r>
  <r>
    <n v="35193192"/>
    <s v="MARIA"/>
    <s v="GARCIA LORENZO"/>
    <s v="708 PEACH ST "/>
    <s v="YAKIMA"/>
    <s v="WA"/>
    <n v="98902"/>
    <n v="4456"/>
    <n v="557.28"/>
    <n v="557.28"/>
    <d v="2021-08-06T00:00:00"/>
    <x v="5"/>
    <s v="OIC"/>
    <x v="1"/>
  </r>
  <r>
    <n v="35436606"/>
    <s v="JASON"/>
    <s v=" CHERRY"/>
    <s v="4304    AHTANUM  RD    UNIT  14  "/>
    <s v="YAKIMA              "/>
    <s v="WA"/>
    <n v="98903"/>
    <n v="2503"/>
    <n v="2387.61"/>
    <n v="2387.61"/>
    <d v="2021-04-05T00:00:00"/>
    <x v="0"/>
    <s v="Pacific Power"/>
    <x v="0"/>
  </r>
  <r>
    <n v="35443847"/>
    <s v="JOSE"/>
    <s v=" MUNGUIA"/>
    <s v="701    ELLENSBURG  AVE    UNIT  C3  "/>
    <s v="TOPPENISH           "/>
    <s v="WA"/>
    <n v="98948"/>
    <n v="1494"/>
    <n v="732.93"/>
    <n v="732.93"/>
    <d v="2021-04-05T00:00:00"/>
    <x v="0"/>
    <s v="Pacific Power"/>
    <x v="0"/>
  </r>
  <r>
    <n v="35460644"/>
    <s v="MARIA"/>
    <s v=" OCAMPO"/>
    <s v="804    LYNN  PL        "/>
    <s v="YAKIMA              "/>
    <s v="WA"/>
    <n v="98901"/>
    <n v="1017"/>
    <n v="545.22"/>
    <n v="545.22"/>
    <d v="2021-04-05T00:00:00"/>
    <x v="0"/>
    <s v="Pacific Power"/>
    <x v="0"/>
  </r>
  <r>
    <n v="35462974"/>
    <s v="SHANOWA"/>
    <s v="MARTINDALE"/>
    <s v="263 E SUMACH ST #202"/>
    <s v="WALLA WALLA"/>
    <s v="WA"/>
    <n v="99362"/>
    <n v="2885"/>
    <n v="559"/>
    <n v="558.75"/>
    <d v="2021-06-03T00:00:00"/>
    <x v="1"/>
    <s v="BMAC"/>
    <x v="1"/>
  </r>
  <r>
    <n v="35465231"/>
    <s v="JESSICA"/>
    <s v=" RETZLAFF"/>
    <s v="619    LOCUST  ST        "/>
    <s v="WALLA WALLA         "/>
    <s v="WA"/>
    <n v="99362"/>
    <n v="3340"/>
    <n v="485.57"/>
    <n v="485.57"/>
    <d v="2021-04-05T00:00:00"/>
    <x v="0"/>
    <s v="Pacific Power"/>
    <x v="0"/>
  </r>
  <r>
    <n v="35505058"/>
    <s v="NICK"/>
    <s v=" FLOWERS"/>
    <s v="1119    QUEEN  AVE        "/>
    <s v="YAKIMA              "/>
    <s v="WA"/>
    <n v="98902"/>
    <n v="5416"/>
    <n v="541.84"/>
    <n v="541.84"/>
    <d v="2021-04-05T00:00:00"/>
    <x v="0"/>
    <s v="Pacific Power"/>
    <x v="0"/>
  </r>
  <r>
    <n v="35508083"/>
    <s v="ROXANNE"/>
    <s v="N AUXIER"/>
    <s v="1970    MELROSE  ST    APT  F  "/>
    <s v="WALLA WALLA         "/>
    <s v="WA"/>
    <n v="99362"/>
    <n v="2399"/>
    <n v="5.73"/>
    <n v="5.73"/>
    <d v="2021-04-05T00:00:00"/>
    <x v="0"/>
    <s v="Pacific Power"/>
    <x v="0"/>
  </r>
  <r>
    <n v="35547899"/>
    <s v="Marylou "/>
    <s v="Espinoza"/>
    <s v="605 S. Satus Ave. Apt. 6"/>
    <s v="Wapato"/>
    <s v="WA"/>
    <n v="98951"/>
    <n v="0"/>
    <n v="987.97"/>
    <n v="987.97"/>
    <d v="2021-06-17T00:00:00"/>
    <x v="1"/>
    <s v="NCAC"/>
    <x v="1"/>
  </r>
  <r>
    <n v="35561105"/>
    <s v="CHERELLE"/>
    <s v=" GAUB"/>
    <s v="2205  S  18TH  ST    TRLR  18  "/>
    <s v="UNION GAP           "/>
    <s v="WA"/>
    <n v="98903"/>
    <n v="1626"/>
    <n v="1682.23"/>
    <n v="1682.23"/>
    <d v="2021-04-05T00:00:00"/>
    <x v="0"/>
    <s v="Pacific Power"/>
    <x v="0"/>
  </r>
  <r>
    <n v="35613835"/>
    <s v="MARIA"/>
    <s v="ALDREDE"/>
    <s v="219 BROCK ST"/>
    <s v="WALLA WALLA"/>
    <s v="WA"/>
    <n v="99362"/>
    <n v="2613"/>
    <n v="635.07000000000005"/>
    <n v="635.07000000000005"/>
    <d v="2021-06-18T00:00:00"/>
    <x v="1"/>
    <s v="BMAC"/>
    <x v="1"/>
  </r>
  <r>
    <n v="35635360"/>
    <s v="VIRGINIA"/>
    <s v=" CHARLEY"/>
    <s v="606  S  JUNIPER  ST    APT  11  "/>
    <s v="TOPPENISH           "/>
    <s v="WA"/>
    <n v="98948"/>
    <n v="1064"/>
    <n v="563.26"/>
    <n v="563.26"/>
    <d v="2021-04-05T00:00:00"/>
    <x v="0"/>
    <s v="Pacific Power"/>
    <x v="0"/>
  </r>
  <r>
    <n v="35653461"/>
    <s v="HEATHER"/>
    <s v="D BRUNER"/>
    <s v="206  N  10TH  ST        "/>
    <s v="SELAH               "/>
    <s v="WA"/>
    <n v="98942"/>
    <n v="1016"/>
    <n v="1157.1500000000001"/>
    <n v="1157.1500000000001"/>
    <d v="2021-04-05T00:00:00"/>
    <x v="0"/>
    <s v="Pacific Power"/>
    <x v="0"/>
  </r>
  <r>
    <n v="35658434"/>
    <s v="MARGARITA"/>
    <s v=" OCHOA"/>
    <s v="1121  E  VIOLA  AVE    APT  130  "/>
    <s v="YAKIMA              "/>
    <s v="WA"/>
    <n v="98901"/>
    <n v="2"/>
    <n v="111.05"/>
    <n v="111.05"/>
    <d v="2021-04-05T00:00:00"/>
    <x v="0"/>
    <s v="Pacific Power"/>
    <x v="0"/>
  </r>
  <r>
    <n v="35685462"/>
    <s v="HEATHER"/>
    <s v=" PRESTON"/>
    <s v="2902    POWERHOUSE  RD    APT  107  "/>
    <s v="YAKIMA              "/>
    <s v="WA"/>
    <n v="98902"/>
    <n v="1526"/>
    <n v="852.27"/>
    <n v="852.27"/>
    <d v="2021-04-05T00:00:00"/>
    <x v="0"/>
    <s v="Pacific Power"/>
    <x v="0"/>
  </r>
  <r>
    <n v="35795156"/>
    <s v="BERNICE"/>
    <s v="G OWENS"/>
    <s v="160    WINAWAY  RD        "/>
    <s v="TOPPENISH           "/>
    <s v="WA"/>
    <n v="98948"/>
    <n v="9328"/>
    <n v="1481.74"/>
    <n v="1481.74"/>
    <d v="2021-04-05T00:00:00"/>
    <x v="0"/>
    <s v="Pacific Power"/>
    <x v="0"/>
  </r>
  <r>
    <n v="35847277"/>
    <s v="JOSE "/>
    <s v="CRUZ III"/>
    <s v="1221 ALMO RD "/>
    <s v="YAKIMA"/>
    <s v="WA"/>
    <n v="98901"/>
    <n v="9550"/>
    <n v="410.15"/>
    <n v="410.15"/>
    <d v="2021-05-07T00:00:00"/>
    <x v="2"/>
    <s v="OIC"/>
    <x v="1"/>
  </r>
  <r>
    <n v="35868477"/>
    <s v="Rocio"/>
    <s v="Hernandes"/>
    <s v="9001 Yakima Valley Hwy #16B"/>
    <s v="Buena"/>
    <s v="WA"/>
    <n v="98921"/>
    <n v="0"/>
    <n v="236.08"/>
    <n v="236.08"/>
    <d v="2021-05-07T00:00:00"/>
    <x v="2"/>
    <s v="NCAC"/>
    <x v="1"/>
  </r>
  <r>
    <n v="35902505"/>
    <s v="DOMINIC"/>
    <s v="MANGINI"/>
    <s v="202 S 9TH AVE APT 5"/>
    <s v="YAKIMA"/>
    <s v="WA"/>
    <n v="98902"/>
    <n v="3353"/>
    <n v="132.86000000000001"/>
    <n v="132.86000000000001"/>
    <d v="2021-04-21T00:00:00"/>
    <x v="0"/>
    <s v="OIC"/>
    <x v="1"/>
  </r>
  <r>
    <n v="35975231"/>
    <s v="ARACELI"/>
    <s v=" ZAGAL"/>
    <s v="411  S  NACHES  AVE    APT  3  "/>
    <s v="YAKIMA              "/>
    <s v="WA"/>
    <n v="98901"/>
    <n v="4708"/>
    <n v="128.63"/>
    <n v="128.63"/>
    <d v="2021-04-05T00:00:00"/>
    <x v="0"/>
    <s v="Pacific Power"/>
    <x v="0"/>
  </r>
  <r>
    <n v="36008299"/>
    <s v="GUILLERMINA"/>
    <s v=" SANCHEZ"/>
    <s v="1102  S  FAIR  AVE        "/>
    <s v="YAKIMA              "/>
    <s v="WA"/>
    <n v="98901"/>
    <n v="3691"/>
    <n v="469.22"/>
    <n v="469.22"/>
    <d v="2021-04-05T00:00:00"/>
    <x v="0"/>
    <s v="Pacific Power"/>
    <x v="0"/>
  </r>
  <r>
    <n v="36022730"/>
    <s v="MARIA"/>
    <s v="RONQUILLO"/>
    <s v="1536 GARFIELD AVE"/>
    <s v="YAKIMA"/>
    <s v="WA"/>
    <n v="98902"/>
    <n v="2509"/>
    <n v="554.82000000000005"/>
    <n v="554.82000000000005"/>
    <d v="2021-04-21T00:00:00"/>
    <x v="0"/>
    <s v="OIC"/>
    <x v="1"/>
  </r>
  <r>
    <n v="36062718"/>
    <s v="RAMIRO"/>
    <s v=" CHAVEZ"/>
    <s v="6204    AHTANUM  RD    APT  2  "/>
    <s v="YAKIMA              "/>
    <s v="WA"/>
    <n v="98903"/>
    <n v="1056"/>
    <n v="344.4"/>
    <n v="344.4"/>
    <d v="2021-04-05T00:00:00"/>
    <x v="0"/>
    <s v="Pacific Power"/>
    <x v="0"/>
  </r>
  <r>
    <n v="36091987"/>
    <s v="FRANCISCO"/>
    <s v="SANCHEZ"/>
    <s v="207 E N ST UNIT 2"/>
    <s v="YAKIMA"/>
    <s v="WA"/>
    <n v="98901"/>
    <n v="1800"/>
    <n v="2431.16"/>
    <n v="2431.16"/>
    <d v="2021-06-11T00:00:00"/>
    <x v="1"/>
    <s v="OIC"/>
    <x v="1"/>
  </r>
  <r>
    <n v="36198606"/>
    <s v="BRISA"/>
    <s v=" MURILLO"/>
    <s v="1902    WILLOW  ST        "/>
    <s v="YAKIMA              "/>
    <s v="WA"/>
    <n v="98902"/>
    <n v="1833"/>
    <n v="594.04999999999995"/>
    <n v="594.04999999999995"/>
    <d v="2021-04-05T00:00:00"/>
    <x v="0"/>
    <s v="Pacific Power"/>
    <x v="0"/>
  </r>
  <r>
    <n v="36241304"/>
    <s v="Maria Inez"/>
    <s v="Rodriguez"/>
    <s v="130 Harper Ln"/>
    <s v="Buena"/>
    <s v="WA"/>
    <n v="98921"/>
    <n v="0"/>
    <n v="719.76"/>
    <n v="719.76"/>
    <d v="2021-07-19T00:00:00"/>
    <x v="4"/>
    <s v="NCAC"/>
    <x v="1"/>
  </r>
  <r>
    <n v="36340533"/>
    <s v="MARIA"/>
    <s v="G DUARTE"/>
    <s v="207  W  ELIZABETH  ST        "/>
    <s v="WAPATO              "/>
    <s v="WA"/>
    <n v="98951"/>
    <n v="1038"/>
    <n v="388.31"/>
    <n v="388.31"/>
    <d v="2021-04-05T00:00:00"/>
    <x v="0"/>
    <s v="Pacific Power"/>
    <x v="0"/>
  </r>
  <r>
    <n v="36412011"/>
    <s v="James"/>
    <s v="Terrel"/>
    <s v="3481 Sunnyside Mabton Rd"/>
    <s v="Sunnyside"/>
    <s v="WA"/>
    <n v="98944"/>
    <n v="0"/>
    <n v="446.22"/>
    <n v="446.22"/>
    <d v="2021-06-29T00:00:00"/>
    <x v="1"/>
    <s v="NCAC"/>
    <x v="1"/>
  </r>
  <r>
    <n v="36421335"/>
    <s v="KYLEE"/>
    <s v=" DUDLEY"/>
    <s v="1500  W  MEAD  AVE    APT  116  "/>
    <s v="YAKIMA              "/>
    <s v="WA"/>
    <n v="98902"/>
    <n v="6147"/>
    <n v="11.79"/>
    <n v="11.79"/>
    <d v="2021-04-05T00:00:00"/>
    <x v="0"/>
    <s v="Pacific Power"/>
    <x v="0"/>
  </r>
  <r>
    <n v="36433452"/>
    <s v="KENDRA"/>
    <s v="POPOV"/>
    <s v="212 N 16TH AVE"/>
    <s v="YAKIMA"/>
    <s v="WA"/>
    <n v="98902"/>
    <n v="2465"/>
    <n v="393.4"/>
    <n v="393.4"/>
    <d v="2021-07-22T00:00:00"/>
    <x v="4"/>
    <s v="OIC"/>
    <x v="1"/>
  </r>
  <r>
    <n v="36448694"/>
    <s v="ROLANDO"/>
    <s v=" RAMIREZ"/>
    <s v="191    PANSY  LN        "/>
    <s v="WAPATO              "/>
    <s v="WA"/>
    <n v="98951"/>
    <n v="9488"/>
    <n v="613.71"/>
    <n v="613.71"/>
    <d v="2021-04-05T00:00:00"/>
    <x v="0"/>
    <s v="Pacific Power"/>
    <x v="0"/>
  </r>
  <r>
    <n v="36465675"/>
    <s v="SHANDREA"/>
    <s v="MARTIN"/>
    <s v="1534 HOBSON ST"/>
    <s v="WALLA WALLA"/>
    <s v="WA"/>
    <n v="99362"/>
    <n v="2428"/>
    <n v="100.26"/>
    <n v="100.26"/>
    <d v="2021-07-09T00:00:00"/>
    <x v="4"/>
    <s v="BMAC"/>
    <x v="1"/>
  </r>
  <r>
    <n v="36569830"/>
    <s v="TAMARA"/>
    <s v="RAYE BRUMLEY"/>
    <s v="904  S  42ND  AVE    APT  L  "/>
    <s v="YAKIMA              "/>
    <s v="WA"/>
    <n v="98908"/>
    <n v="3855"/>
    <n v="550"/>
    <n v="550"/>
    <d v="2021-04-05T00:00:00"/>
    <x v="0"/>
    <s v="Pacific Power"/>
    <x v="0"/>
  </r>
  <r>
    <n v="36595619"/>
    <s v="ALICE"/>
    <s v=" FRYE"/>
    <s v="211  E  JACKSON  ST    APT  1D  "/>
    <s v="DAYTON              "/>
    <s v="WA"/>
    <n v="99328"/>
    <n v="1648"/>
    <n v="191.16"/>
    <n v="191.16"/>
    <d v="2021-04-05T00:00:00"/>
    <x v="0"/>
    <s v="Pacific Power"/>
    <x v="0"/>
  </r>
  <r>
    <n v="36671973"/>
    <s v="VALERIA"/>
    <s v=" LEYVA"/>
    <s v="1210  S  72ND  AVE    APT  61  "/>
    <s v="YAKIMA              "/>
    <s v="WA"/>
    <n v="98908"/>
    <n v="5700"/>
    <n v="37.549999999999997"/>
    <n v="37.549999999999997"/>
    <d v="2021-04-05T00:00:00"/>
    <x v="0"/>
    <s v="Pacific Power"/>
    <x v="0"/>
  </r>
  <r>
    <n v="36672435"/>
    <s v="BLANCA"/>
    <s v="E ORTIZ RODRIGUEZ"/>
    <s v="500    UNIVERSITY  PKWY    APT  457  "/>
    <s v="YAKIMA              "/>
    <s v="WA"/>
    <n v="98901"/>
    <n v="8239"/>
    <n v="127.52"/>
    <n v="127.52"/>
    <d v="2021-04-05T00:00:00"/>
    <x v="0"/>
    <s v="Pacific Power"/>
    <x v="0"/>
  </r>
  <r>
    <n v="36695953"/>
    <s v="AMBER"/>
    <s v=" CAIN"/>
    <s v="1455    ARTESIA  ST        "/>
    <s v="WALLA WALLA         "/>
    <s v="WA"/>
    <n v="99362"/>
    <n v="5000"/>
    <n v="218.67"/>
    <n v="218.67"/>
    <d v="2021-04-05T00:00:00"/>
    <x v="0"/>
    <s v="Pacific Power"/>
    <x v="0"/>
  </r>
  <r>
    <n v="36830881"/>
    <s v="LEVI"/>
    <s v=" CULPS"/>
    <s v="14661    PROGRESSIVE  RD        "/>
    <s v="WAPATO              "/>
    <s v="WA"/>
    <n v="98951"/>
    <m/>
    <n v="1226.6300000000001"/>
    <n v="1226.6300000000001"/>
    <d v="2021-04-05T00:00:00"/>
    <x v="0"/>
    <s v="Pacific Power"/>
    <x v="0"/>
  </r>
  <r>
    <n v="36836870"/>
    <s v="CLAUDIA"/>
    <s v="ABUNDIZ"/>
    <s v="1409 CHERRY AVE"/>
    <s v="UYAKIMA"/>
    <s v="WA"/>
    <n v="98902"/>
    <n v="2007"/>
    <n v="95.18"/>
    <n v="95.18"/>
    <d v="2021-07-29T00:00:00"/>
    <x v="4"/>
    <s v="OIC"/>
    <x v="1"/>
  </r>
  <r>
    <n v="36842142"/>
    <s v="JARED"/>
    <s v=" BOWER"/>
    <s v="710  S  COLLEGE  AVE    APT  F  "/>
    <s v="COLLEGE PLACE       "/>
    <s v="WA"/>
    <n v="99324"/>
    <n v="1573"/>
    <n v="195.06"/>
    <n v="195.06"/>
    <d v="2021-04-05T00:00:00"/>
    <x v="0"/>
    <s v="Pacific Power"/>
    <x v="0"/>
  </r>
  <r>
    <n v="36848230"/>
    <s v="MAGGIE"/>
    <s v=" MIRELES"/>
    <s v="1500  W  MEAD  AVE    APT  51  "/>
    <s v="YAKIMA              "/>
    <s v="WA"/>
    <n v="98902"/>
    <n v="6143"/>
    <n v="456.43"/>
    <n v="456.43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159.02000000000001"/>
    <n v="159.02000000000001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316.68"/>
    <n v="316.68"/>
    <d v="2021-08-25T00:00:00"/>
    <x v="5"/>
    <s v="NCAC"/>
    <x v="1"/>
  </r>
  <r>
    <n v="36900147"/>
    <s v="AMANDA"/>
    <s v=" PALOMAREZ"/>
    <s v="810    GRANDRIDGE  RD    APT  B204  "/>
    <s v="GRANDVIEW           "/>
    <s v="WA"/>
    <n v="98930"/>
    <n v="9614"/>
    <n v="57"/>
    <n v="57"/>
    <d v="2021-04-05T00:00:00"/>
    <x v="0"/>
    <s v="Pacific Power"/>
    <x v="0"/>
  </r>
  <r>
    <n v="36900147"/>
    <s v="AMANDA"/>
    <s v=" PALOMAREZ"/>
    <s v="810    GRANDRIDGE  RD    APT  B204  "/>
    <s v="GRANDVIEW           "/>
    <s v="WA"/>
    <n v="98930"/>
    <n v="9614"/>
    <n v="154.47"/>
    <n v="154.47"/>
    <d v="2021-06-22T00:00:00"/>
    <x v="1"/>
    <s v="NCAC"/>
    <x v="1"/>
  </r>
  <r>
    <n v="36918980"/>
    <s v="ALEXANDREA M"/>
    <s v="RAMIREZ"/>
    <s v="1725 RIVER RD APT 226"/>
    <s v="YAKIMA"/>
    <s v="WA"/>
    <n v="98902"/>
    <n v="1288"/>
    <n v="234.16"/>
    <n v="234.16"/>
    <d v="2021-08-20T00:00:00"/>
    <x v="5"/>
    <s v="OIC"/>
    <x v="1"/>
  </r>
  <r>
    <n v="36974723"/>
    <s v="MARIA"/>
    <s v="CORNELIO"/>
    <s v="610 S 4TH ST"/>
    <s v="YAKIMA"/>
    <s v="WA"/>
    <n v="98901"/>
    <n v="3228"/>
    <n v="402.15"/>
    <n v="402.15"/>
    <d v="2021-07-22T00:00:00"/>
    <x v="4"/>
    <s v="OIC"/>
    <x v="1"/>
  </r>
  <r>
    <n v="37151084"/>
    <s v="NICOLE "/>
    <s v="gonzales"/>
    <s v="6809 W. Yakima Ave "/>
    <s v="Yakima"/>
    <s v="WA"/>
    <n v="98902"/>
    <n v="1655"/>
    <n v="408.6"/>
    <n v="408.6"/>
    <d v="2021-08-20T00:00:00"/>
    <x v="5"/>
    <s v="OIC"/>
    <x v="1"/>
  </r>
  <r>
    <n v="37172341"/>
    <s v="JACQUELINE"/>
    <s v=" CERVANTES"/>
    <s v="1431    MAPLE GROVE  RD        "/>
    <s v="SUNNYSIDE           "/>
    <s v="WA"/>
    <n v="98944"/>
    <n v="8921"/>
    <n v="277.82"/>
    <n v="277.82"/>
    <d v="2021-04-05T00:00:00"/>
    <x v="0"/>
    <s v="Pacific Power"/>
    <x v="0"/>
  </r>
  <r>
    <n v="37173356"/>
    <s v="JUAN"/>
    <s v=" URIBE"/>
    <s v="763    FRANKS  RD        "/>
    <s v="SUNNYSIDE           "/>
    <s v="WA"/>
    <n v="98944"/>
    <n v="9649"/>
    <n v="469.63"/>
    <n v="469.63"/>
    <d v="2021-04-05T00:00:00"/>
    <x v="0"/>
    <s v="Pacific Power"/>
    <x v="0"/>
  </r>
  <r>
    <n v="37181000"/>
    <s v="MARY ANN"/>
    <s v="WILLIAMS"/>
    <s v="415 S 2ND ST"/>
    <s v="YAKIMA"/>
    <s v="WA"/>
    <n v="98901"/>
    <n v="2860"/>
    <n v="705.48"/>
    <n v="705.48"/>
    <d v="2021-04-21T00:00:00"/>
    <x v="0"/>
    <s v="OIC"/>
    <x v="1"/>
  </r>
  <r>
    <n v="37214649"/>
    <s v="Cinthya"/>
    <s v="Gonzalez"/>
    <s v="700 Bagley Dr Apt 118"/>
    <s v="Sunnyside"/>
    <s v="WA"/>
    <n v="98944"/>
    <n v="0"/>
    <n v="341.79"/>
    <n v="341.79"/>
    <d v="2021-06-29T00:00:00"/>
    <x v="1"/>
    <s v="NCAC"/>
    <x v="1"/>
  </r>
  <r>
    <n v="37351568"/>
    <s v="SAMANTHA"/>
    <s v=" SCRIBNER"/>
    <s v="1311    CHERRY  AVE    #  1  "/>
    <s v="YAKIMA              "/>
    <s v="WA"/>
    <n v="98902"/>
    <n v="2061"/>
    <n v="272.06"/>
    <n v="272.06"/>
    <d v="2021-04-05T00:00:00"/>
    <x v="0"/>
    <s v="Pacific Power"/>
    <x v="0"/>
  </r>
  <r>
    <n v="37399096"/>
    <s v="ROBIN"/>
    <s v=" PENLAND"/>
    <s v="625    WELLINGTON  AVE    APT  B4  "/>
    <s v="WALLA WALLA         "/>
    <s v="WA"/>
    <n v="99362"/>
    <n v="1552"/>
    <n v="125.11"/>
    <n v="125.11"/>
    <d v="2021-04-05T00:00:00"/>
    <x v="0"/>
    <s v="Pacific Power"/>
    <x v="0"/>
  </r>
  <r>
    <n v="37433469"/>
    <s v="WENDY"/>
    <s v="M WHITTLE"/>
    <s v="104    WHITMAN  ST    #  UTLTY  "/>
    <s v="WALLA WALLA         "/>
    <s v="WA"/>
    <n v="99362"/>
    <n v="3100"/>
    <n v="318.79000000000002"/>
    <n v="318.79000000000002"/>
    <d v="2021-04-05T00:00:00"/>
    <x v="0"/>
    <s v="Pacific Power"/>
    <x v="0"/>
  </r>
  <r>
    <n v="37441509"/>
    <s v="MONICA"/>
    <s v=" RAMIREZ"/>
    <s v="501  E  1ST  AVE    APT  12  "/>
    <s v="TOPPENISH           "/>
    <s v="WA"/>
    <n v="98948"/>
    <n v="1793"/>
    <n v="394.67"/>
    <n v="394.67"/>
    <d v="2021-04-05T00:00:00"/>
    <x v="0"/>
    <s v="Pacific Power"/>
    <x v="0"/>
  </r>
  <r>
    <n v="37502144"/>
    <s v="Ernesto"/>
    <s v="Nunez"/>
    <s v="720 Wilson Hwy"/>
    <s v="Grandview"/>
    <s v="WA"/>
    <n v="98930"/>
    <n v="0"/>
    <n v="2044.64"/>
    <n v="2044.64"/>
    <d v="2021-08-02T00:00:00"/>
    <x v="5"/>
    <s v="NCAC"/>
    <x v="1"/>
  </r>
  <r>
    <n v="37531108"/>
    <s v="BRANDY"/>
    <s v="L CLODIUS"/>
    <s v="1821    PLAZA  WAY    APT  24C  "/>
    <s v="WALLA WALLA         "/>
    <s v="WA"/>
    <n v="99362"/>
    <n v="4482"/>
    <n v="50"/>
    <n v="50"/>
    <d v="2021-04-05T00:00:00"/>
    <x v="0"/>
    <s v="Pacific Power"/>
    <x v="0"/>
  </r>
  <r>
    <n v="37569533"/>
    <s v="ALBERTO"/>
    <s v="SALDANA"/>
    <s v="807 PLEASANT AVE"/>
    <s v="YAKIMA"/>
    <s v="WA"/>
    <n v="98902"/>
    <n v="1698"/>
    <n v="97.15"/>
    <n v="97.15"/>
    <d v="2021-07-29T00:00:00"/>
    <x v="4"/>
    <s v="OIC"/>
    <x v="1"/>
  </r>
  <r>
    <n v="37570569"/>
    <s v="MARK"/>
    <s v="COCHRAN"/>
    <s v="901 S 4TH AVE"/>
    <s v="YAKIMA"/>
    <s v="WA"/>
    <n v="98902"/>
    <n v="4546"/>
    <n v="902.84"/>
    <n v="902.84"/>
    <d v="2021-06-11T00:00:00"/>
    <x v="1"/>
    <s v="OIC"/>
    <x v="1"/>
  </r>
  <r>
    <n v="37624927"/>
    <s v="JAZMIN"/>
    <s v="REBOLLEDO"/>
    <s v="405 NICKA ROAD APT C204"/>
    <s v="GRANDVIEW"/>
    <s v="WA"/>
    <n v="98930"/>
    <n v="8964"/>
    <n v="466.5"/>
    <n v="466.5"/>
    <d v="2021-04-05T00:00:00"/>
    <x v="0"/>
    <s v="Pacific Power"/>
    <x v="0"/>
  </r>
  <r>
    <n v="37644185"/>
    <s v="JOSE"/>
    <s v="RICARDO MEDINA"/>
    <s v="1122  S  4TH  AVE    APT  1  "/>
    <s v="YAKIMA              "/>
    <s v="WA"/>
    <n v="98902"/>
    <n v="4621"/>
    <n v="120.54"/>
    <n v="120.54"/>
    <d v="2021-04-05T00:00:00"/>
    <x v="0"/>
    <s v="Pacific Power"/>
    <x v="0"/>
  </r>
  <r>
    <n v="37652119"/>
    <s v="LUIS FERNANDO "/>
    <s v="GARCIA"/>
    <s v="720 S 8TH ST"/>
    <s v="YAKIMA"/>
    <s v="WA"/>
    <n v="98901"/>
    <n v="3323"/>
    <n v="53.06"/>
    <n v="53.06"/>
    <d v="2021-06-17T00:00:00"/>
    <x v="1"/>
    <s v="OIC"/>
    <x v="1"/>
  </r>
  <r>
    <n v="37694672"/>
    <s v="DIANE"/>
    <s v=" HOLLAND"/>
    <s v="36539    HIGHWAY 12      SPC  5  "/>
    <s v="DAYTON              "/>
    <s v="WA"/>
    <n v="99328"/>
    <n v="8799"/>
    <n v="558.04999999999995"/>
    <n v="558.04999999999995"/>
    <d v="2021-04-05T00:00:00"/>
    <x v="0"/>
    <s v="Pacific Power"/>
    <x v="0"/>
  </r>
  <r>
    <n v="37740206"/>
    <s v="JESUS"/>
    <s v="DELIRA"/>
    <s v="531 S 3RD AVE"/>
    <s v="WALLA WALLA"/>
    <s v="WA"/>
    <n v="99362"/>
    <n v="3154"/>
    <n v="112.68"/>
    <n v="112.68"/>
    <d v="2021-07-01T00:00:00"/>
    <x v="4"/>
    <s v="BMAC"/>
    <x v="1"/>
  </r>
  <r>
    <n v="37778143"/>
    <s v="MARILYN"/>
    <s v="J HOWARD"/>
    <s v="720    MC COY  RD        "/>
    <s v="TOPPENISH           "/>
    <s v="WA"/>
    <n v="98948"/>
    <m/>
    <n v="7.2"/>
    <n v="7.2"/>
    <d v="2021-04-05T00:00:00"/>
    <x v="0"/>
    <s v="Pacific Power"/>
    <x v="0"/>
  </r>
  <r>
    <n v="37793821"/>
    <s v="Yadira"/>
    <s v="Flores"/>
    <s v="309 DIVISION ST APT 7"/>
    <s v="Grandview"/>
    <s v="WA"/>
    <n v="98930"/>
    <n v="0"/>
    <n v="293.52"/>
    <n v="293.52"/>
    <d v="2021-08-16T00:00:00"/>
    <x v="5"/>
    <s v="NCAC"/>
    <x v="1"/>
  </r>
  <r>
    <n v="37826025"/>
    <s v="YADIRA"/>
    <s v=" FARIAS"/>
    <s v="2900    POWERHOUSE  RD    APT  114  "/>
    <s v="YAKIMA              "/>
    <s v="WA"/>
    <n v="98902"/>
    <n v="1540"/>
    <n v="555.13"/>
    <n v="555.13"/>
    <d v="2021-04-05T00:00:00"/>
    <x v="0"/>
    <s v="Pacific Power"/>
    <x v="0"/>
  </r>
  <r>
    <n v="37832267"/>
    <s v="DAYANA"/>
    <s v=" HERNANDEZ"/>
    <s v="1492  N  CAMAS  RD        "/>
    <s v="WAPATO              "/>
    <s v="WA"/>
    <n v="98951"/>
    <n v="1501"/>
    <n v="24.27"/>
    <n v="24.27"/>
    <d v="2021-04-05T00:00:00"/>
    <x v="0"/>
    <s v="Pacific Power"/>
    <x v="0"/>
  </r>
  <r>
    <n v="37899416"/>
    <s v="Enedelia"/>
    <s v="Moncivaiz"/>
    <s v="512 Washington St"/>
    <s v="Mabton"/>
    <s v="WA"/>
    <n v="98935"/>
    <n v="0"/>
    <n v="937.22"/>
    <n v="937.22"/>
    <d v="2021-09-10T00:00:00"/>
    <x v="3"/>
    <s v="NCAC"/>
    <x v="1"/>
  </r>
  <r>
    <n v="37908275"/>
    <s v="JOSEPH"/>
    <s v=" SMITH"/>
    <s v="332    TRIMBLE  RD        "/>
    <s v="WALLA WALLA         "/>
    <s v="WA"/>
    <n v="99362"/>
    <n v="8007"/>
    <n v="88.7"/>
    <n v="88.7"/>
    <d v="2021-04-05T00:00:00"/>
    <x v="0"/>
    <s v="Pacific Power"/>
    <x v="0"/>
  </r>
  <r>
    <n v="37948881"/>
    <s v="GRISELDA"/>
    <s v=" URIVE DIAZ"/>
    <s v="337    FARMLAND  RD    APT  111  "/>
    <s v="WALLA WALLA         "/>
    <s v="WA"/>
    <n v="99362"/>
    <n v="9503"/>
    <n v="335.36"/>
    <n v="335.36"/>
    <d v="2021-04-05T00:00:00"/>
    <x v="0"/>
    <s v="Pacific Power"/>
    <x v="0"/>
  </r>
  <r>
    <n v="38042961"/>
    <s v="BLANCA"/>
    <s v="S GUTIERREZ"/>
    <s v="603    HOLLY  ST        "/>
    <s v="WALLA WALLA         "/>
    <s v="WA"/>
    <n v="99362"/>
    <n v="3515"/>
    <n v="2197.37"/>
    <n v="2197.37"/>
    <d v="2021-04-05T00:00:00"/>
    <x v="0"/>
    <s v="Pacific Power"/>
    <x v="0"/>
  </r>
  <r>
    <n v="38107644"/>
    <s v="ULISES "/>
    <s v="ALVAREZ ROMAN"/>
    <s v="421 S 15TH AVE"/>
    <s v="YAKIMA"/>
    <s v="WA"/>
    <n v="98902"/>
    <n v="3823"/>
    <n v="304.20999999999998"/>
    <n v="304.20999999999998"/>
    <d v="2021-05-07T00:00:00"/>
    <x v="2"/>
    <s v="OIC"/>
    <x v="1"/>
  </r>
  <r>
    <n v="38131304"/>
    <s v="Juan "/>
    <s v="Barragan"/>
    <s v="403 N CENTRAL AVE # 2"/>
    <s v="Wapato"/>
    <s v="WA"/>
    <n v="98951"/>
    <n v="0"/>
    <n v="1878.89"/>
    <n v="1878.89"/>
    <d v="2021-09-10T00:00:00"/>
    <x v="3"/>
    <s v="NCAC"/>
    <x v="1"/>
  </r>
  <r>
    <n v="38170631"/>
    <s v="GEORGE"/>
    <s v=" SAMPSON"/>
    <s v="1181    DONALD  RD        "/>
    <s v="WAPATO              "/>
    <s v="WA"/>
    <n v="98951"/>
    <m/>
    <n v="744.01"/>
    <n v="744.01"/>
    <d v="2021-04-05T00:00:00"/>
    <x v="0"/>
    <s v="Pacific Power"/>
    <x v="0"/>
  </r>
  <r>
    <n v="38248143"/>
    <s v="LASHENAE"/>
    <s v="STEAGALL"/>
    <s v="729 SE MOCKINGIRD DR"/>
    <s v="COLLEGE PLACE"/>
    <s v="WA"/>
    <n v="99324"/>
    <n v="1868"/>
    <n v="55"/>
    <n v="55"/>
    <d v="2021-06-09T00:00:00"/>
    <x v="1"/>
    <s v="BMAC"/>
    <x v="1"/>
  </r>
  <r>
    <n v="38269296"/>
    <s v="JAIME"/>
    <s v=" ESQUEDA"/>
    <s v="2807    3RD  ST        "/>
    <s v="UNION GAP           "/>
    <s v="WA"/>
    <n v="98903"/>
    <n v="1718"/>
    <n v="1274.98"/>
    <n v="1274.98"/>
    <d v="2021-04-05T00:00:00"/>
    <x v="0"/>
    <s v="Pacific Power"/>
    <x v="0"/>
  </r>
  <r>
    <n v="38277611"/>
    <s v="TAMARA"/>
    <s v="J DANIELSON"/>
    <s v="708  W  FREMONT  AVE        "/>
    <s v="SELAH               "/>
    <s v="WA"/>
    <n v="98942"/>
    <n v="1210"/>
    <n v="396.04"/>
    <n v="396.04"/>
    <d v="2021-04-05T00:00:00"/>
    <x v="0"/>
    <s v="Pacific Power"/>
    <x v="0"/>
  </r>
  <r>
    <n v="38300678"/>
    <s v="GUILLERMINA"/>
    <s v=" DELGADO"/>
    <s v="1704  S  20TH  ST        "/>
    <s v="YAKIMA              "/>
    <s v="WA"/>
    <n v="98901"/>
    <n v="3920"/>
    <n v="396.8"/>
    <n v="396.8"/>
    <d v="2021-04-05T00:00:00"/>
    <x v="0"/>
    <s v="Pacific Power"/>
    <x v="0"/>
  </r>
  <r>
    <n v="38305565"/>
    <s v="COLLEEN"/>
    <s v=" RANDALL"/>
    <s v="8750    LARUE  RD        "/>
    <s v="TOPPENISH           "/>
    <s v="WA"/>
    <n v="98948"/>
    <n v="9446"/>
    <n v="1413.99"/>
    <n v="1413.99"/>
    <d v="2021-04-05T00:00:00"/>
    <x v="0"/>
    <s v="Pacific Power"/>
    <x v="0"/>
  </r>
  <r>
    <n v="38314235"/>
    <s v="FAUSTINO"/>
    <s v="GARCIA"/>
    <s v="404 S 4TH AVE APT 3"/>
    <s v="YAKIMA"/>
    <s v="WA"/>
    <n v="98901"/>
    <n v="2964"/>
    <n v="172.54"/>
    <n v="172.54"/>
    <d v="2021-06-25T00:00:00"/>
    <x v="1"/>
    <s v="OIC"/>
    <x v="1"/>
  </r>
  <r>
    <n v="38350493"/>
    <s v="Pantaleon"/>
    <s v="Anthony"/>
    <s v="91 Burr St # 5"/>
    <s v="Buena"/>
    <s v="WA"/>
    <n v="98921"/>
    <n v="0"/>
    <n v="1250.24"/>
    <n v="1250.24"/>
    <d v="2021-05-11T00:00:00"/>
    <x v="2"/>
    <s v="NCAC"/>
    <x v="1"/>
  </r>
  <r>
    <n v="38351942"/>
    <s v="CLIFFORD"/>
    <s v="WHITEFOOT"/>
    <s v="1618 E BEECH ST APT 207"/>
    <s v="YAKIMA"/>
    <s v="WA"/>
    <n v="98951"/>
    <n v="834"/>
    <n v="1258.92"/>
    <n v="1258.92"/>
    <d v="2021-07-01T00:00:00"/>
    <x v="4"/>
    <s v="OIC"/>
    <x v="1"/>
  </r>
  <r>
    <n v="38396752"/>
    <s v="MARIA"/>
    <s v=" MARTINEZ"/>
    <s v="306    FIR  ST        "/>
    <s v="GRANDVIEW           "/>
    <s v="WA"/>
    <n v="98930"/>
    <n v="1637"/>
    <n v="115.14"/>
    <n v="115.14"/>
    <d v="2021-04-05T00:00:00"/>
    <x v="0"/>
    <s v="Pacific Power"/>
    <x v="0"/>
  </r>
  <r>
    <n v="38396752"/>
    <s v="MARIA"/>
    <s v=" MARTINEZ"/>
    <s v="306    FIR  ST        "/>
    <s v="GRANDVIEW           "/>
    <s v="WA"/>
    <n v="98930"/>
    <n v="1637"/>
    <n v="175.67"/>
    <n v="175.67"/>
    <d v="2021-06-30T00:00:00"/>
    <x v="1"/>
    <s v="NCAC"/>
    <x v="1"/>
  </r>
  <r>
    <n v="38428723"/>
    <s v="Felicia"/>
    <s v="Beltran"/>
    <s v="405 Nicka Rd Apr B201"/>
    <s v="Grandview"/>
    <s v="WA"/>
    <n v="98930"/>
    <n v="0"/>
    <n v="1846.49"/>
    <n v="1846.49"/>
    <d v="2021-07-07T00:00:00"/>
    <x v="4"/>
    <s v="NCAC"/>
    <x v="1"/>
  </r>
  <r>
    <n v="38527198"/>
    <s v="RUMELIA"/>
    <s v=" SANTOS"/>
    <s v="9001    YAKIMA VALLEY  HWY    #  12  "/>
    <s v="BUENA               "/>
    <s v="WA"/>
    <n v="98921"/>
    <m/>
    <n v="154.13999999999999"/>
    <n v="154.13999999999999"/>
    <d v="2021-04-05T00:00:00"/>
    <x v="0"/>
    <s v="Pacific Power"/>
    <x v="0"/>
  </r>
  <r>
    <n v="38547471"/>
    <s v="MARIA"/>
    <s v="DE JESUS RAMOS"/>
    <s v="1601 1/2  S  7TH  AVE        "/>
    <s v="YAKIMA              "/>
    <s v="WA"/>
    <n v="98902"/>
    <n v="5903"/>
    <n v="142.78"/>
    <n v="142.78"/>
    <d v="2021-04-05T00:00:00"/>
    <x v="0"/>
    <s v="Pacific Power"/>
    <x v="0"/>
  </r>
  <r>
    <n v="38686674"/>
    <s v="PAULINO"/>
    <s v="GRACIDA ROJAS"/>
    <s v="1104 S 6TH ST"/>
    <s v="YAKIMA"/>
    <s v="WA"/>
    <n v="98901"/>
    <n v="3416"/>
    <n v="314.14999999999998"/>
    <n v="314.14999999999998"/>
    <d v="2021-05-28T00:00:00"/>
    <x v="2"/>
    <s v="OIC"/>
    <x v="1"/>
  </r>
  <r>
    <n v="38743484"/>
    <s v="LOURDES"/>
    <s v=" CARDOSO"/>
    <s v="608    WHITMAN  ST        "/>
    <s v="UNION GAP           "/>
    <s v="WA"/>
    <n v="98903"/>
    <n v="1314"/>
    <n v="470.74"/>
    <n v="470.74"/>
    <d v="2021-04-05T00:00:00"/>
    <x v="0"/>
    <s v="Pacific Power"/>
    <x v="0"/>
  </r>
  <r>
    <n v="38807037"/>
    <s v="NINA"/>
    <s v="L CARTER"/>
    <s v="40  E  WALNUT  ST        "/>
    <s v="WALLA WALLA         "/>
    <s v="WA"/>
    <n v="99362"/>
    <n v="3180"/>
    <n v="1019.64"/>
    <n v="1019.64"/>
    <d v="2021-04-05T00:00:00"/>
    <x v="0"/>
    <s v="Pacific Power"/>
    <x v="0"/>
  </r>
  <r>
    <n v="38839154"/>
    <s v="JUAN CARLOS"/>
    <s v="CALDERON CERVANTES"/>
    <s v="205 S 10TH ST APT 10"/>
    <s v="YAKIMA"/>
    <s v="WA"/>
    <n v="98901"/>
    <n v="3137"/>
    <n v="196.97"/>
    <n v="196.97"/>
    <d v="2021-09-10T00:00:00"/>
    <x v="3"/>
    <s v="OIC"/>
    <x v="1"/>
  </r>
  <r>
    <n v="38861674"/>
    <s v="FOREST"/>
    <s v="GORDON"/>
    <s v="85 WALNUT ST"/>
    <s v="BURBANK"/>
    <s v="WA"/>
    <n v="99323"/>
    <m/>
    <n v="3758.23"/>
    <n v="2500"/>
    <d v="2021-08-25T00:00:00"/>
    <x v="5"/>
    <s v="BMAC"/>
    <x v="1"/>
  </r>
  <r>
    <n v="38867043"/>
    <s v="BERT"/>
    <s v="E SARANTO"/>
    <s v="2716  E  MELROSE  ST    #  L105  "/>
    <s v="WALLA WALLA         "/>
    <s v="WA"/>
    <n v="99362"/>
    <m/>
    <n v="368.13"/>
    <n v="368.13"/>
    <d v="2021-04-05T00:00:00"/>
    <x v="0"/>
    <s v="Pacific Power"/>
    <x v="0"/>
  </r>
  <r>
    <n v="38991721"/>
    <s v="ZACHARIAH"/>
    <s v="ROGERS"/>
    <s v="410 W PIERCE ST APT 3"/>
    <s v="YAKIMA"/>
    <s v="WA"/>
    <n v="98902"/>
    <n v="5967"/>
    <n v="1410.5"/>
    <n v="1410.5"/>
    <d v="2021-04-28T00:00:00"/>
    <x v="0"/>
    <s v="OIC"/>
    <x v="1"/>
  </r>
  <r>
    <n v="39121664"/>
    <s v="ALAN"/>
    <s v="MOJICA"/>
    <s v="7610 W NOB HILL BLVD UNIT 10"/>
    <s v="YAKIMA"/>
    <s v="WA"/>
    <n v="98908"/>
    <n v="1935"/>
    <n v="1054"/>
    <n v="1054"/>
    <d v="2021-05-07T00:00:00"/>
    <x v="2"/>
    <s v="OIC"/>
    <x v="1"/>
  </r>
  <r>
    <n v="39134035"/>
    <s v="LILLIAN"/>
    <s v=" SWEOWAT"/>
    <s v="11221  W  PROGRESSIVE  RD        "/>
    <s v="WAPATO              "/>
    <s v="WA"/>
    <n v="98951"/>
    <m/>
    <n v="1061.95"/>
    <n v="1061.95"/>
    <d v="2021-04-05T00:00:00"/>
    <x v="0"/>
    <s v="Pacific Power"/>
    <x v="0"/>
  </r>
  <r>
    <n v="39135740"/>
    <s v="ALICIA"/>
    <s v=" DELGADO"/>
    <s v="1415  S  6TH  ST    APT  C6  "/>
    <s v="SUNNYSIDE           "/>
    <s v="WA"/>
    <n v="98944"/>
    <n v="2366"/>
    <n v="362.75"/>
    <n v="362.75"/>
    <d v="2021-04-05T00:00:00"/>
    <x v="0"/>
    <s v="Pacific Power"/>
    <x v="0"/>
  </r>
  <r>
    <n v="39165208"/>
    <s v="ELIZABETH"/>
    <s v="SANCHEZ"/>
    <s v="510 W OAK ST"/>
    <s v="UNION GAP"/>
    <s v="WA"/>
    <n v="98903"/>
    <n v="1700"/>
    <n v="2339.92"/>
    <n v="2339.92"/>
    <d v="2021-08-06T00:00:00"/>
    <x v="5"/>
    <s v="OIC"/>
    <x v="1"/>
  </r>
  <r>
    <n v="39278253"/>
    <s v="VICTORIANNA"/>
    <s v="CORTEZ"/>
    <s v="600 SW 3RD ST"/>
    <s v="COLLEGE PLACE"/>
    <s v="WA"/>
    <n v="99324"/>
    <n v="1236"/>
    <n v="1644"/>
    <n v="1644"/>
    <d v="2021-04-19T00:00:00"/>
    <x v="0"/>
    <s v="BMAC"/>
    <x v="1"/>
  </r>
  <r>
    <n v="39285973"/>
    <s v="BRANDON L"/>
    <s v="CLARK"/>
    <s v="17570 SUMMITVIEW RD"/>
    <s v="COWICHE"/>
    <s v="WA"/>
    <n v="98923"/>
    <n v="9750"/>
    <n v="1547.61"/>
    <n v="1547.61"/>
    <d v="2021-07-22T00:00:00"/>
    <x v="4"/>
    <s v="OIC"/>
    <x v="1"/>
  </r>
  <r>
    <n v="39356056"/>
    <s v="W"/>
    <s v="M SCOTT WINMILL"/>
    <s v="1210  S  72ND  AVE    APT  119  "/>
    <s v="YAKIMA              "/>
    <s v="WA"/>
    <n v="98908"/>
    <n v="5702"/>
    <n v="72.39"/>
    <n v="72.39"/>
    <d v="2021-04-05T00:00:00"/>
    <x v="0"/>
    <s v="Pacific Power"/>
    <x v="0"/>
  </r>
  <r>
    <n v="39432374"/>
    <s v="JESUS"/>
    <s v=" SANDOVAL"/>
    <s v="929  NE  EMPIRE  ST        "/>
    <s v="COLLEGE PLACE       "/>
    <s v="WA"/>
    <n v="99324"/>
    <n v="2024"/>
    <n v="79.72"/>
    <n v="79.72"/>
    <d v="2021-04-05T00:00:00"/>
    <x v="0"/>
    <s v="Pacific Power"/>
    <x v="0"/>
  </r>
  <r>
    <n v="39442105"/>
    <s v="JOANA"/>
    <s v="VILLA"/>
    <s v="625 S 12TH AVE"/>
    <s v="WALLA WALLA"/>
    <s v="WA"/>
    <n v="99362"/>
    <n v="3917"/>
    <n v="2711.32"/>
    <n v="2500"/>
    <d v="2021-07-12T00:00:00"/>
    <x v="4"/>
    <s v="BMAC"/>
    <x v="1"/>
  </r>
  <r>
    <n v="39452137"/>
    <s v="SYLVIA"/>
    <s v="R SMISCON"/>
    <s v="3251    LARUE  RD        "/>
    <s v="TOPPENISH           "/>
    <s v="WA"/>
    <n v="98948"/>
    <n v="9547"/>
    <n v="334.95"/>
    <n v="334.95"/>
    <d v="2021-04-05T00:00:00"/>
    <x v="0"/>
    <s v="Pacific Power"/>
    <x v="0"/>
  </r>
  <r>
    <n v="39461751"/>
    <s v="DEANN"/>
    <s v=" MOORE"/>
    <s v="809  W  LOGAN  AVE        "/>
    <s v="YAKIMA              "/>
    <s v="WA"/>
    <n v="98902"/>
    <n v="5516"/>
    <n v="1060.94"/>
    <n v="1060.94"/>
    <d v="2021-04-05T00:00:00"/>
    <x v="0"/>
    <s v="Pacific Power"/>
    <x v="0"/>
  </r>
  <r>
    <n v="39501804"/>
    <s v="GLORIA"/>
    <s v=" FLORES"/>
    <s v="1520  S  6TH  ST    APT  C  "/>
    <s v="SUNNYSIDE           "/>
    <s v="WA"/>
    <n v="98944"/>
    <n v="2354"/>
    <n v="202.47"/>
    <n v="202.47"/>
    <d v="2021-04-05T00:00:00"/>
    <x v="0"/>
    <s v="Pacific Power"/>
    <x v="0"/>
  </r>
  <r>
    <n v="39520085"/>
    <s v="Maria"/>
    <s v="Bermudes"/>
    <s v="1429 W Madison Ave  "/>
    <s v="Sunnyside"/>
    <s v="WA"/>
    <n v="98944"/>
    <n v="0"/>
    <n v="662.46"/>
    <n v="662.46"/>
    <d v="2021-08-30T00:00:00"/>
    <x v="5"/>
    <s v="NCAC"/>
    <x v="1"/>
  </r>
  <r>
    <n v="39525577"/>
    <s v="Araceli"/>
    <s v="Ochoa"/>
    <s v="300 E 2nd St #F2"/>
    <s v="Granger"/>
    <s v="WA "/>
    <n v="98932"/>
    <n v="0"/>
    <n v="20.92"/>
    <n v="20.92"/>
    <d v="2021-05-14T00:00:00"/>
    <x v="2"/>
    <s v="NCAC"/>
    <x v="1"/>
  </r>
  <r>
    <n v="39539393"/>
    <s v="TIFFANY"/>
    <s v=" STRUTHERS"/>
    <s v="316  W  4TH  ST        "/>
    <s v="PRESCOTT            "/>
    <s v="WA"/>
    <n v="99348"/>
    <n v="9777"/>
    <n v="249.08"/>
    <n v="249.08"/>
    <d v="2021-04-05T00:00:00"/>
    <x v="0"/>
    <s v="Pacific Power"/>
    <x v="0"/>
  </r>
  <r>
    <n v="39576665"/>
    <s v="JOSE"/>
    <s v=" FLORIDO NAJAR"/>
    <s v="106  N  7TH  ST    APT  5  "/>
    <s v="YAKIMA              "/>
    <s v="WA"/>
    <n v="98901"/>
    <n v="4509"/>
    <n v="105.6"/>
    <n v="105.6"/>
    <d v="2021-04-05T00:00:00"/>
    <x v="0"/>
    <s v="Pacific Power"/>
    <x v="0"/>
  </r>
  <r>
    <n v="39607163"/>
    <s v="LISA"/>
    <s v="ENG"/>
    <s v="217 S TAUSICK WAY"/>
    <s v="WALLA WALLA"/>
    <s v="WA"/>
    <n v="99362"/>
    <n v="2649"/>
    <n v="1660"/>
    <n v="1660"/>
    <d v="2021-05-20T00:00:00"/>
    <x v="2"/>
    <s v="BMAC"/>
    <x v="1"/>
  </r>
  <r>
    <n v="39648371"/>
    <s v="SANTOS"/>
    <s v=" DELGADO"/>
    <s v="606  W  3RD  ST        "/>
    <s v="GRANDVIEW           "/>
    <s v="WA"/>
    <n v="98930"/>
    <n v="1208"/>
    <n v="137.76"/>
    <n v="137.76"/>
    <d v="2021-04-05T00:00:00"/>
    <x v="0"/>
    <s v="Pacific Power"/>
    <x v="0"/>
  </r>
  <r>
    <n v="39666240"/>
    <s v="FRANSISCA"/>
    <s v=" ZAVALA"/>
    <s v="1964    MELROSE  ST    UNIT  104  "/>
    <s v="WALLA WALLA         "/>
    <s v="WA"/>
    <n v="99362"/>
    <n v="5103"/>
    <n v="70.67"/>
    <n v="70.67"/>
    <d v="2021-04-05T00:00:00"/>
    <x v="0"/>
    <s v="Pacific Power"/>
    <x v="0"/>
  </r>
  <r>
    <n v="39688766"/>
    <s v="YILLEBEL"/>
    <s v=" RODRIGUEZ"/>
    <s v="2310  S  38TH  AVE        "/>
    <s v="YAKIMA              "/>
    <s v="WA"/>
    <n v="98903"/>
    <n v="1132"/>
    <n v="226.83"/>
    <n v="226.83"/>
    <d v="2021-04-05T00:00:00"/>
    <x v="0"/>
    <s v="Pacific Power"/>
    <x v="0"/>
  </r>
  <r>
    <n v="39713825"/>
    <s v="PAMELA"/>
    <s v="L BLISS"/>
    <s v="612  N  6TH  ST    APT  A  "/>
    <s v="YAKIMA              "/>
    <s v="WA"/>
    <n v="98901"/>
    <n v="2284"/>
    <n v="13.69"/>
    <n v="13.69"/>
    <d v="2021-04-05T00:00:00"/>
    <x v="0"/>
    <s v="Pacific Power"/>
    <x v="0"/>
  </r>
  <r>
    <n v="39767020"/>
    <s v="AMBER"/>
    <s v=" CAFFERTY"/>
    <s v="30  E  BIRCH  ST    APT  8  "/>
    <s v="WALLA WALLA         "/>
    <s v="WA"/>
    <n v="99362"/>
    <n v="3063"/>
    <n v="41.84"/>
    <n v="41.84"/>
    <d v="2021-04-05T00:00:00"/>
    <x v="0"/>
    <s v="Pacific Power"/>
    <x v="0"/>
  </r>
  <r>
    <n v="39771906"/>
    <s v="DYANA"/>
    <s v="DILLS"/>
    <s v="105 N HARDING AVE"/>
    <s v="WAPATO"/>
    <s v="WA"/>
    <n v="98951"/>
    <n v="1040"/>
    <n v="1664.96"/>
    <n v="1664.96"/>
    <d v="2021-09-17T00:00:00"/>
    <x v="3"/>
    <s v="OIC"/>
    <x v="1"/>
  </r>
  <r>
    <n v="39784934"/>
    <s v="CRISTIAN"/>
    <s v="ALVAREZ RODRIGUEZ"/>
    <s v="606 S 3RD ST "/>
    <s v="YAKIMA"/>
    <s v="WA"/>
    <n v="98901"/>
    <n v="3222"/>
    <n v="1401.55"/>
    <n v="1401.55"/>
    <d v="2021-08-06T00:00:00"/>
    <x v="5"/>
    <s v="OIC"/>
    <x v="1"/>
  </r>
  <r>
    <n v="39793183"/>
    <s v="ALANNA"/>
    <s v="STEELE"/>
    <s v="135 S WILBUR AVE #B3"/>
    <s v="WALLA WALLA"/>
    <s v="WA"/>
    <n v="99362"/>
    <n v="2487"/>
    <n v="1253"/>
    <n v="1253"/>
    <d v="2021-04-09T00:00:00"/>
    <x v="0"/>
    <s v="BMAC"/>
    <x v="1"/>
  </r>
  <r>
    <n v="39837857"/>
    <s v="Heather"/>
    <s v="Ylvisaker"/>
    <s v="15050 St. Route 410 #1"/>
    <s v="Naches "/>
    <s v="WA "/>
    <n v="98937"/>
    <n v="9433"/>
    <n v="1053.03"/>
    <n v="1053.03"/>
    <d v="2021-05-07T00:00:00"/>
    <x v="2"/>
    <s v="OIC"/>
    <x v="1"/>
  </r>
  <r>
    <n v="39842618"/>
    <s v="JOEL"/>
    <s v="ESQUIVEL"/>
    <s v="905 S 44TH AVE APT D13"/>
    <s v="YAKIMA"/>
    <s v="WA"/>
    <n v="98908"/>
    <n v="3851"/>
    <n v="273.23"/>
    <n v="273.23"/>
    <d v="2021-04-05T00:00:00"/>
    <x v="0"/>
    <s v="Pacific Power"/>
    <x v="0"/>
  </r>
  <r>
    <n v="39923858"/>
    <s v="CAROLINA"/>
    <s v="AVILA"/>
    <s v="323½ E BIRCH ST #6"/>
    <s v="WALLA WALLA"/>
    <s v="WA"/>
    <n v="99362"/>
    <n v="3092"/>
    <n v="273"/>
    <n v="273"/>
    <d v="2021-05-03T00:00:00"/>
    <x v="2"/>
    <s v="BMAC"/>
    <x v="1"/>
  </r>
  <r>
    <n v="39955820"/>
    <s v="KARL"/>
    <s v="J BAHE"/>
    <s v="9870    FORT  RD        "/>
    <s v="WAPATO              "/>
    <s v="WA"/>
    <n v="98951"/>
    <n v="9333"/>
    <n v="107.28"/>
    <n v="107.28"/>
    <d v="2021-04-05T00:00:00"/>
    <x v="0"/>
    <s v="Pacific Power"/>
    <x v="0"/>
  </r>
  <r>
    <n v="39985277"/>
    <s v="Asuncion"/>
    <s v="Jimenez"/>
    <s v="905 W 4th St"/>
    <s v="Grandview"/>
    <s v="WA"/>
    <n v="98930"/>
    <n v="0"/>
    <n v="1718.46"/>
    <n v="1718.46"/>
    <d v="2021-05-04T00:00:00"/>
    <x v="2"/>
    <s v="NCAC"/>
    <x v="1"/>
  </r>
  <r>
    <n v="40035928"/>
    <s v="LUCIANO"/>
    <s v="SPARACINO"/>
    <s v="1725 RIVER RD APT 110"/>
    <s v="YAKIMA"/>
    <s v="WA"/>
    <n v="98902"/>
    <n v="1282"/>
    <n v="343.6"/>
    <n v="343.6"/>
    <d v="2021-05-28T00:00:00"/>
    <x v="2"/>
    <s v="OIC"/>
    <x v="1"/>
  </r>
  <r>
    <n v="40054439"/>
    <s v="MARIA"/>
    <s v=" NUNEZ"/>
    <s v="1004  S  15TH  ST        "/>
    <s v="SUNNYSIDE           "/>
    <s v="WA"/>
    <n v="98944"/>
    <n v="2428"/>
    <n v="119.12"/>
    <n v="119.12"/>
    <d v="2021-04-05T00:00:00"/>
    <x v="0"/>
    <s v="Pacific Power"/>
    <x v="0"/>
  </r>
  <r>
    <n v="40057773"/>
    <s v="AUDEL"/>
    <s v=" URIBE SALGADO"/>
    <s v="61    FARMLAND  RD    APT  107  "/>
    <s v="WALLA WALLA         "/>
    <s v="WA"/>
    <n v="99362"/>
    <n v="8040"/>
    <n v="408.75"/>
    <n v="408.75"/>
    <d v="2021-04-05T00:00:00"/>
    <x v="0"/>
    <s v="Pacific Power"/>
    <x v="0"/>
  </r>
  <r>
    <n v="40130541"/>
    <s v="ANA"/>
    <s v=" OCHOA"/>
    <s v="1402  E  BEECH  ST    #  B-311  "/>
    <s v="YAKIMA              "/>
    <s v="WA"/>
    <n v="98901"/>
    <n v="1209"/>
    <n v="104.76"/>
    <n v="104.76"/>
    <d v="2021-04-05T00:00:00"/>
    <x v="0"/>
    <s v="Pacific Power"/>
    <x v="0"/>
  </r>
  <r>
    <n v="40134986"/>
    <s v="REGINA"/>
    <s v="K MARTIN"/>
    <s v="603    CENTRAL  AVE    APT  61  "/>
    <s v="YAKIMA              "/>
    <s v="WA"/>
    <n v="98901"/>
    <n v="3571"/>
    <n v="269.04000000000002"/>
    <n v="269.04000000000002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192.13"/>
    <n v="192.13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335.53"/>
    <n v="335.53"/>
    <d v="2021-09-13T00:00:00"/>
    <x v="3"/>
    <s v="BMAC"/>
    <x v="1"/>
  </r>
  <r>
    <n v="40186507"/>
    <s v="ROSALIA"/>
    <s v=" MENDEZ"/>
    <s v="1000    KATERI  LN    APT  D34  "/>
    <s v="WAPATO              "/>
    <s v="WA"/>
    <n v="98951"/>
    <n v="1494"/>
    <n v="125.74"/>
    <n v="125.74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04.87"/>
    <n v="304.87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8.78"/>
    <n v="38.78"/>
    <d v="2021-06-07T00:00:00"/>
    <x v="1"/>
    <s v="Pacific Power"/>
    <x v="1"/>
  </r>
  <r>
    <n v="40212472"/>
    <s v="SAVIC"/>
    <s v=" PALOMINO"/>
    <s v="700  S  5TH  ST    BLDG  C-107  "/>
    <s v="DAYTON              "/>
    <s v="WA"/>
    <n v="99328"/>
    <n v="1574"/>
    <n v="157.69"/>
    <n v="157.69"/>
    <d v="2021-04-05T00:00:00"/>
    <x v="0"/>
    <s v="Pacific Power"/>
    <x v="0"/>
  </r>
  <r>
    <n v="40246406"/>
    <s v="TINA D"/>
    <s v="ENGEBRETSON"/>
    <s v="411 S 81ST AVE"/>
    <s v="YAKIMA"/>
    <s v="WA"/>
    <n v="98902"/>
    <n v="3404"/>
    <n v="4580.07"/>
    <n v="2500"/>
    <d v="2021-05-07T00:00:00"/>
    <x v="2"/>
    <s v="OIC"/>
    <x v="1"/>
  </r>
  <r>
    <n v="40281933"/>
    <s v="Concepcion "/>
    <s v="Martinez"/>
    <s v="205 1/2 N Lincoln Ave"/>
    <s v="Wapato"/>
    <s v="WA "/>
    <n v="98951"/>
    <n v="0"/>
    <n v="434.47"/>
    <n v="434.47"/>
    <d v="2021-07-29T00:00:00"/>
    <x v="4"/>
    <s v="NCAC"/>
    <x v="1"/>
  </r>
  <r>
    <n v="40321701"/>
    <s v="MONICA"/>
    <s v="GARCIA"/>
    <s v="1205 N 2ND ST APT 24"/>
    <s v="YAKIMA"/>
    <s v="WA"/>
    <n v="98901"/>
    <n v="1975"/>
    <n v="1961.83"/>
    <n v="1961.83"/>
    <d v="2021-08-20T00:00:00"/>
    <x v="5"/>
    <s v="OIC"/>
    <x v="1"/>
  </r>
  <r>
    <n v="40355118"/>
    <s v="CINTHIA "/>
    <s v="RAMIREZ MENDOZA"/>
    <s v="1205 E SPRUCE ST APT #100"/>
    <s v="YAKIMA"/>
    <s v="WA"/>
    <n v="98901"/>
    <n v="3139"/>
    <n v="717.6"/>
    <n v="717.6"/>
    <d v="2021-05-28T00:00:00"/>
    <x v="2"/>
    <s v="OIC"/>
    <x v="1"/>
  </r>
  <r>
    <n v="40401694"/>
    <s v="Gabriel"/>
    <s v="Balderas"/>
    <s v="56 Highland Dr #2"/>
    <s v="Buena"/>
    <s v="WA"/>
    <n v="98921"/>
    <n v="0"/>
    <n v="1101.92"/>
    <n v="1101.92"/>
    <d v="2021-05-14T00:00:00"/>
    <x v="2"/>
    <s v="NCAC"/>
    <x v="1"/>
  </r>
  <r>
    <n v="40448669"/>
    <s v="LANA"/>
    <s v="J WILKEY"/>
    <s v="2242    SPEYERS  RD        "/>
    <s v="SELAH               "/>
    <s v="WA"/>
    <n v="98942"/>
    <n v="9329"/>
    <n v="1.08"/>
    <n v="1.08"/>
    <d v="2021-04-05T00:00:00"/>
    <x v="0"/>
    <s v="Pacific Power"/>
    <x v="0"/>
  </r>
  <r>
    <n v="40450215"/>
    <s v="VIDALIA"/>
    <s v=" TREJO"/>
    <s v="531  SW  2ND  ST        "/>
    <s v="COLLEGE PLACE       "/>
    <s v="WA"/>
    <n v="99324"/>
    <n v="1206"/>
    <n v="65.180000000000007"/>
    <n v="65.180000000000007"/>
    <d v="2021-04-05T00:00:00"/>
    <x v="0"/>
    <s v="Pacific Power"/>
    <x v="0"/>
  </r>
  <r>
    <n v="40518209"/>
    <s v="RONNIE"/>
    <s v=" GREEN"/>
    <s v="238  NE  DAMSON  PL    APT  A  "/>
    <s v="COLLEGE PLACE       "/>
    <s v="WA"/>
    <n v="99324"/>
    <n v="2117"/>
    <n v="84.59"/>
    <n v="84.59"/>
    <d v="2021-04-05T00:00:00"/>
    <x v="0"/>
    <s v="Pacific Power"/>
    <x v="0"/>
  </r>
  <r>
    <n v="40543203"/>
    <s v="JENNIFER"/>
    <s v="COLGAN"/>
    <s v="3502 CASCADE LOOP #A"/>
    <s v="YAKIMA"/>
    <s v="WA"/>
    <n v="98902"/>
    <n v="1084"/>
    <n v="326.31"/>
    <n v="326.31"/>
    <d v="2021-04-28T00:00:00"/>
    <x v="0"/>
    <s v="OIC"/>
    <x v="1"/>
  </r>
  <r>
    <n v="40593163"/>
    <s v="MAKAYLA"/>
    <s v=" HILTON"/>
    <s v="534  S  3RD  AVE    #  C106  "/>
    <s v="WALLA WALLA         "/>
    <s v="WA"/>
    <n v="99362"/>
    <n v="3177"/>
    <n v="790.53"/>
    <n v="790.53"/>
    <d v="2021-04-05T00:00:00"/>
    <x v="0"/>
    <s v="Pacific Power"/>
    <x v="0"/>
  </r>
  <r>
    <n v="40597107"/>
    <s v="JOE"/>
    <s v=" RODRIGUEZ"/>
    <s v="407  N  63RD  AVE        "/>
    <s v="YAKIMA              "/>
    <s v="WA"/>
    <n v="98908"/>
    <n v="2707"/>
    <n v="78.94"/>
    <n v="78.94"/>
    <d v="2021-04-05T00:00:00"/>
    <x v="0"/>
    <s v="Pacific Power"/>
    <x v="0"/>
  </r>
  <r>
    <n v="40606717"/>
    <s v="JESSICA"/>
    <s v=" BROWN"/>
    <s v="28  W  CHESTNUT  ST        "/>
    <s v="WALLA WALLA         "/>
    <s v="WA"/>
    <n v="99362"/>
    <n v="4053"/>
    <n v="75.13"/>
    <n v="75.13"/>
    <d v="2021-04-05T00:00:00"/>
    <x v="0"/>
    <s v="Pacific Power"/>
    <x v="0"/>
  </r>
  <r>
    <n v="40622437"/>
    <s v="ANDREW"/>
    <s v="THOMAS LOONEY"/>
    <s v="505 1/2  S  NACHES  AVE        "/>
    <s v="YAKIMA              "/>
    <s v="WA"/>
    <n v="98901"/>
    <n v="3239"/>
    <n v="918.74"/>
    <n v="918.74"/>
    <d v="2021-04-05T00:00:00"/>
    <x v="0"/>
    <s v="Pacific Power"/>
    <x v="0"/>
  </r>
  <r>
    <n v="40667120"/>
    <s v="MARIA"/>
    <s v=" ZUNIGA"/>
    <s v="1209  E  EDISON  AVE        "/>
    <s v="SUNNYSIDE           "/>
    <s v="WA"/>
    <n v="98944"/>
    <n v="2213"/>
    <n v="6.42"/>
    <n v="6.42"/>
    <d v="2021-04-05T00:00:00"/>
    <x v="0"/>
    <s v="Pacific Power"/>
    <x v="0"/>
  </r>
  <r>
    <n v="40667253"/>
    <s v="RAQUEL"/>
    <s v="LUNA"/>
    <s v="328 PRINCESS ST"/>
    <s v="WALLA WALLA"/>
    <s v="WA"/>
    <n v="99362"/>
    <m/>
    <n v="846"/>
    <n v="846"/>
    <d v="2021-05-03T00:00:00"/>
    <x v="2"/>
    <s v="BMAC"/>
    <x v="1"/>
  </r>
  <r>
    <n v="40776988"/>
    <s v="Juan"/>
    <s v="Rodriguez"/>
    <s v="1116 Harrison Ave"/>
    <s v="Sunnyside"/>
    <s v="WA"/>
    <n v="98944"/>
    <n v="0"/>
    <n v="886.26"/>
    <n v="886.26"/>
    <d v="2021-07-07T00:00:00"/>
    <x v="4"/>
    <s v="NCAC"/>
    <x v="1"/>
  </r>
  <r>
    <n v="40776988"/>
    <s v="Juan"/>
    <s v="Rodriguez"/>
    <s v="1116 Harrison Ave"/>
    <s v="Sunnyside"/>
    <s v="WA"/>
    <n v="98944"/>
    <n v="0"/>
    <n v="1258.57"/>
    <n v="1258.57"/>
    <d v="2021-08-12T00:00:00"/>
    <x v="5"/>
    <s v="NCAC"/>
    <x v="1"/>
  </r>
  <r>
    <n v="40806741"/>
    <s v="Martha"/>
    <s v="Valencia"/>
    <s v="712 Washington Ave. Apt. 8"/>
    <s v="Toppenish"/>
    <s v="WA"/>
    <n v="98948"/>
    <n v="0"/>
    <n v="422"/>
    <n v="422"/>
    <d v="2021-09-10T00:00:00"/>
    <x v="3"/>
    <s v="NCAC"/>
    <x v="1"/>
  </r>
  <r>
    <n v="40899898"/>
    <s v="Abigail"/>
    <s v="Roman"/>
    <s v="200 East A St Apt A3"/>
    <s v="Granger"/>
    <s v="WA"/>
    <n v="98932"/>
    <n v="0"/>
    <n v="293.16000000000003"/>
    <n v="293.16000000000003"/>
    <d v="2021-08-18T00:00:00"/>
    <x v="5"/>
    <s v="NCAC"/>
    <x v="1"/>
  </r>
  <r>
    <n v="40940003"/>
    <s v="DOREEN"/>
    <s v="DAVIS"/>
    <s v="110 SAGE TRAIL RD TRLR 61"/>
    <s v="YAKIMA"/>
    <s v="WA"/>
    <n v="98901"/>
    <n v="9333"/>
    <n v="521.76"/>
    <n v="521.76"/>
    <d v="2021-08-27T00:00:00"/>
    <x v="5"/>
    <s v="OIC"/>
    <x v="1"/>
  </r>
  <r>
    <n v="41006522"/>
    <s v="RAMONA"/>
    <s v=" YNIGUEZ"/>
    <s v="4202    HOLIDAY  AVE    #  27  "/>
    <s v="UNION GAP           "/>
    <s v="WA"/>
    <n v="98903"/>
    <n v="2110"/>
    <n v="336.3"/>
    <n v="336.3"/>
    <d v="2021-04-05T00:00:00"/>
    <x v="0"/>
    <s v="Pacific Power"/>
    <x v="0"/>
  </r>
  <r>
    <n v="41019151"/>
    <s v="MICHAEL"/>
    <s v="PERKINS"/>
    <s v="712 1/2 S 14TH AVE"/>
    <s v="YAKIMA"/>
    <s v="WA"/>
    <n v="98902"/>
    <n v="4329"/>
    <n v="1264.9100000000001"/>
    <n v="1264.9100000000001"/>
    <d v="2021-04-21T00:00:00"/>
    <x v="0"/>
    <s v="OIC"/>
    <x v="1"/>
  </r>
  <r>
    <n v="41035803"/>
    <s v="CRESENCIA"/>
    <s v=" RIOZ"/>
    <s v="1616    GUERNSEY  ST        "/>
    <s v="SUNNYSIDE           "/>
    <s v="WA"/>
    <n v="98944"/>
    <n v="8453"/>
    <n v="53.19"/>
    <n v="53.19"/>
    <d v="2021-04-05T00:00:00"/>
    <x v="0"/>
    <s v="Pacific Power"/>
    <x v="0"/>
  </r>
  <r>
    <n v="41035803"/>
    <s v="CRESENCIA"/>
    <s v=" RIOZ"/>
    <s v="1616    GUERNSEY  ST        "/>
    <s v="SUNNYSIDE           "/>
    <s v="WA"/>
    <n v="98944"/>
    <n v="8453"/>
    <n v="50.63"/>
    <n v="50.63"/>
    <d v="2021-06-15T00:00:00"/>
    <x v="1"/>
    <s v="NCAC"/>
    <x v="1"/>
  </r>
  <r>
    <n v="41068132"/>
    <s v="BIANCA"/>
    <s v=" BARAJAS"/>
    <s v="1704  S  12TH  AVE    APT  15  "/>
    <s v="YAKIMA              "/>
    <s v="WA"/>
    <n v="98902"/>
    <n v="5873"/>
    <n v="287.92"/>
    <n v="287.92"/>
    <d v="2021-04-05T00:00:00"/>
    <x v="0"/>
    <s v="Pacific Power"/>
    <x v="0"/>
  </r>
  <r>
    <n v="41079183"/>
    <s v="ERIKA"/>
    <s v="SANCHEZ"/>
    <s v="720 N 5TH AVE APT 15"/>
    <s v="YAKIMA"/>
    <s v="WA"/>
    <n v="98902"/>
    <n v="2183"/>
    <n v="1402.35"/>
    <n v="1402.35"/>
    <d v="2021-06-04T00:00:00"/>
    <x v="1"/>
    <s v="OIC"/>
    <x v="1"/>
  </r>
  <r>
    <n v="41090555"/>
    <s v="ANGELICA "/>
    <s v="MENDEZ"/>
    <s v="203 S 9TH AVE APT 2"/>
    <s v="YAKIMA"/>
    <s v="WA"/>
    <n v="98902"/>
    <n v="7700"/>
    <n v="666.08"/>
    <n v="666.08"/>
    <d v="2021-07-22T00:00:00"/>
    <x v="4"/>
    <s v="OIC"/>
    <x v="1"/>
  </r>
  <r>
    <n v="41114992"/>
    <s v="TOMMY"/>
    <s v="BARNES"/>
    <s v="625 N 11TH AVE"/>
    <s v="WALLA WALLA"/>
    <s v="WA"/>
    <n v="99362"/>
    <n v="1730"/>
    <n v="1519.47"/>
    <n v="1519.47"/>
    <d v="2021-06-15T00:00:00"/>
    <x v="1"/>
    <s v="BMAC"/>
    <x v="1"/>
  </r>
  <r>
    <n v="41117898"/>
    <s v="DANIEL R."/>
    <s v="McLAUGHLIN"/>
    <s v="906 ROSE PL"/>
    <s v="YAKIMA"/>
    <s v="WA"/>
    <n v="98902"/>
    <n v="2947"/>
    <n v="2280.34"/>
    <n v="2280.34"/>
    <d v="2021-06-11T00:00:00"/>
    <x v="1"/>
    <s v="OIC"/>
    <x v="1"/>
  </r>
  <r>
    <n v="41147443"/>
    <s v="RUFINO"/>
    <s v=" VASQUEZ"/>
    <s v="535  N  9TH  AVE    #  B  "/>
    <s v="WALLA WALLA         "/>
    <s v="WA"/>
    <n v="99362"/>
    <n v="1726"/>
    <n v="752.2"/>
    <n v="752.2"/>
    <d v="2021-04-05T00:00:00"/>
    <x v="0"/>
    <s v="Pacific Power"/>
    <x v="0"/>
  </r>
  <r>
    <n v="41162811"/>
    <s v="MARIA"/>
    <s v="DOMINGUEZ"/>
    <s v="3915 WEBSTER AVE"/>
    <s v="YAKIMA"/>
    <s v="WA"/>
    <n v="98902"/>
    <n v="3922"/>
    <n v="103.79"/>
    <n v="103.79"/>
    <d v="2021-05-07T00:00:00"/>
    <x v="2"/>
    <s v="OIC"/>
    <x v="1"/>
  </r>
  <r>
    <n v="41165298"/>
    <s v="ALONDRA"/>
    <s v=" CHAPULA"/>
    <s v="1000    FRANKLIN  RD        "/>
    <s v="TIETON              "/>
    <s v="WA"/>
    <n v="98947"/>
    <n v="9506"/>
    <n v="2.63"/>
    <n v="2.63"/>
    <d v="2021-04-05T00:00:00"/>
    <x v="0"/>
    <s v="Pacific Power"/>
    <x v="0"/>
  </r>
  <r>
    <n v="41165298"/>
    <s v="ALONDRA"/>
    <s v=" CHAPULA"/>
    <s v="1000    FRANKLIN  RD        "/>
    <s v="TIETON              "/>
    <s v="WA"/>
    <n v="98947"/>
    <n v="9506"/>
    <n v="520.42999999999995"/>
    <n v="520.42999999999995"/>
    <d v="2021-08-27T00:00:00"/>
    <x v="5"/>
    <s v="OIC"/>
    <x v="1"/>
  </r>
  <r>
    <n v="41174526"/>
    <s v="MAGDALENA"/>
    <s v="LUCERO"/>
    <s v="635 N 11TH AVE"/>
    <s v="WALLA WALLA"/>
    <s v="WA"/>
    <n v="99362"/>
    <n v="1730"/>
    <n v="764"/>
    <n v="764"/>
    <d v="2021-05-18T00:00:00"/>
    <x v="2"/>
    <s v="BMAC"/>
    <x v="1"/>
  </r>
  <r>
    <n v="41179210"/>
    <s v="ROSA"/>
    <s v="B LANDEROS"/>
    <s v="131    HEIKLE  RD        "/>
    <s v="WAPATO              "/>
    <s v="WA"/>
    <n v="98951"/>
    <n v="9406"/>
    <n v="1042.3900000000001"/>
    <n v="1042.3900000000001"/>
    <d v="2021-04-05T00:00:00"/>
    <x v="0"/>
    <s v="Pacific Power"/>
    <x v="0"/>
  </r>
  <r>
    <n v="41249359"/>
    <s v="ILSE"/>
    <s v=" SANCHEZ"/>
    <s v="1201    LIVENGOOD  RD        "/>
    <s v="COWICHE             "/>
    <s v="WA"/>
    <n v="98923"/>
    <n v="9509"/>
    <n v="403.34"/>
    <n v="403.34"/>
    <d v="2021-04-05T00:00:00"/>
    <x v="0"/>
    <s v="Pacific Power"/>
    <x v="0"/>
  </r>
  <r>
    <n v="41308714"/>
    <s v="ANGELA"/>
    <s v=" BANKS"/>
    <s v="324    MYRTLE  ST        "/>
    <s v="WALLA WALLA         "/>
    <s v="WA"/>
    <n v="99362"/>
    <n v="2933"/>
    <n v="38.78"/>
    <n v="38.78"/>
    <d v="2021-04-05T00:00:00"/>
    <x v="0"/>
    <s v="Pacific Power"/>
    <x v="0"/>
  </r>
  <r>
    <n v="41321441"/>
    <s v="JESSE"/>
    <s v="SALINAS III"/>
    <s v="305 N 33RD ST APT 9"/>
    <s v="YAKIMA"/>
    <s v="WA"/>
    <n v="98901"/>
    <n v="9342"/>
    <n v="703.26"/>
    <n v="703.26"/>
    <d v="2021-09-17T00:00:00"/>
    <x v="3"/>
    <s v="OIC"/>
    <x v="1"/>
  </r>
  <r>
    <n v="41339818"/>
    <s v="JOSEPHINE"/>
    <s v=" GOPHER"/>
    <s v="1115    SWAN  AVE    APT  2  "/>
    <s v="YAKIMA              "/>
    <s v="WA"/>
    <n v="98902"/>
    <n v="1995"/>
    <n v="271.16000000000003"/>
    <n v="271.16000000000003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1562.4"/>
    <n v="1562.4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718.39"/>
    <n v="718.39"/>
    <d v="2021-09-10T00:00:00"/>
    <x v="3"/>
    <s v="OIC"/>
    <x v="1"/>
  </r>
  <r>
    <n v="41401860"/>
    <s v="GLORIA"/>
    <s v="LOPEZ GONZALES"/>
    <s v="1319  S  6TH  ST    APT  D  "/>
    <s v="SUNNYSIDE           "/>
    <s v="WA"/>
    <n v="98944"/>
    <n v="2379"/>
    <n v="829.65"/>
    <n v="829.65"/>
    <d v="2021-04-05T00:00:00"/>
    <x v="0"/>
    <s v="Pacific Power"/>
    <x v="0"/>
  </r>
  <r>
    <n v="41409324"/>
    <s v="Martin"/>
    <s v="Garcia "/>
    <s v="304 1/2 S Naches Ave Apt D"/>
    <s v="Wapato"/>
    <s v="WA"/>
    <n v="98951"/>
    <n v="0"/>
    <n v="1720.48"/>
    <n v="1720.48"/>
    <d v="2021-05-13T00:00:00"/>
    <x v="2"/>
    <s v="NCAC"/>
    <x v="1"/>
  </r>
  <r>
    <n v="41411513"/>
    <s v="Luis"/>
    <s v="Garibaldo"/>
    <s v="1512 S 15th St"/>
    <s v="Sunnyside"/>
    <s v="WA"/>
    <n v="98944"/>
    <n v="0"/>
    <n v="1187.17"/>
    <n v="1187.17"/>
    <d v="2021-06-23T00:00:00"/>
    <x v="1"/>
    <s v="NCAC"/>
    <x v="1"/>
  </r>
  <r>
    <n v="41451065"/>
    <s v="ALBERTO"/>
    <s v="BIRRUETA SANCHEZ"/>
    <s v="2805 S 90TH AVE "/>
    <s v="YAKIMA"/>
    <s v="WA"/>
    <n v="98903"/>
    <n v="9688"/>
    <n v="672.37"/>
    <n v="672.37"/>
    <d v="2021-05-14T00:00:00"/>
    <x v="2"/>
    <s v="OIC"/>
    <x v="1"/>
  </r>
  <r>
    <n v="41466560"/>
    <s v="FELIX"/>
    <s v=" PLANCARTE"/>
    <s v="1700    CASCADE  WAY    APT  65  "/>
    <s v="SUNNYSIDE           "/>
    <s v="WA"/>
    <n v="98944"/>
    <n v="8911"/>
    <n v="571.97"/>
    <n v="571.97"/>
    <d v="2021-04-05T00:00:00"/>
    <x v="0"/>
    <s v="Pacific Power"/>
    <x v="0"/>
  </r>
  <r>
    <n v="41477335"/>
    <s v="YESSICA"/>
    <s v="SANCHEZ"/>
    <s v="202 S 89TH AVE"/>
    <s v="YAKIMA"/>
    <s v="WA"/>
    <n v="98908"/>
    <n v="4525"/>
    <n v="300.07"/>
    <n v="300.07"/>
    <d v="2021-07-01T00:00:00"/>
    <x v="4"/>
    <s v="OIC"/>
    <x v="1"/>
  </r>
  <r>
    <n v="41499538"/>
    <s v="RAFAELA"/>
    <s v=" WARITH"/>
    <s v="4011  W  WALNUT  ST        "/>
    <s v="YAKIMA              "/>
    <s v="WA"/>
    <n v="98908"/>
    <n v="3320"/>
    <n v="1543.97"/>
    <n v="1543.97"/>
    <d v="2021-04-05T00:00:00"/>
    <x v="0"/>
    <s v="Pacific Power"/>
    <x v="0"/>
  </r>
  <r>
    <n v="41546430"/>
    <s v="Juanita"/>
    <s v="Cerda"/>
    <s v="509 Flower St"/>
    <s v="Sunnyside"/>
    <s v="WA"/>
    <n v="98944"/>
    <n v="0"/>
    <n v="776.73"/>
    <n v="776.73"/>
    <d v="2021-09-14T00:00:00"/>
    <x v="3"/>
    <s v="NCAC"/>
    <x v="1"/>
  </r>
  <r>
    <n v="41586223"/>
    <s v="DORI/CY"/>
    <s v="MULLEN "/>
    <s v="2241 FREIMUTH RD"/>
    <s v="SELAH"/>
    <s v="WA"/>
    <n v="98942"/>
    <n v="8620"/>
    <n v="513.38"/>
    <n v="513.38"/>
    <d v="2021-09-17T00:00:00"/>
    <x v="3"/>
    <s v="OIC"/>
    <x v="1"/>
  </r>
  <r>
    <n v="41636669"/>
    <s v="TEODORA"/>
    <s v="OTERO"/>
    <s v="1417 S 14TH ST"/>
    <s v="YAKIMA"/>
    <s v="WA"/>
    <n v="98901"/>
    <n v="3625"/>
    <n v="1313.7"/>
    <n v="1313.7"/>
    <d v="2021-05-07T00:00:00"/>
    <x v="2"/>
    <s v="OIC"/>
    <x v="1"/>
  </r>
  <r>
    <n v="41719074"/>
    <s v="MELISSA"/>
    <s v=" SLATON"/>
    <s v="209  S  FAIR  AVE    APT  202  "/>
    <s v="YAKIMA              "/>
    <s v="WA"/>
    <n v="98901"/>
    <n v="3001"/>
    <n v="70.02"/>
    <n v="70.02"/>
    <d v="2021-04-05T00:00:00"/>
    <x v="0"/>
    <s v="Pacific Power"/>
    <x v="0"/>
  </r>
  <r>
    <n v="41725616"/>
    <s v="LUIS"/>
    <s v="PADILLA"/>
    <s v="2018 S 1ST AVE"/>
    <s v="UNION GAP"/>
    <s v="WA"/>
    <n v="98903"/>
    <n v="1403"/>
    <n v="211.42"/>
    <n v="211.42"/>
    <d v="2021-09-17T00:00:00"/>
    <x v="3"/>
    <s v="OIC"/>
    <x v="1"/>
  </r>
  <r>
    <n v="41748235"/>
    <s v="SHAWNA"/>
    <s v="M HEARDER"/>
    <s v="249  W  CHESTNUT  ST        "/>
    <s v="WALLA WALLA         "/>
    <s v="WA"/>
    <n v="99362"/>
    <n v="4056"/>
    <n v="2089.35"/>
    <n v="2089.35"/>
    <d v="2021-04-05T00:00:00"/>
    <x v="0"/>
    <s v="Pacific Power"/>
    <x v="0"/>
  </r>
  <r>
    <n v="41776859"/>
    <s v="STEPHEN"/>
    <s v=" SCHENK"/>
    <s v="2700    FRUITVALE  BLVD    UNIT  71  "/>
    <s v="YAKIMA              "/>
    <s v="WA"/>
    <n v="98902"/>
    <n v="1197"/>
    <n v="4792.78"/>
    <n v="2500"/>
    <d v="2021-04-05T00:00:00"/>
    <x v="0"/>
    <s v="Pacific Power"/>
    <x v="0"/>
  </r>
  <r>
    <n v="41799443"/>
    <s v="PATRICIA"/>
    <s v=" WALTERS"/>
    <s v="1313    BROWNE  AVE    APT  117  "/>
    <s v="YAKIMA              "/>
    <s v="WA"/>
    <n v="98902"/>
    <n v="3058"/>
    <n v="9.2799999999999994"/>
    <n v="9.2799999999999994"/>
    <d v="2021-04-05T00:00:00"/>
    <x v="0"/>
    <s v="Pacific Power"/>
    <x v="0"/>
  </r>
  <r>
    <n v="41805784"/>
    <s v="HERIBERTO"/>
    <s v=" SILVA"/>
    <s v="602    WASHINGTON  ST    APT  11  "/>
    <s v="GRANDVIEW           "/>
    <s v="WA"/>
    <n v="98930"/>
    <n v="1069"/>
    <n v="201.33"/>
    <n v="201.33"/>
    <d v="2021-04-05T00:00:00"/>
    <x v="0"/>
    <s v="Pacific Power"/>
    <x v="0"/>
  </r>
  <r>
    <n v="41942354"/>
    <s v="JOSE"/>
    <s v="FRANCISCO MARTINEZ"/>
    <s v="911  E  SPRUCE  ST        "/>
    <s v="YAKIMA              "/>
    <s v="WA"/>
    <n v="98901"/>
    <n v="3017"/>
    <n v="1391.88"/>
    <n v="1391.88"/>
    <d v="2021-04-05T00:00:00"/>
    <x v="0"/>
    <s v="Pacific Power"/>
    <x v="0"/>
  </r>
  <r>
    <n v="41946035"/>
    <s v="ELSA"/>
    <s v=" ARAIZA"/>
    <s v="1903    MELROSE  ST        "/>
    <s v="WALLA WALLA         "/>
    <s v="WA"/>
    <n v="99362"/>
    <n v="1443"/>
    <n v="436.38"/>
    <n v="436.38"/>
    <d v="2021-04-05T00:00:00"/>
    <x v="0"/>
    <s v="Pacific Power"/>
    <x v="0"/>
  </r>
  <r>
    <n v="42000220"/>
    <s v="MARIA"/>
    <s v="TORRES"/>
    <s v="708 N 29TH AVE APT#2"/>
    <s v="YAKIMA"/>
    <s v="WA"/>
    <n v="98902"/>
    <n v="2384"/>
    <n v="872.17"/>
    <n v="872.17"/>
    <d v="2021-06-11T00:00:00"/>
    <x v="1"/>
    <s v="OIC"/>
    <x v="1"/>
  </r>
  <r>
    <n v="42006103"/>
    <s v="BRANDEEMAE"/>
    <s v=" TERLSON"/>
    <s v="2307    STATE  ST        "/>
    <s v="POMEROY             "/>
    <s v="WA"/>
    <n v="99347"/>
    <n v="8632"/>
    <n v="550.6"/>
    <n v="550.6"/>
    <d v="2021-04-05T00:00:00"/>
    <x v="0"/>
    <s v="Pacific Power"/>
    <x v="0"/>
  </r>
  <r>
    <n v="42118342"/>
    <s v="Jesus"/>
    <s v="Lopez"/>
    <s v="290 Outlook Rd"/>
    <s v="Outlook"/>
    <s v="WA"/>
    <n v="98938"/>
    <n v="0"/>
    <n v="1789.91"/>
    <n v="1789.91"/>
    <d v="2021-06-30T00:00:00"/>
    <x v="1"/>
    <s v="NCAC"/>
    <x v="1"/>
  </r>
  <r>
    <n v="42122067"/>
    <s v="Teresa"/>
    <s v="Vargas"/>
    <s v="2240 Washout Rd"/>
    <s v="Sunnyside"/>
    <s v="WA"/>
    <n v="98944"/>
    <n v="0"/>
    <n v="391.3"/>
    <n v="391.3"/>
    <d v="2021-09-10T00:00:00"/>
    <x v="3"/>
    <s v="NCAC"/>
    <x v="1"/>
  </r>
  <r>
    <n v="42123565"/>
    <s v="MARIA"/>
    <s v="CRUZ MARTINEZ"/>
    <s v="402  W  6TH  ST    APT  B11  "/>
    <s v="WAPATO              "/>
    <s v="WA"/>
    <n v="98951"/>
    <n v="1277"/>
    <n v="330.58"/>
    <n v="330.58"/>
    <d v="2021-04-05T00:00:00"/>
    <x v="0"/>
    <s v="Pacific Power"/>
    <x v="0"/>
  </r>
  <r>
    <n v="42131911"/>
    <s v="ELIZABETH"/>
    <s v=" ESCAMILLA"/>
    <s v="1121  E  VIOLA  AVE    APT  306  "/>
    <s v="YAKIMA              "/>
    <s v="WA"/>
    <n v="98901"/>
    <n v="3801"/>
    <n v="417.48"/>
    <n v="417.48"/>
    <d v="2021-04-05T00:00:00"/>
    <x v="0"/>
    <s v="Pacific Power"/>
    <x v="0"/>
  </r>
  <r>
    <n v="42147030"/>
    <s v="MARIA"/>
    <s v="D MIRANDA"/>
    <s v="18790    SUMMITVIEW  RD        "/>
    <s v="TIETON              "/>
    <s v="WA"/>
    <n v="98947"/>
    <n v="9524"/>
    <n v="200.03"/>
    <n v="200.03"/>
    <d v="2021-04-05T00:00:00"/>
    <x v="0"/>
    <s v="Pacific Power"/>
    <x v="0"/>
  </r>
  <r>
    <n v="42156080"/>
    <s v="LILIANA"/>
    <s v="REDMOND BRAMBILA"/>
    <s v="115 SOUTHERN AVE APT D"/>
    <s v="SELAH"/>
    <s v="WA"/>
    <n v="98942"/>
    <n v="1655"/>
    <n v="1529.27"/>
    <n v="1529.27"/>
    <d v="2021-05-07T00:00:00"/>
    <x v="2"/>
    <s v="OIC"/>
    <x v="1"/>
  </r>
  <r>
    <n v="42159050"/>
    <s v="MICHAEL"/>
    <s v=" GUILLEN"/>
    <s v="205  W  3RD  ST        "/>
    <s v="NACHES              "/>
    <s v="WA"/>
    <n v="98937"/>
    <n v="8711"/>
    <n v="1542.67"/>
    <n v="1542.67"/>
    <d v="2021-04-05T00:00:00"/>
    <x v="0"/>
    <s v="Pacific Power"/>
    <x v="0"/>
  </r>
  <r>
    <n v="42168248"/>
    <s v="NOEMI"/>
    <s v=" SOTO PEREZ"/>
    <s v="307  S  12TH  AVE        "/>
    <s v="WALLA WALLA         "/>
    <s v="WA"/>
    <n v="99362"/>
    <n v="2728"/>
    <n v="465.44"/>
    <n v="465.44"/>
    <d v="2021-04-05T00:00:00"/>
    <x v="0"/>
    <s v="Pacific Power"/>
    <x v="0"/>
  </r>
  <r>
    <n v="42193754"/>
    <s v="ALBA"/>
    <s v="HERNANDEZ"/>
    <s v="716 S FAIR AVE"/>
    <s v="YAKIMA"/>
    <s v="WA"/>
    <n v="98909"/>
    <n v="1734"/>
    <n v="1401.02"/>
    <n v="1401.02"/>
    <d v="2021-07-09T00:00:00"/>
    <x v="4"/>
    <s v="OIC"/>
    <x v="1"/>
  </r>
  <r>
    <n v="42212502"/>
    <s v="KATHLEEN"/>
    <s v=" HILL"/>
    <s v="369    CATHERINE  ST    APT  115  "/>
    <s v="WALLA WALLA         "/>
    <s v="WA"/>
    <n v="99362"/>
    <n v="3075"/>
    <n v="35.72"/>
    <n v="35.72"/>
    <d v="2021-04-05T00:00:00"/>
    <x v="0"/>
    <s v="Pacific Power"/>
    <x v="0"/>
  </r>
  <r>
    <n v="42238398"/>
    <s v="JULIO"/>
    <s v=" ZEPEDA"/>
    <s v="315    WHITE  ST        "/>
    <s v="UNION GAP           "/>
    <s v="WA"/>
    <n v="98903"/>
    <n v="2056"/>
    <n v="1048.8800000000001"/>
    <n v="1048.8800000000001"/>
    <d v="2021-04-05T00:00:00"/>
    <x v="0"/>
    <s v="Pacific Power"/>
    <x v="0"/>
  </r>
  <r>
    <n v="42243925"/>
    <s v="MARGOT"/>
    <s v="J. JOHNSON"/>
    <s v="1161    DONALD WAPATO  RD        "/>
    <s v="WAPATO              "/>
    <s v="WA"/>
    <n v="98951"/>
    <n v="9002"/>
    <n v="1375.7"/>
    <n v="1375.7"/>
    <d v="2021-04-05T00:00:00"/>
    <x v="0"/>
    <s v="Pacific Power"/>
    <x v="0"/>
  </r>
  <r>
    <n v="42308555"/>
    <s v="MAIKO"/>
    <s v="GILLEN"/>
    <s v="508 JUNIPER ST"/>
    <s v="WALLA WALLA"/>
    <s v="WA"/>
    <n v="99362"/>
    <n v="3333"/>
    <n v="426.84"/>
    <n v="426.84"/>
    <d v="2021-09-09T00:00:00"/>
    <x v="3"/>
    <s v="BMAC"/>
    <x v="1"/>
  </r>
  <r>
    <n v="42321607"/>
    <s v="YADIRA"/>
    <s v="DUARTE"/>
    <s v="137 CHARLOTTE RD."/>
    <s v="COWICHE"/>
    <s v="WA"/>
    <n v="98923"/>
    <n v="9514"/>
    <n v="172.56"/>
    <n v="172.56"/>
    <d v="2021-04-21T00:00:00"/>
    <x v="0"/>
    <s v="OIC"/>
    <x v="1"/>
  </r>
  <r>
    <n v="42388373"/>
    <s v="MICHAEL"/>
    <s v=" COX"/>
    <s v="324    KENWOOD  ST        "/>
    <s v="WALLA WALLA         "/>
    <s v="WA"/>
    <n v="99362"/>
    <n v="1634"/>
    <n v="460.73"/>
    <n v="460.73"/>
    <d v="2021-04-05T00:00:00"/>
    <x v="0"/>
    <s v="Pacific Power"/>
    <x v="0"/>
  </r>
  <r>
    <n v="42415250"/>
    <s v="SALOME"/>
    <s v="S MALDONADO"/>
    <s v="917  S  24TH  AVE        "/>
    <s v="YAKIMA              "/>
    <s v="WA"/>
    <n v="98902"/>
    <n v="4107"/>
    <n v="377.96"/>
    <n v="377.96"/>
    <d v="2021-04-05T00:00:00"/>
    <x v="0"/>
    <s v="Pacific Power"/>
    <x v="0"/>
  </r>
  <r>
    <n v="42433691"/>
    <s v="Hilda "/>
    <s v="Ruiz"/>
    <s v="1403 Rock Avenue"/>
    <s v="Yakima"/>
    <s v="WA"/>
    <n v="98902"/>
    <n v="5642"/>
    <n v="105.8"/>
    <n v="105.8"/>
    <d v="2021-08-20T00:00:00"/>
    <x v="5"/>
    <s v="OIC"/>
    <x v="1"/>
  </r>
  <r>
    <n v="42468571"/>
    <s v="OSCAR"/>
    <s v=" LUNA"/>
    <s v="112    8TH  ST        "/>
    <s v="MABTON              "/>
    <s v="WA"/>
    <n v="98935"/>
    <n v="9496"/>
    <n v="269.39"/>
    <n v="269.39"/>
    <d v="2021-04-05T00:00:00"/>
    <x v="0"/>
    <s v="Pacific Power"/>
    <x v="0"/>
  </r>
  <r>
    <n v="42472921"/>
    <s v="JEFF"/>
    <s v="SCHWARTZ"/>
    <s v="943 PRESTON AVE"/>
    <s v="WAITSBURG"/>
    <s v="WA"/>
    <n v="99361"/>
    <m/>
    <n v="1468.7"/>
    <n v="1468.7"/>
    <d v="2021-06-14T00:00:00"/>
    <x v="1"/>
    <s v="BMAC"/>
    <x v="1"/>
  </r>
  <r>
    <n v="42480974"/>
    <s v="CARISSA"/>
    <s v="REED"/>
    <s v="511 SANTA ROZA DR #B"/>
    <s v="YAKIMA"/>
    <s v="WA"/>
    <n v="98901"/>
    <n v="9777"/>
    <n v="1048.54"/>
    <n v="1048.54"/>
    <d v="2021-05-07T00:00:00"/>
    <x v="2"/>
    <s v="OIC"/>
    <x v="1"/>
  </r>
  <r>
    <n v="42498006"/>
    <s v="YARDIER"/>
    <s v="PEREZ"/>
    <s v="1522 ROOSEVELT AVE"/>
    <s v="YAKIMA"/>
    <s v="WA"/>
    <n v="98902"/>
    <n v="2043"/>
    <n v="252.88"/>
    <n v="252.88"/>
    <d v="2021-04-28T00:00:00"/>
    <x v="0"/>
    <s v="OIC"/>
    <x v="1"/>
  </r>
  <r>
    <n v="42504701"/>
    <s v="TOMAS"/>
    <s v="M CORTEZ"/>
    <s v="802  W  POPLAR  ST        "/>
    <s v="WALLA WALLA         "/>
    <s v="WA"/>
    <n v="99362"/>
    <n v="2751"/>
    <n v="223.14"/>
    <n v="223.14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60.58000000000001"/>
    <n v="160.58000000000001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88.3"/>
    <n v="188.3"/>
    <d v="2021-08-09T00:00:00"/>
    <x v="5"/>
    <s v="BMAC"/>
    <x v="1"/>
  </r>
  <r>
    <n v="42535011"/>
    <s v="TERESA"/>
    <s v=" GARZA"/>
    <s v="929    EMMA  ST        "/>
    <s v="WALLA WALLA         "/>
    <s v="WA"/>
    <n v="99362"/>
    <n v="3923"/>
    <n v="118.66"/>
    <n v="118.66"/>
    <d v="2021-04-05T00:00:00"/>
    <x v="0"/>
    <s v="Pacific Power"/>
    <x v="0"/>
  </r>
  <r>
    <n v="42543908"/>
    <s v="MARIA"/>
    <s v=" PEREZ"/>
    <s v="806  S  4TH  ST        "/>
    <s v="YAKIMA              "/>
    <s v="WA"/>
    <n v="98901"/>
    <n v="3232"/>
    <n v="455.95"/>
    <n v="455.95"/>
    <d v="2021-04-05T00:00:00"/>
    <x v="0"/>
    <s v="Pacific Power"/>
    <x v="0"/>
  </r>
  <r>
    <n v="42564055"/>
    <s v="Maria"/>
    <s v="Diaz"/>
    <s v="4050 Outlook Rd Unit 45"/>
    <s v="sunnyside"/>
    <s v="WA"/>
    <n v="98944"/>
    <n v="0"/>
    <n v="136.94999999999999"/>
    <n v="136.94999999999999"/>
    <d v="2021-04-23T00:00:00"/>
    <x v="0"/>
    <s v="NCAC"/>
    <x v="1"/>
  </r>
  <r>
    <n v="42579251"/>
    <s v="ZARAGOZA"/>
    <s v=" GONZALEZ"/>
    <s v="623    MILITARY  ST        "/>
    <s v="WALLA WALLA         "/>
    <s v="WA"/>
    <n v="99362"/>
    <n v="3946"/>
    <n v="266.18"/>
    <n v="266.18"/>
    <d v="2021-04-05T00:00:00"/>
    <x v="0"/>
    <s v="Pacific Power"/>
    <x v="0"/>
  </r>
  <r>
    <n v="42586041"/>
    <s v="JUNE"/>
    <s v="D SHODAHL"/>
    <s v="1037    VALENCIA  ST        "/>
    <s v="WALLA WALLA         "/>
    <s v="WA"/>
    <n v="99362"/>
    <n v="1355"/>
    <n v="191.65"/>
    <n v="191.65"/>
    <d v="2021-04-05T00:00:00"/>
    <x v="0"/>
    <s v="Pacific Power"/>
    <x v="0"/>
  </r>
  <r>
    <n v="42597171"/>
    <s v="MARIA"/>
    <s v=" GUERRERO"/>
    <s v="1013  W  CHESTNUT  ST        "/>
    <s v="WALLA WALLA         "/>
    <s v="WA"/>
    <n v="99362"/>
    <n v="3968"/>
    <n v="351.93"/>
    <n v="351.93"/>
    <d v="2021-04-05T00:00:00"/>
    <x v="0"/>
    <s v="Pacific Power"/>
    <x v="0"/>
  </r>
  <r>
    <n v="42597801"/>
    <s v="ROBERTO"/>
    <s v=" SANDOVAL"/>
    <s v="608  S  12TH  AVE        "/>
    <s v="WALLA WALLA         "/>
    <s v="WA"/>
    <n v="99362"/>
    <n v="3918"/>
    <n v="715.89"/>
    <n v="715.89"/>
    <d v="2021-04-05T00:00:00"/>
    <x v="0"/>
    <s v="Pacific Power"/>
    <x v="0"/>
  </r>
  <r>
    <n v="42599697"/>
    <s v="JOSIE"/>
    <s v=" LONGO"/>
    <s v="157    RANCHO VILLA          "/>
    <s v="WALLA WALLA         "/>
    <s v="WA"/>
    <n v="99362"/>
    <n v="4392"/>
    <n v="175.5"/>
    <n v="175.5"/>
    <d v="2021-04-05T00:00:00"/>
    <x v="0"/>
    <s v="Pacific Power"/>
    <x v="0"/>
  </r>
  <r>
    <n v="42637141"/>
    <s v="JUDY"/>
    <s v=" MILLER"/>
    <s v="1418    DRUMHELLER  ST    #  A  "/>
    <s v="WALLA WALLA         "/>
    <s v="WA"/>
    <n v="99362"/>
    <n v="1821"/>
    <n v="541.89"/>
    <n v="541.89"/>
    <d v="2021-04-05T00:00:00"/>
    <x v="0"/>
    <s v="Pacific Power"/>
    <x v="0"/>
  </r>
  <r>
    <n v="42640711"/>
    <s v="LINDA"/>
    <s v="LEE MATEER"/>
    <s v="406  N  NACHES  AVE    APT  1A  "/>
    <s v="YAKIMA              "/>
    <s v="WA"/>
    <n v="98901"/>
    <n v="2466"/>
    <n v="120.92"/>
    <n v="120.92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12.66"/>
    <n v="112.66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06.14"/>
    <n v="106.14"/>
    <d v="2021-08-05T00:00:00"/>
    <x v="5"/>
    <s v="BMAC"/>
    <x v="1"/>
  </r>
  <r>
    <n v="42652611"/>
    <s v="DORIS"/>
    <s v="FIFE"/>
    <s v="227 MALCOLM ST"/>
    <s v="WALLA WALLA"/>
    <s v="WA"/>
    <n v="99362"/>
    <n v="4032"/>
    <n v="187.23"/>
    <n v="63.23"/>
    <d v="2021-09-14T00:00:00"/>
    <x v="3"/>
    <s v="BMAC"/>
    <x v="1"/>
  </r>
  <r>
    <n v="42671441"/>
    <s v="MICHELLE"/>
    <s v="E MICHAEL"/>
    <s v="420  W  ALDER  ST    APT  15  "/>
    <s v="WALLA WALLA         "/>
    <s v="WA"/>
    <n v="99362"/>
    <n v="2836"/>
    <n v="63.11"/>
    <n v="63.11"/>
    <d v="2021-04-05T00:00:00"/>
    <x v="0"/>
    <s v="Pacific Power"/>
    <x v="0"/>
  </r>
  <r>
    <n v="42672001"/>
    <s v="TIM"/>
    <s v="D MAYCUMBER"/>
    <s v="2517    KENDALL  RD        "/>
    <s v="WALLA WALLA         "/>
    <s v="WA"/>
    <n v="99362"/>
    <n v="8765"/>
    <n v="173.75"/>
    <n v="173.75"/>
    <d v="2021-04-05T00:00:00"/>
    <x v="0"/>
    <s v="Pacific Power"/>
    <x v="0"/>
  </r>
  <r>
    <n v="42672491"/>
    <s v="CONSUELO"/>
    <s v=" ZAMORA"/>
    <s v="410    CHASE  AVE    APT  108  "/>
    <s v="WALLA WALLA         "/>
    <s v="WA"/>
    <n v="99362"/>
    <n v="2946"/>
    <n v="52.97"/>
    <n v="52.97"/>
    <d v="2021-04-05T00:00:00"/>
    <x v="0"/>
    <s v="Pacific Power"/>
    <x v="0"/>
  </r>
  <r>
    <n v="42673913"/>
    <s v="CELESTE"/>
    <s v=" GALVAN"/>
    <s v="1715  S  7TH  AVE        "/>
    <s v="YAKIMA              "/>
    <s v="WA"/>
    <n v="98902"/>
    <n v="5905"/>
    <n v="202.97"/>
    <n v="202.97"/>
    <d v="2021-04-05T00:00:00"/>
    <x v="0"/>
    <s v="Pacific Power"/>
    <x v="0"/>
  </r>
  <r>
    <n v="42684868"/>
    <s v="CHRISTIAN"/>
    <s v=" VENEZAS"/>
    <s v="111  W  C  ST        "/>
    <s v="WAPATO              "/>
    <s v="WA"/>
    <n v="98951"/>
    <n v="1012"/>
    <n v="200.89"/>
    <n v="200.89"/>
    <d v="2021-04-05T00:00:00"/>
    <x v="0"/>
    <s v="Pacific Power"/>
    <x v="0"/>
  </r>
  <r>
    <n v="42689711"/>
    <s v="DONNA"/>
    <s v="L RUTAN"/>
    <s v="130    BRYANT  AVE    APT  48  "/>
    <s v="WALLA WALLA         "/>
    <s v="WA"/>
    <n v="99362"/>
    <n v="4174"/>
    <n v="6.16"/>
    <n v="6.16"/>
    <d v="2021-04-05T00:00:00"/>
    <x v="0"/>
    <s v="Pacific Power"/>
    <x v="0"/>
  </r>
  <r>
    <n v="42689921"/>
    <s v="BENJAMIN"/>
    <s v="ENRIQUEZ"/>
    <s v="2219 ISAACS AVE TRL 12"/>
    <s v="WALLA WALLA"/>
    <s v="WA"/>
    <n v="99362"/>
    <n v="2257"/>
    <n v="1158"/>
    <n v="1158"/>
    <d v="2021-04-26T00:00:00"/>
    <x v="0"/>
    <s v="BMAC"/>
    <x v="1"/>
  </r>
  <r>
    <n v="42689921"/>
    <s v="BENJAMIN"/>
    <s v="ENRIQUEZ"/>
    <s v="2219 ISAACS AVE TRL 12"/>
    <s v="WALLA WALLA"/>
    <s v="WA"/>
    <n v="99362"/>
    <n v="2257"/>
    <n v="355.09"/>
    <n v="355.09"/>
    <d v="2021-07-12T00:00:00"/>
    <x v="4"/>
    <s v="BMAC"/>
    <x v="1"/>
  </r>
  <r>
    <n v="42711018"/>
    <s v="BRITTANY"/>
    <s v="VILLA"/>
    <s v="4215 E HILL CREST DR "/>
    <s v="YAKIMA"/>
    <s v="WA"/>
    <n v="98901"/>
    <n v="1305"/>
    <n v="480.24"/>
    <n v="480.24"/>
    <d v="2021-08-06T00:00:00"/>
    <x v="5"/>
    <s v="OIC"/>
    <x v="1"/>
  </r>
  <r>
    <n v="42711743"/>
    <s v="TYRONE"/>
    <s v=" BRAXTON"/>
    <s v="1603  E  RACE  ST        "/>
    <s v="YAKIMA              "/>
    <s v="WA"/>
    <n v="98901"/>
    <n v="3179"/>
    <n v="281.2"/>
    <n v="281.2"/>
    <d v="2021-04-05T00:00:00"/>
    <x v="0"/>
    <s v="Pacific Power"/>
    <x v="0"/>
  </r>
  <r>
    <n v="42716311"/>
    <s v="GLORIA"/>
    <s v="RUIZ-RAMIREZ"/>
    <s v="242 W MORTON ST"/>
    <s v="WALLA WALLA"/>
    <s v="WA"/>
    <n v="99362"/>
    <n v="4041"/>
    <n v="78"/>
    <n v="78"/>
    <d v="2021-05-12T00:00:00"/>
    <x v="2"/>
    <s v="BMAC"/>
    <x v="1"/>
  </r>
  <r>
    <n v="42734931"/>
    <s v="GUILLERMO"/>
    <s v="A SOTELO"/>
    <s v="127  W  BIRCH  ST        "/>
    <s v="WALLA WALLA         "/>
    <s v="WA"/>
    <n v="99362"/>
    <n v="3038"/>
    <n v="68.05"/>
    <n v="68.05"/>
    <d v="2021-04-05T00:00:00"/>
    <x v="0"/>
    <s v="Pacific Power"/>
    <x v="0"/>
  </r>
  <r>
    <n v="42748581"/>
    <s v="MIKE"/>
    <s v="C CLARK"/>
    <s v="410  S  1ST  AVE        "/>
    <s v="WALLA WALLA         "/>
    <s v="WA"/>
    <n v="99362"/>
    <n v="3103"/>
    <n v="131.84"/>
    <n v="131.84"/>
    <d v="2021-04-05T00:00:00"/>
    <x v="0"/>
    <s v="Pacific Power"/>
    <x v="0"/>
  </r>
  <r>
    <n v="42753179"/>
    <s v="MARIA"/>
    <s v="D OLGUIN"/>
    <s v="506  S  WASCO  AVE    APT  4  "/>
    <s v="WAPATO              "/>
    <s v="WA"/>
    <n v="98951"/>
    <n v="1166"/>
    <n v="167.63"/>
    <n v="167.63"/>
    <d v="2021-04-05T00:00:00"/>
    <x v="0"/>
    <s v="Pacific Power"/>
    <x v="0"/>
  </r>
  <r>
    <n v="42773402"/>
    <s v="CRISTINA"/>
    <s v="MANZANO"/>
    <s v="807 S 10TH AVE "/>
    <s v="YAKIMA"/>
    <s v="WA"/>
    <n v="98902"/>
    <n v="4433"/>
    <n v="161.33000000000001"/>
    <n v="161.33000000000001"/>
    <d v="2021-06-25T00:00:00"/>
    <x v="1"/>
    <s v="OIC"/>
    <x v="1"/>
  </r>
  <r>
    <n v="42776016"/>
    <s v="LLOYD"/>
    <s v=" UMTOUCH"/>
    <s v="104  E  D  ST        "/>
    <s v="WAPATO              "/>
    <s v="WA"/>
    <n v="98951"/>
    <n v="1027"/>
    <n v="2218.77"/>
    <n v="2218.77"/>
    <d v="2021-04-05T00:00:00"/>
    <x v="0"/>
    <s v="Pacific Power"/>
    <x v="0"/>
  </r>
  <r>
    <n v="42791796"/>
    <s v="Constantina"/>
    <s v="Peralta "/>
    <s v="815 CEMETERY RD APT D"/>
    <s v="Sunnyside"/>
    <s v="WA"/>
    <n v="98944"/>
    <n v="0"/>
    <n v="487.98"/>
    <n v="375.52"/>
    <d v="2021-08-04T00:00:00"/>
    <x v="5"/>
    <s v="NCAC"/>
    <x v="1"/>
  </r>
  <r>
    <n v="42810738"/>
    <s v="AMY"/>
    <s v="HERNANDEZ"/>
    <s v="710 N 7TH ST"/>
    <s v="YAKIMA"/>
    <s v="WA"/>
    <n v="98901"/>
    <n v="2258"/>
    <n v="1386.6"/>
    <n v="1386.6"/>
    <d v="2021-08-13T00:00:00"/>
    <x v="5"/>
    <s v="OIC"/>
    <x v="1"/>
  </r>
  <r>
    <n v="42814187"/>
    <s v="JULIE"/>
    <s v="A ELWELL"/>
    <s v="11  S  ELM  ST        "/>
    <s v="TOPPENISH           "/>
    <s v="WA"/>
    <n v="98948"/>
    <n v="1516"/>
    <n v="972.3"/>
    <n v="972.3"/>
    <d v="2021-04-05T00:00:00"/>
    <x v="0"/>
    <s v="Pacific Power"/>
    <x v="0"/>
  </r>
  <r>
    <n v="42816621"/>
    <s v="CARLENE"/>
    <s v="G MERCADO"/>
    <s v="638    LOCUST  ST        "/>
    <s v="WALLA WALLA         "/>
    <s v="WA"/>
    <n v="99362"/>
    <n v="3341"/>
    <n v="347.27"/>
    <n v="347.27"/>
    <d v="2021-04-05T00:00:00"/>
    <x v="0"/>
    <s v="Pacific Power"/>
    <x v="0"/>
  </r>
  <r>
    <n v="42829864"/>
    <s v="AMBER"/>
    <s v="MARIE CONRAD"/>
    <s v="1419    JEFFERSON  AVE        "/>
    <s v="YAKIMA              "/>
    <s v="WA"/>
    <n v="98902"/>
    <n v="2530"/>
    <n v="1658.79"/>
    <n v="1658.79"/>
    <d v="2021-04-05T00:00:00"/>
    <x v="0"/>
    <s v="Pacific Power"/>
    <x v="0"/>
  </r>
  <r>
    <n v="42841997"/>
    <s v="Richa"/>
    <s v="Peralta-Solis"/>
    <s v="27 N J St."/>
    <s v="Toppenish"/>
    <s v="WA"/>
    <n v="98948"/>
    <n v="0"/>
    <n v="954.81"/>
    <n v="954.81"/>
    <d v="2021-06-16T00:00:00"/>
    <x v="1"/>
    <s v="NCAC"/>
    <x v="1"/>
  </r>
  <r>
    <n v="42866003"/>
    <s v="MARIA"/>
    <s v=" MENDOZA"/>
    <s v="510    REEVES  WAY    APT  O  "/>
    <s v="SUNNYSIDE           "/>
    <s v="WA"/>
    <n v="98944"/>
    <n v="1088"/>
    <n v="162.32"/>
    <n v="162.32"/>
    <d v="2021-04-05T00:00:00"/>
    <x v="0"/>
    <s v="Pacific Power"/>
    <x v="0"/>
  </r>
  <r>
    <n v="42936000"/>
    <s v="SARAI"/>
    <s v=" MALDONADO"/>
    <s v="1618  E  BEECH  ST    APT  319  "/>
    <s v="YAKIMA              "/>
    <s v="WA"/>
    <n v="98901"/>
    <n v="1103"/>
    <n v="70.88"/>
    <n v="70.88"/>
    <d v="2021-04-05T00:00:00"/>
    <x v="0"/>
    <s v="Pacific Power"/>
    <x v="0"/>
  </r>
  <r>
    <n v="42956061"/>
    <s v="ROMERO"/>
    <s v=" SARDINA"/>
    <s v="1410  E  ALDER  ST        "/>
    <s v="WALLA WALLA         "/>
    <s v="WA"/>
    <n v="99362"/>
    <n v="3542"/>
    <n v="678.06"/>
    <n v="678.06"/>
    <d v="2021-04-05T00:00:00"/>
    <x v="0"/>
    <s v="Pacific Power"/>
    <x v="0"/>
  </r>
  <r>
    <n v="42971531"/>
    <s v="ADELA"/>
    <s v=" BARRAZA"/>
    <s v="224  NE  BIRCH  AVE    APT  P  "/>
    <s v="COLLEGE PLACE       "/>
    <s v="WA"/>
    <n v="99324"/>
    <n v="2048"/>
    <n v="59.25"/>
    <n v="59.25"/>
    <d v="2021-04-05T00:00:00"/>
    <x v="0"/>
    <s v="Pacific Power"/>
    <x v="0"/>
  </r>
  <r>
    <n v="42982241"/>
    <s v="LORRAINE"/>
    <s v="N LOVE"/>
    <s v="211  E  JACKSON  ST    APT  3C  "/>
    <s v="DAYTON              "/>
    <s v="WA"/>
    <n v="99328"/>
    <n v="1648"/>
    <n v="159.9"/>
    <n v="159.9"/>
    <d v="2021-04-05T00:00:00"/>
    <x v="0"/>
    <s v="Pacific Power"/>
    <x v="0"/>
  </r>
  <r>
    <n v="42988261"/>
    <s v="TOUNNIE"/>
    <s v="MORELAND"/>
    <s v="1511 HOBSON ST"/>
    <s v="WALLA WALLA"/>
    <s v="WA"/>
    <n v="99362"/>
    <n v="2427"/>
    <n v="109.13"/>
    <n v="109.13"/>
    <d v="2021-09-08T00:00:00"/>
    <x v="3"/>
    <s v="BMAC"/>
    <x v="1"/>
  </r>
  <r>
    <n v="43016751"/>
    <s v="CYNTHIA"/>
    <s v="M GROOM"/>
    <s v="212  N  ROOSEVELT  ST    APT  14  "/>
    <s v="WALLA WALLA         "/>
    <s v="WA"/>
    <n v="99362"/>
    <n v="2550"/>
    <n v="93.27"/>
    <n v="93.27"/>
    <d v="2021-04-05T00:00:00"/>
    <x v="0"/>
    <s v="Pacific Power"/>
    <x v="0"/>
  </r>
  <r>
    <n v="43018221"/>
    <s v="BRYON"/>
    <s v="A PLANTENBERG"/>
    <s v="20  W  WALNUT  ST    APT  H  "/>
    <s v="WALLA WALLA         "/>
    <s v="WA"/>
    <n v="99362"/>
    <n v="3168"/>
    <n v="572.53"/>
    <n v="572.53"/>
    <d v="2021-04-05T00:00:00"/>
    <x v="0"/>
    <s v="Pacific Power"/>
    <x v="0"/>
  </r>
  <r>
    <n v="43019691"/>
    <s v="ELETA"/>
    <s v="LACROSS"/>
    <s v="432 EASY ST"/>
    <s v="WALLA WALLA"/>
    <s v="WA"/>
    <n v="99362"/>
    <n v="3510"/>
    <n v="576.19000000000005"/>
    <n v="576.19000000000005"/>
    <d v="2021-09-17T00:00:00"/>
    <x v="3"/>
    <s v="BMAC"/>
    <x v="1"/>
  </r>
  <r>
    <n v="43024731"/>
    <s v="CRYSTAL"/>
    <s v="S STETTNER"/>
    <s v="829  S  2ND  AVE    APT  12  "/>
    <s v="WALLA WALLA         "/>
    <s v="WA"/>
    <n v="99362"/>
    <n v="4071"/>
    <n v="69.25"/>
    <n v="69.25"/>
    <d v="2021-04-05T00:00:00"/>
    <x v="0"/>
    <s v="Pacific Power"/>
    <x v="0"/>
  </r>
  <r>
    <n v="43026201"/>
    <s v="CECELIA"/>
    <s v="F FALKNER"/>
    <s v="127  S  BLUE  ST        "/>
    <s v="WALLA WALLA         "/>
    <s v="WA"/>
    <n v="99362"/>
    <n v="2439"/>
    <n v="3.8"/>
    <n v="3.8"/>
    <d v="2021-04-05T00:00:00"/>
    <x v="0"/>
    <s v="Pacific Power"/>
    <x v="0"/>
  </r>
  <r>
    <n v="43044363"/>
    <s v="MARIA"/>
    <s v="R SANCHEZ"/>
    <s v="1304  E  ALDER  ST    TRLR  18  "/>
    <s v="YAKIMA              "/>
    <s v="WA"/>
    <n v="98901"/>
    <n v="3371"/>
    <n v="187.89"/>
    <n v="187.89"/>
    <d v="2021-04-05T00:00:00"/>
    <x v="0"/>
    <s v="Pacific Power"/>
    <x v="0"/>
  </r>
  <r>
    <n v="43059893"/>
    <s v="JOSE"/>
    <s v=" ORTEGA"/>
    <s v="31    MCDONALD  AVE        "/>
    <s v="HARRAH              "/>
    <s v="WA"/>
    <n v="98933"/>
    <n v="9718"/>
    <n v="943.05"/>
    <n v="943.05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72.86"/>
    <n v="72.86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312.23"/>
    <n v="312.23"/>
    <d v="2021-09-14T00:00:00"/>
    <x v="3"/>
    <s v="BMAC"/>
    <x v="1"/>
  </r>
  <r>
    <n v="43104111"/>
    <s v="PAMELA"/>
    <s v="J CALDWELL"/>
    <s v="708    HART  LN        "/>
    <s v="WALLA WALLA         "/>
    <s v="WA"/>
    <n v="99362"/>
    <n v="1420"/>
    <n v="16.59"/>
    <n v="16.59"/>
    <d v="2021-04-05T00:00:00"/>
    <x v="0"/>
    <s v="Pacific Power"/>
    <x v="0"/>
  </r>
  <r>
    <n v="43104111"/>
    <s v="PAMELA"/>
    <s v="J CALDWELL"/>
    <s v="708    HART  LN        "/>
    <s v="WALLA WALLA         "/>
    <s v="WA"/>
    <n v="99362"/>
    <n v="1420"/>
    <n v="98.16"/>
    <n v="98.16"/>
    <d v="2021-06-07T00:00:00"/>
    <x v="1"/>
    <s v="BMAC"/>
    <x v="1"/>
  </r>
  <r>
    <n v="43114961"/>
    <s v="MOSETTA"/>
    <s v=" BROWN"/>
    <s v="309  N  BELLEVUE  AVE        "/>
    <s v="WALLA WALLA         "/>
    <s v="WA"/>
    <n v="99362"/>
    <n v="2172"/>
    <n v="735.17"/>
    <n v="735.17"/>
    <d v="2021-04-05T00:00:00"/>
    <x v="0"/>
    <s v="Pacific Power"/>
    <x v="0"/>
  </r>
  <r>
    <n v="43122241"/>
    <s v="TANYA"/>
    <s v="M MERCADO"/>
    <s v="63  N  CAMPBELL  RD        "/>
    <s v="WALLA WALLA         "/>
    <s v="WA"/>
    <n v="99362"/>
    <n v="6243"/>
    <n v="1864.7"/>
    <n v="1864.7"/>
    <d v="2021-04-05T00:00:00"/>
    <x v="0"/>
    <s v="Pacific Power"/>
    <x v="0"/>
  </r>
  <r>
    <n v="43149611"/>
    <s v="ROSEALNA"/>
    <s v=" MOORE"/>
    <s v="1010    ALVARADO  TER        "/>
    <s v="WALLA WALLA         "/>
    <s v="WA"/>
    <n v="99362"/>
    <n v="2104"/>
    <n v="56.95"/>
    <n v="56.95"/>
    <d v="2021-04-05T00:00:00"/>
    <x v="0"/>
    <s v="Pacific Power"/>
    <x v="0"/>
  </r>
  <r>
    <n v="43152827"/>
    <s v="COLLEEN"/>
    <s v=" CASSEDY"/>
    <s v="2803    FRASER  WAY        "/>
    <s v="YAKIMA              "/>
    <s v="WA"/>
    <n v="98902"/>
    <n v="4065"/>
    <n v="39.85"/>
    <n v="39.85"/>
    <d v="2021-04-05T00:00:00"/>
    <x v="0"/>
    <s v="Pacific Power"/>
    <x v="0"/>
  </r>
  <r>
    <n v="43175205"/>
    <s v="JOEL"/>
    <s v=" THOMPSON"/>
    <s v="531    BALM  ST        "/>
    <s v="WALLA WALLA         "/>
    <s v="WA"/>
    <n v="99362"/>
    <n v="3372"/>
    <n v="73.31"/>
    <n v="73.31"/>
    <d v="2021-04-05T00:00:00"/>
    <x v="0"/>
    <s v="Pacific Power"/>
    <x v="0"/>
  </r>
  <r>
    <n v="43182765"/>
    <s v="CHUMILA"/>
    <s v=" HILL"/>
    <s v="175    NORTH  ST        "/>
    <s v="WAPATO              "/>
    <s v="WA"/>
    <n v="98951"/>
    <n v="8704"/>
    <n v="646.66"/>
    <n v="646.66"/>
    <d v="2021-04-05T00:00:00"/>
    <x v="0"/>
    <s v="Pacific Power"/>
    <x v="0"/>
  </r>
  <r>
    <n v="43184961"/>
    <s v="MARY"/>
    <s v=" DE LA ROSA"/>
    <s v="630  N  ROSE  ST        "/>
    <s v="WALLA WALLA         "/>
    <s v="WA"/>
    <n v="99362"/>
    <m/>
    <n v="65.47"/>
    <n v="65.47"/>
    <d v="2021-04-05T00:00:00"/>
    <x v="0"/>
    <s v="Pacific Power"/>
    <x v="0"/>
  </r>
  <r>
    <n v="43192521"/>
    <s v="ROSARIO"/>
    <s v=" PARRA"/>
    <s v="24    CASCADE  DR        "/>
    <s v="WALLA WALLA         "/>
    <s v="WA"/>
    <n v="99362"/>
    <n v="2510"/>
    <n v="200"/>
    <n v="200"/>
    <d v="2021-04-05T00:00:00"/>
    <x v="0"/>
    <s v="Pacific Power"/>
    <x v="0"/>
  </r>
  <r>
    <n v="43194831"/>
    <s v="HARRET"/>
    <s v="SAMMI LYNCH"/>
    <s v="420  W  ALDER  ST    APT  6  "/>
    <s v="WALLA WALLA         "/>
    <s v="WA"/>
    <n v="99362"/>
    <n v="2835"/>
    <n v="78.87"/>
    <n v="78.87"/>
    <d v="2021-04-05T00:00:00"/>
    <x v="0"/>
    <s v="Pacific Power"/>
    <x v="0"/>
  </r>
  <r>
    <n v="43201023"/>
    <s v="Andrea"/>
    <s v="Pineda"/>
    <s v="402 Maple Ave #29"/>
    <s v="Sunnyside"/>
    <s v="WA "/>
    <n v="98944"/>
    <n v="0"/>
    <n v="153.71"/>
    <n v="153.71"/>
    <d v="2021-06-15T00:00:00"/>
    <x v="1"/>
    <s v="NCAC"/>
    <x v="1"/>
  </r>
  <r>
    <n v="43205261"/>
    <s v="EVANGELINA"/>
    <s v=" ROJAS"/>
    <s v="107  SW  6TH  ST    APT  3  "/>
    <s v="COLLEGE PLACE       "/>
    <s v="WA"/>
    <n v="99324"/>
    <n v="1274"/>
    <n v="78.39"/>
    <n v="78.39"/>
    <d v="2021-04-05T00:00:00"/>
    <x v="0"/>
    <s v="Pacific Power"/>
    <x v="0"/>
  </r>
  <r>
    <n v="43213661"/>
    <s v="JEREMY"/>
    <s v="M BURNS"/>
    <s v="215  E  OAK  ST        "/>
    <s v="WALLA WALLA         "/>
    <s v="WA"/>
    <n v="99362"/>
    <n v="1242"/>
    <n v="626.13"/>
    <n v="626.13"/>
    <d v="2021-04-05T00:00:00"/>
    <x v="0"/>
    <s v="Pacific Power"/>
    <x v="0"/>
  </r>
  <r>
    <n v="43240401"/>
    <s v="MARIA"/>
    <s v=" CASTILLO"/>
    <s v="317  E  SUMACH  ST    FRNT  .  "/>
    <s v="WALLA WALLA         "/>
    <s v="WA"/>
    <n v="99362"/>
    <n v="1227"/>
    <n v="788.96"/>
    <n v="788.96"/>
    <d v="2021-04-05T00:00:00"/>
    <x v="0"/>
    <s v="Pacific Power"/>
    <x v="0"/>
  </r>
  <r>
    <n v="43271047"/>
    <s v="AMANDA"/>
    <s v=" PEREZ"/>
    <s v="529  SW  2ND  ST        "/>
    <s v="COLLEGE PLACE       "/>
    <s v="WA"/>
    <n v="99324"/>
    <n v="1206"/>
    <n v="103.34"/>
    <n v="103.34"/>
    <d v="2021-04-05T00:00:00"/>
    <x v="0"/>
    <s v="Pacific Power"/>
    <x v="0"/>
  </r>
  <r>
    <n v="43282821"/>
    <s v="MARIA"/>
    <s v="MONTES"/>
    <s v="541 EDITH AVE"/>
    <s v="WALLA WALLA"/>
    <s v="WA"/>
    <n v="99362"/>
    <n v="1026"/>
    <n v="69.95"/>
    <n v="69.95"/>
    <d v="2021-06-21T00:00:00"/>
    <x v="1"/>
    <s v="BMAC"/>
    <x v="1"/>
  </r>
  <r>
    <n v="43293111"/>
    <s v="DWAYNE"/>
    <s v="E MYERS"/>
    <s v="837  N  8TH  AVE        "/>
    <s v="WALLA WALLA         "/>
    <s v="WA"/>
    <n v="99362"/>
    <n v="1119"/>
    <n v="720.38"/>
    <n v="720.38"/>
    <d v="2021-04-05T00:00:00"/>
    <x v="0"/>
    <s v="Pacific Power"/>
    <x v="0"/>
  </r>
  <r>
    <n v="43297591"/>
    <s v="RAY"/>
    <s v="D MINGS"/>
    <s v="316  E  2ND  ST        "/>
    <s v="PRESCOTT            "/>
    <s v="WA"/>
    <n v="99348"/>
    <n v="9791"/>
    <n v="94.1"/>
    <n v="94.1"/>
    <d v="2021-04-05T00:00:00"/>
    <x v="0"/>
    <s v="Pacific Power"/>
    <x v="0"/>
  </r>
  <r>
    <n v="43305361"/>
    <s v="MONICA"/>
    <s v="STARR"/>
    <s v="335 N 5TH AVE"/>
    <s v="WALLA WALLA"/>
    <s v="WA"/>
    <n v="99362"/>
    <n v="1701"/>
    <n v="75.13"/>
    <n v="75.13"/>
    <d v="2021-07-23T00:00:00"/>
    <x v="4"/>
    <s v="BMAC"/>
    <x v="1"/>
  </r>
  <r>
    <n v="43312431"/>
    <s v="JOE"/>
    <s v="E GUSLER"/>
    <s v="1331  W  PINE  ST    TRLR  26  "/>
    <s v="WALLA WALLA         "/>
    <s v="WA"/>
    <n v="99362"/>
    <n v="8948"/>
    <n v="460.78"/>
    <n v="460.78"/>
    <d v="2021-04-05T00:00:00"/>
    <x v="0"/>
    <s v="Pacific Power"/>
    <x v="0"/>
  </r>
  <r>
    <n v="43313201"/>
    <s v="AMORY"/>
    <s v="PRICE"/>
    <s v="66 HUMMINGBIRD PL"/>
    <s v="WALLA WALLA"/>
    <s v="WA"/>
    <n v="99362"/>
    <n v="8450"/>
    <n v="113.34"/>
    <n v="113.34"/>
    <d v="2021-08-24T00:00:00"/>
    <x v="5"/>
    <s v="BMAC"/>
    <x v="1"/>
  </r>
  <r>
    <n v="43367121"/>
    <s v="MIGUEL"/>
    <s v=" MARTINEZ"/>
    <s v="810  N  3RD  ST        "/>
    <s v="YAKIMA              "/>
    <s v="WA"/>
    <n v="98901"/>
    <n v="2232"/>
    <n v="712.14"/>
    <n v="712.14"/>
    <d v="2021-04-05T00:00:00"/>
    <x v="0"/>
    <s v="Pacific Power"/>
    <x v="0"/>
  </r>
  <r>
    <n v="43390341"/>
    <s v="DEANNA"/>
    <s v="L CRUZ"/>
    <s v="246    BANDRA  DR        "/>
    <s v="WALLA WALLA         "/>
    <s v="WA"/>
    <n v="99362"/>
    <n v="4467"/>
    <n v="15.83"/>
    <n v="15.83"/>
    <d v="2021-04-05T00:00:00"/>
    <x v="0"/>
    <s v="Pacific Power"/>
    <x v="0"/>
  </r>
  <r>
    <n v="43399301"/>
    <s v="BRETT"/>
    <s v="D ROYSE"/>
    <s v="215    RANCHO VILLA          "/>
    <s v="WALLA WALLA         "/>
    <s v="WA"/>
    <n v="99362"/>
    <n v="5209"/>
    <n v="222.14"/>
    <n v="222.14"/>
    <d v="2021-04-05T00:00:00"/>
    <x v="0"/>
    <s v="Pacific Power"/>
    <x v="0"/>
  </r>
  <r>
    <n v="43410361"/>
    <s v="JANELLE"/>
    <s v=" LOCATI"/>
    <s v="22    BOYER  AVE    APT  4  "/>
    <s v="WALLA WALLA         "/>
    <s v="WA"/>
    <n v="99362"/>
    <n v="2188"/>
    <n v="88.61"/>
    <n v="88.61"/>
    <d v="2021-04-05T00:00:00"/>
    <x v="0"/>
    <s v="Pacific Power"/>
    <x v="0"/>
  </r>
  <r>
    <n v="43410921"/>
    <s v="DAWNA"/>
    <s v="J DEXTER"/>
    <s v="306    ROSEHAVEN  ST    #  A  "/>
    <s v="WALLA WALLA         "/>
    <s v="WA"/>
    <n v="99362"/>
    <n v="5509"/>
    <n v="46.94"/>
    <n v="46.94"/>
    <d v="2021-04-05T00:00:00"/>
    <x v="0"/>
    <s v="Pacific Power"/>
    <x v="0"/>
  </r>
  <r>
    <n v="43453831"/>
    <s v="BETTY"/>
    <s v=" SCHOEN"/>
    <s v="1937    CELESTIA  DR        "/>
    <s v="WALLA WALLA         "/>
    <s v="WA"/>
    <n v="99362"/>
    <n v="3620"/>
    <n v="24.07"/>
    <n v="24.07"/>
    <d v="2021-04-05T00:00:00"/>
    <x v="0"/>
    <s v="Pacific Power"/>
    <x v="0"/>
  </r>
  <r>
    <n v="43490136"/>
    <s v="RACHEAL"/>
    <s v=" SCHWINDT"/>
    <s v="1107    LANDON  AVE        "/>
    <s v="YAKIMA              "/>
    <s v="WA"/>
    <n v="98902"/>
    <n v="4642"/>
    <n v="51.28"/>
    <n v="51.28"/>
    <d v="2021-04-05T00:00:00"/>
    <x v="0"/>
    <s v="Pacific Power"/>
    <x v="0"/>
  </r>
  <r>
    <n v="43496671"/>
    <s v="BETSY"/>
    <s v="L KELLY"/>
    <s v="188B    RANCHO VILLA          "/>
    <s v="WALLA WALLA         "/>
    <s v="WA"/>
    <n v="99362"/>
    <n v="5203"/>
    <n v="196.73"/>
    <n v="196.73"/>
    <d v="2021-04-05T00:00:00"/>
    <x v="0"/>
    <s v="Pacific Power"/>
    <x v="0"/>
  </r>
  <r>
    <n v="43537971"/>
    <s v="GAYLE"/>
    <s v="E MILLER"/>
    <s v="131    MARSHALL  ST        "/>
    <s v="TOUCHET             "/>
    <s v="WA"/>
    <n v="99360"/>
    <n v="9714"/>
    <n v="464.27"/>
    <n v="464.27"/>
    <d v="2021-04-05T00:00:00"/>
    <x v="0"/>
    <s v="Pacific Power"/>
    <x v="0"/>
  </r>
  <r>
    <n v="43548749"/>
    <s v="LAURA"/>
    <s v=" PANTOJA"/>
    <s v="1820    CAMPBELL  RD        "/>
    <s v="WAPATO              "/>
    <s v="WA"/>
    <n v="98951"/>
    <n v="9557"/>
    <n v="243.74"/>
    <n v="243.74"/>
    <d v="2021-04-05T00:00:00"/>
    <x v="0"/>
    <s v="Pacific Power"/>
    <x v="0"/>
  </r>
  <r>
    <n v="43553734"/>
    <s v="MARILYN"/>
    <s v="J ROTHAMEL"/>
    <s v="518  S  12TH  ST        "/>
    <s v="YAKIMA              "/>
    <s v="WA"/>
    <n v="98901"/>
    <n v="3113"/>
    <n v="120.63"/>
    <n v="120.63"/>
    <d v="2021-04-05T00:00:00"/>
    <x v="0"/>
    <s v="Pacific Power"/>
    <x v="0"/>
  </r>
  <r>
    <n v="43567876"/>
    <s v="JORGE "/>
    <s v="ROJAS"/>
    <s v="703 FERMONT ST #2"/>
    <s v="YAKIMA"/>
    <s v="WA"/>
    <n v="98902"/>
    <n v="5955"/>
    <n v="202.12"/>
    <n v="202.12"/>
    <d v="2021-07-22T00:00:00"/>
    <x v="4"/>
    <s v="OIC"/>
    <x v="1"/>
  </r>
  <r>
    <n v="43570731"/>
    <s v="DOROTHY"/>
    <s v=" FRASURE"/>
    <s v="369    CATHERINE  ST    APT  114  "/>
    <s v="WALLA WALLA         "/>
    <s v="WA"/>
    <n v="99362"/>
    <n v="3075"/>
    <n v="99.27"/>
    <n v="99.27"/>
    <d v="2021-04-05T00:00:00"/>
    <x v="0"/>
    <s v="Pacific Power"/>
    <x v="0"/>
  </r>
  <r>
    <n v="43629615"/>
    <s v="MARIA"/>
    <s v=" IZGUERRA"/>
    <s v="113    PEACH TREE  LN    APT  3  "/>
    <s v="YAKIMA              "/>
    <s v="WA"/>
    <n v="98908"/>
    <n v="5128"/>
    <n v="87.79"/>
    <n v="87.79"/>
    <d v="2021-04-05T00:00:00"/>
    <x v="0"/>
    <s v="Pacific Power"/>
    <x v="0"/>
  </r>
  <r>
    <n v="43661661"/>
    <s v="ROBERTA"/>
    <s v="C HERD"/>
    <s v="104  SE  SUNNY  DR        "/>
    <s v="COLLEGE PLACE       "/>
    <s v="WA"/>
    <n v="99324"/>
    <n v="1759"/>
    <n v="42.14"/>
    <n v="42.14"/>
    <d v="2021-04-05T00:00:00"/>
    <x v="0"/>
    <s v="Pacific Power"/>
    <x v="0"/>
  </r>
  <r>
    <n v="43663271"/>
    <s v="E"/>
    <s v="ARLENE CHINN"/>
    <s v="1513  SE  CENTRAL  AVE    BSMT  .  "/>
    <s v="COLLEGE PLACE       "/>
    <s v="WA"/>
    <n v="99324"/>
    <n v="1718"/>
    <n v="195.43"/>
    <n v="195.43"/>
    <d v="2021-04-05T00:00:00"/>
    <x v="0"/>
    <s v="Pacific Power"/>
    <x v="0"/>
  </r>
  <r>
    <n v="43667681"/>
    <s v="ELSA"/>
    <s v="REYES"/>
    <s v="1235 SE DEWEY DR"/>
    <s v="COLLEGE PLACE"/>
    <s v="WA"/>
    <n v="99324"/>
    <n v="1846"/>
    <n v="885"/>
    <n v="885"/>
    <d v="2021-04-08T00:00:00"/>
    <x v="0"/>
    <s v="BMAC"/>
    <x v="1"/>
  </r>
  <r>
    <n v="43671811"/>
    <s v="KELLY"/>
    <s v="COOPER"/>
    <s v="2040 ELK HORN RD"/>
    <s v="WALLA WALLA"/>
    <s v="WA"/>
    <n v="99362"/>
    <n v="7141"/>
    <n v="3122.81"/>
    <n v="2021.81"/>
    <d v="2021-06-15T00:00:00"/>
    <x v="1"/>
    <s v="BMAC"/>
    <x v="1"/>
  </r>
  <r>
    <n v="43692811"/>
    <s v="MARILYN"/>
    <s v="J ROLLER"/>
    <s v="1044  SE  RAVEN  LN        "/>
    <s v="COLLEGE PLACE       "/>
    <s v="WA"/>
    <n v="99324"/>
    <n v="1834"/>
    <n v="62.68"/>
    <n v="62.68"/>
    <d v="2021-04-05T00:00:00"/>
    <x v="0"/>
    <s v="Pacific Power"/>
    <x v="0"/>
  </r>
  <r>
    <n v="43711431"/>
    <s v="LETICIA"/>
    <s v="SEGOVIA"/>
    <s v="620 N 9TH CT"/>
    <s v="WALLA WALLA"/>
    <s v="WA"/>
    <n v="99362"/>
    <n v="1723"/>
    <n v="117.39"/>
    <n v="117.39"/>
    <d v="2021-07-08T00:00:00"/>
    <x v="4"/>
    <s v="BMAC"/>
    <x v="1"/>
  </r>
  <r>
    <n v="43714521"/>
    <s v="GABRIELLA"/>
    <s v=" LOPEZ"/>
    <s v="7610  W  NOB HILL  BLVD    UNIT  154  "/>
    <s v="YAKIMA              "/>
    <s v="WA"/>
    <n v="98908"/>
    <n v="1940"/>
    <n v="114.84"/>
    <n v="114.84"/>
    <d v="2021-04-05T00:00:00"/>
    <x v="0"/>
    <s v="Pacific Power"/>
    <x v="0"/>
  </r>
  <r>
    <n v="43721161"/>
    <s v="CAROLIE"/>
    <s v="J MORFORD"/>
    <s v="1088    VALLEY  ST        "/>
    <s v="COLLEGE PLACE       "/>
    <s v="WA"/>
    <n v="99362"/>
    <m/>
    <n v="42.1"/>
    <n v="42.1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154.16"/>
    <n v="154.16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78.540000000000006"/>
    <n v="78.540000000000006"/>
    <d v="2021-06-01T00:00:00"/>
    <x v="1"/>
    <s v="BMAC"/>
    <x v="1"/>
  </r>
  <r>
    <n v="43765828"/>
    <s v="JAVIER"/>
    <s v=" GALVAN"/>
    <s v="1000    WENDELL PHILLIPS  RD        "/>
    <s v="SUNNYSIDE           "/>
    <s v="WA"/>
    <n v="98944"/>
    <n v="9718"/>
    <n v="931.65"/>
    <n v="931.65"/>
    <d v="2021-04-05T00:00:00"/>
    <x v="0"/>
    <s v="Pacific Power"/>
    <x v="0"/>
  </r>
  <r>
    <n v="43771281"/>
    <s v="KIM"/>
    <s v="E WILLIAMSON"/>
    <s v="131    BRUCE  ST        "/>
    <s v="WAITSBURG           "/>
    <s v="WA"/>
    <n v="99361"/>
    <n v="1000"/>
    <n v="1.1499999999999999"/>
    <n v="1.1499999999999999"/>
    <d v="2021-04-05T00:00:00"/>
    <x v="0"/>
    <s v="Pacific Power"/>
    <x v="0"/>
  </r>
  <r>
    <n v="43773953"/>
    <s v="Alisha"/>
    <s v="Gonzalez"/>
    <s v="413 S Simcoe Ave Unit E"/>
    <s v="Wapato"/>
    <s v="WA"/>
    <n v="98951"/>
    <n v="0"/>
    <n v="1041.4100000000001"/>
    <n v="1041.4100000000001"/>
    <d v="2021-09-10T00:00:00"/>
    <x v="3"/>
    <s v="NCAC"/>
    <x v="1"/>
  </r>
  <r>
    <n v="43809408"/>
    <s v="IRENE"/>
    <s v="RODRIGUEZ"/>
    <s v="809 S 5TH AVE"/>
    <s v="YAKIMA"/>
    <s v="WA"/>
    <n v="98902"/>
    <n v="4505"/>
    <n v="1201.76"/>
    <n v="1201.76"/>
    <d v="2021-08-27T00:00:00"/>
    <x v="5"/>
    <s v="OIC"/>
    <x v="1"/>
  </r>
  <r>
    <n v="43816362"/>
    <s v="MARCO"/>
    <s v="ANTONIO AGUILAR"/>
    <s v="1308    LEDWICH  AVE    #  1  "/>
    <s v="YAKIMA              "/>
    <s v="WA"/>
    <n v="98902"/>
    <n v="5635"/>
    <n v="100"/>
    <n v="100"/>
    <d v="2021-04-05T00:00:00"/>
    <x v="0"/>
    <s v="Pacific Power"/>
    <x v="0"/>
  </r>
  <r>
    <n v="43881111"/>
    <s v="DORIS"/>
    <s v="A SIMMONS"/>
    <s v="130    BRYANT  AVE    APT  54  "/>
    <s v="WALLA WALLA         "/>
    <s v="WA"/>
    <n v="99362"/>
    <n v="4174"/>
    <n v="101.43"/>
    <n v="101.43"/>
    <d v="2021-04-05T00:00:00"/>
    <x v="0"/>
    <s v="Pacific Power"/>
    <x v="0"/>
  </r>
  <r>
    <n v="43882515"/>
    <s v="LIDIA"/>
    <s v=" RUIZ"/>
    <s v="320  N  7TH  AVE    APT  E  "/>
    <s v="WALLA WALLA         "/>
    <s v="WA"/>
    <n v="99362"/>
    <n v="1168"/>
    <n v="2612.39"/>
    <n v="2500"/>
    <d v="2021-04-05T00:00:00"/>
    <x v="0"/>
    <s v="Pacific Power"/>
    <x v="0"/>
  </r>
  <r>
    <n v="43895041"/>
    <s v="KEITH"/>
    <s v="D YARWOOD"/>
    <s v="317    CRAIG  ST        "/>
    <s v="WALLA WALLA         "/>
    <s v="WA"/>
    <n v="99362"/>
    <n v="3301"/>
    <n v="469.25"/>
    <n v="469.25"/>
    <d v="2021-04-05T00:00:00"/>
    <x v="0"/>
    <s v="Pacific Power"/>
    <x v="0"/>
  </r>
  <r>
    <n v="43923741"/>
    <s v="LISA"/>
    <s v="SCHOLL"/>
    <s v="101 COUNTRY WAY"/>
    <s v="WALLA WALLA"/>
    <s v="WA"/>
    <n v="99362"/>
    <n v="8082"/>
    <n v="1076.75"/>
    <n v="1076.75"/>
    <d v="2021-08-12T00:00:00"/>
    <x v="5"/>
    <s v="BMAC"/>
    <x v="1"/>
  </r>
  <r>
    <n v="43927568"/>
    <s v="CASSANDRA"/>
    <s v="WOOD"/>
    <s v="1206 W PRASCH AVE"/>
    <s v="YAKIMA"/>
    <s v="WA"/>
    <n v="98902"/>
    <n v="5344"/>
    <n v="656.83"/>
    <n v="656.83"/>
    <d v="2021-05-21T00:00:00"/>
    <x v="2"/>
    <s v="OIC"/>
    <x v="1"/>
  </r>
  <r>
    <n v="43944951"/>
    <s v="GABRIELA"/>
    <s v=" ORIBIO"/>
    <s v="209  N  5TH  ST        "/>
    <s v="DAYTON              "/>
    <s v="WA"/>
    <n v="99328"/>
    <n v="1114"/>
    <n v="103.41"/>
    <n v="103.41"/>
    <d v="2021-04-05T00:00:00"/>
    <x v="0"/>
    <s v="Pacific Power"/>
    <x v="0"/>
  </r>
  <r>
    <n v="43957454"/>
    <s v="TINA"/>
    <s v="ANN LILLIE"/>
    <s v="3    MARTY SOUTH  DR        "/>
    <s v="WAPATO              "/>
    <s v="WA"/>
    <n v="98951"/>
    <n v="9541"/>
    <n v="128.08000000000001"/>
    <n v="128.08000000000001"/>
    <d v="2021-04-05T00:00:00"/>
    <x v="0"/>
    <s v="Pacific Power"/>
    <x v="0"/>
  </r>
  <r>
    <n v="43995090"/>
    <s v="ESTHER"/>
    <s v=" PERALTA"/>
    <s v="605  E  2ND  AVE        "/>
    <s v="TOPPENISH           "/>
    <s v="WA"/>
    <n v="98948"/>
    <n v="1735"/>
    <n v="251.18"/>
    <n v="251.18"/>
    <d v="2021-04-05T00:00:00"/>
    <x v="0"/>
    <s v="Pacific Power"/>
    <x v="0"/>
  </r>
  <r>
    <n v="44014601"/>
    <s v="BARBARA"/>
    <s v="L MYERS"/>
    <s v="969  NE  EMPIRE  ST        "/>
    <s v="COLLEGE PLACE       "/>
    <s v="WA"/>
    <n v="99324"/>
    <n v="2025"/>
    <n v="77.099999999999994"/>
    <n v="77.099999999999994"/>
    <d v="2021-04-05T00:00:00"/>
    <x v="0"/>
    <s v="Pacific Power"/>
    <x v="0"/>
  </r>
  <r>
    <n v="44017138"/>
    <s v="RAMON"/>
    <s v=" OLVERA"/>
    <s v="920    ELTON  RD        "/>
    <s v="YAKIMA              "/>
    <s v="WA"/>
    <n v="98901"/>
    <n v="9388"/>
    <n v="46.2"/>
    <n v="46.2"/>
    <d v="2021-04-05T00:00:00"/>
    <x v="0"/>
    <s v="Pacific Power"/>
    <x v="0"/>
  </r>
  <r>
    <n v="44085645"/>
    <s v="JON"/>
    <s v=" YOUNGBLOOD"/>
    <s v="809  N  34TH  AVE        "/>
    <s v="YAKIMA              "/>
    <s v="WA"/>
    <n v="98902"/>
    <n v="1508"/>
    <n v="64.23"/>
    <n v="64.23"/>
    <d v="2021-04-05T00:00:00"/>
    <x v="0"/>
    <s v="Pacific Power"/>
    <x v="0"/>
  </r>
  <r>
    <n v="44090394"/>
    <s v="Viridiana"/>
    <s v="Marcelo"/>
    <s v="1200 CARRIAGE CT APT B8"/>
    <s v="Grandview"/>
    <s v="WA"/>
    <n v="98930"/>
    <n v="0"/>
    <n v="306.13"/>
    <n v="306.13"/>
    <d v="2021-08-31T00:00:00"/>
    <x v="5"/>
    <s v="NCAC"/>
    <x v="1"/>
  </r>
  <r>
    <n v="44099306"/>
    <s v="Adriana"/>
    <s v="Espindola"/>
    <s v="916 5th St Apt B"/>
    <s v="Grandview"/>
    <s v="WA "/>
    <n v="98930"/>
    <n v="0"/>
    <n v="456.23"/>
    <n v="456.23"/>
    <d v="2021-07-27T00:00:00"/>
    <x v="4"/>
    <s v="NCAC"/>
    <x v="1"/>
  </r>
  <r>
    <n v="44235981"/>
    <s v="YASMINE"/>
    <s v=" GABINO"/>
    <s v="502  S  10TH  ST        "/>
    <s v="YAKIMA              "/>
    <s v="WA"/>
    <n v="98901"/>
    <n v="3191"/>
    <n v="215.01"/>
    <n v="215.01"/>
    <d v="2021-04-05T00:00:00"/>
    <x v="0"/>
    <s v="Pacific Power"/>
    <x v="0"/>
  </r>
  <r>
    <n v="44252786"/>
    <s v="ALMA"/>
    <s v=" RANGEL"/>
    <s v="1901    WILLOW  ST    #  2  "/>
    <s v="YAKIMA              "/>
    <s v="WA"/>
    <n v="98902"/>
    <n v="1832"/>
    <n v="539.52"/>
    <n v="539.52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241.01"/>
    <n v="241.01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1002.1"/>
    <n v="1002.1"/>
    <d v="2021-05-24T00:00:00"/>
    <x v="2"/>
    <s v="Pacific Power"/>
    <x v="1"/>
  </r>
  <r>
    <n v="44276401"/>
    <s v="JOSE"/>
    <s v="Z TRINIDAD"/>
    <s v="719  E  RICHMOND  AVE        "/>
    <s v="DAYTON              "/>
    <s v="WA"/>
    <n v="99328"/>
    <n v="1142"/>
    <n v="290.47000000000003"/>
    <n v="290.47000000000003"/>
    <d v="2021-04-05T00:00:00"/>
    <x v="0"/>
    <s v="Pacific Power"/>
    <x v="0"/>
  </r>
  <r>
    <n v="44299851"/>
    <s v="CHRISTINA"/>
    <s v="S ROBLES"/>
    <s v="109  E  COMMERCIAL  AVE        "/>
    <s v="DAYTON              "/>
    <s v="WA"/>
    <n v="99328"/>
    <n v="1312"/>
    <n v="230.95"/>
    <n v="230.95"/>
    <d v="2021-04-05T00:00:00"/>
    <x v="0"/>
    <s v="Pacific Power"/>
    <x v="0"/>
  </r>
  <r>
    <n v="44306501"/>
    <s v="CHARLES"/>
    <s v="A AYERST"/>
    <s v="1217  S  4TH  ST        "/>
    <s v="DAYTON              "/>
    <s v="WA"/>
    <n v="99328"/>
    <n v="1617"/>
    <n v="422.41"/>
    <n v="422.41"/>
    <d v="2021-04-05T00:00:00"/>
    <x v="0"/>
    <s v="Pacific Power"/>
    <x v="0"/>
  </r>
  <r>
    <n v="44318891"/>
    <s v="JUNE"/>
    <s v="M ADAMS"/>
    <s v="211  E  JACKSON  ST    APT  2F  "/>
    <s v="DAYTON              "/>
    <s v="WA"/>
    <n v="99328"/>
    <n v="1648"/>
    <n v="13.37"/>
    <n v="13.37"/>
    <d v="2021-04-05T00:00:00"/>
    <x v="0"/>
    <s v="Pacific Power"/>
    <x v="0"/>
  </r>
  <r>
    <n v="44319801"/>
    <s v="CLEO"/>
    <s v="M SAENZ"/>
    <s v="700  S  5TH  ST    BLDG  A-201  "/>
    <s v="DAYTON              "/>
    <s v="WA"/>
    <n v="99328"/>
    <n v="1574"/>
    <n v="131.84"/>
    <n v="131.84"/>
    <d v="2021-04-05T00:00:00"/>
    <x v="0"/>
    <s v="Pacific Power"/>
    <x v="0"/>
  </r>
  <r>
    <n v="44325471"/>
    <s v="KIM"/>
    <s v="HERBST"/>
    <s v="114 W PATIT AVE"/>
    <s v="DAYTON"/>
    <s v="WA"/>
    <n v="99328"/>
    <n v="1238"/>
    <n v="730.7"/>
    <n v="730.7"/>
    <d v="2021-07-06T00:00:00"/>
    <x v="4"/>
    <s v="BMAC"/>
    <x v="1"/>
  </r>
  <r>
    <n v="44381748"/>
    <s v="ROBERTO"/>
    <s v=" GAZCA"/>
    <s v="1510    HATHAWAY  ST        "/>
    <s v="YAKIMA              "/>
    <s v="WA"/>
    <n v="98902"/>
    <n v="1312"/>
    <n v="120.36"/>
    <n v="120.36"/>
    <d v="2021-04-05T00:00:00"/>
    <x v="0"/>
    <s v="Pacific Power"/>
    <x v="0"/>
  </r>
  <r>
    <n v="44382661"/>
    <s v="HELEN"/>
    <s v=" HOFER"/>
    <s v="1414  S  5TH  ST        "/>
    <s v="DAYTON              "/>
    <s v="WA"/>
    <n v="99328"/>
    <n v="1714"/>
    <n v="170.39"/>
    <n v="170.39"/>
    <d v="2021-04-05T00:00:00"/>
    <x v="0"/>
    <s v="Pacific Power"/>
    <x v="0"/>
  </r>
  <r>
    <n v="44389941"/>
    <s v="CHERI"/>
    <s v="L DAUGHERTY"/>
    <s v="318    HARRISON  ST        "/>
    <s v="WALLA WALLA         "/>
    <s v="WA"/>
    <n v="99362"/>
    <n v="3935"/>
    <n v="173.64"/>
    <n v="173.64"/>
    <d v="2021-04-05T00:00:00"/>
    <x v="0"/>
    <s v="Pacific Power"/>
    <x v="0"/>
  </r>
  <r>
    <n v="44450771"/>
    <s v="KATHY"/>
    <s v="G DOUGLAS"/>
    <s v="1711    MAIN  ST        "/>
    <s v="POMEROY             "/>
    <s v="WA"/>
    <n v="99347"/>
    <n v="9678"/>
    <n v="119.49"/>
    <n v="119.49"/>
    <d v="2021-04-05T00:00:00"/>
    <x v="0"/>
    <s v="Pacific Power"/>
    <x v="0"/>
  </r>
  <r>
    <n v="44457621"/>
    <s v="Dan"/>
    <s v="Schlosser"/>
    <s v="1521 Arrowsmith Rd"/>
    <s v="Sunnyside"/>
    <s v="WA"/>
    <n v="98944"/>
    <n v="0"/>
    <n v="929.86"/>
    <n v="929.86"/>
    <d v="2021-08-17T00:00:00"/>
    <x v="5"/>
    <s v="NCAC"/>
    <x v="1"/>
  </r>
  <r>
    <n v="44493541"/>
    <s v="DIANE"/>
    <s v="LIBSACK"/>
    <s v="312 N 4TH ST APT 317"/>
    <s v="YAKIMA"/>
    <s v="WA"/>
    <n v="98901"/>
    <n v="2482"/>
    <n v="33.07"/>
    <n v="33.07"/>
    <d v="2021-06-25T00:00:00"/>
    <x v="1"/>
    <s v="OIC"/>
    <x v="1"/>
  </r>
  <r>
    <n v="44502151"/>
    <s v="Gustavo"/>
    <s v="Davila"/>
    <s v="1408 S. 13th St."/>
    <s v="Sunnyside"/>
    <s v="WA"/>
    <n v="98944"/>
    <n v="0"/>
    <n v="239"/>
    <n v="239"/>
    <d v="2021-07-23T00:00:00"/>
    <x v="4"/>
    <s v="NCAC"/>
    <x v="1"/>
  </r>
  <r>
    <n v="44507401"/>
    <s v="ALMA"/>
    <s v="J ALVAREZ"/>
    <s v="2847  E  EDISON  RD    APT  3  "/>
    <s v="SUNNYSIDE           "/>
    <s v="WA"/>
    <n v="98944"/>
    <n v="9681"/>
    <n v="169.44"/>
    <n v="169.44"/>
    <d v="2021-04-05T00:00:00"/>
    <x v="0"/>
    <s v="Pacific Power"/>
    <x v="0"/>
  </r>
  <r>
    <n v="44508871"/>
    <s v="Alice "/>
    <s v="Sanchez"/>
    <s v="1222 S 11th St"/>
    <s v="Sunnyside"/>
    <s v="WA"/>
    <n v="98944"/>
    <n v="0"/>
    <n v="850.99"/>
    <n v="850.99"/>
    <d v="2021-09-10T00:00:00"/>
    <x v="3"/>
    <s v="NCAC"/>
    <x v="1"/>
  </r>
  <r>
    <n v="44510901"/>
    <s v="NICOLAS"/>
    <s v=" DIAZ"/>
    <s v="809    HARRISON  AVE        "/>
    <s v="SUNNYSIDE           "/>
    <s v="WA"/>
    <n v="98944"/>
    <n v="2224"/>
    <n v="108.58"/>
    <n v="108.58"/>
    <d v="2021-04-05T00:00:00"/>
    <x v="0"/>
    <s v="Pacific Power"/>
    <x v="0"/>
  </r>
  <r>
    <n v="44513281"/>
    <s v="Celia"/>
    <s v="Frausto"/>
    <s v="905 S 10th ST"/>
    <s v="Sunnyside"/>
    <s v="WA"/>
    <n v="98944"/>
    <n v="0"/>
    <n v="925.67"/>
    <n v="925.67"/>
    <d v="2021-08-04T00:00:00"/>
    <x v="5"/>
    <s v="NCAC"/>
    <x v="1"/>
  </r>
  <r>
    <n v="44522381"/>
    <s v="CIRILO"/>
    <s v=" RAMIREZ TORRES"/>
    <s v="1200    KEARNEY  AVE        "/>
    <s v="SUNNYSIDE           "/>
    <s v="WA"/>
    <n v="98944"/>
    <n v="2455"/>
    <n v="18.38"/>
    <n v="18.38"/>
    <d v="2021-04-05T00:00:00"/>
    <x v="0"/>
    <s v="Pacific Power"/>
    <x v="0"/>
  </r>
  <r>
    <n v="44535680"/>
    <s v="EMILY"/>
    <s v="LOUISE JOHNSON"/>
    <s v="309  N  41ST  AVE    APT  5  "/>
    <s v="YAKIMA              "/>
    <s v="WA"/>
    <n v="98908"/>
    <n v="2956"/>
    <n v="30.73"/>
    <n v="30.73"/>
    <d v="2021-04-05T00:00:00"/>
    <x v="0"/>
    <s v="Pacific Power"/>
    <x v="0"/>
  </r>
  <r>
    <n v="44550369"/>
    <s v="MONICA"/>
    <s v=" REYES"/>
    <s v="2631    SHELLER  RD        "/>
    <s v="SUNNYSIDE           "/>
    <s v="WA"/>
    <n v="98944"/>
    <n v="9651"/>
    <n v="1343.28"/>
    <n v="1343.28"/>
    <d v="2021-04-05T00:00:00"/>
    <x v="0"/>
    <s v="Pacific Power"/>
    <x v="0"/>
  </r>
  <r>
    <n v="44560811"/>
    <s v="ELIOBERTO"/>
    <s v=" VIDALES"/>
    <s v="706    VICTORY  WAY        "/>
    <s v="SUNNYSIDE           "/>
    <s v="WA"/>
    <n v="98944"/>
    <n v="1048"/>
    <n v="90.27"/>
    <n v="90.27"/>
    <d v="2021-04-05T00:00:00"/>
    <x v="0"/>
    <s v="Pacific Power"/>
    <x v="0"/>
  </r>
  <r>
    <n v="44580411"/>
    <s v="NORBERTO"/>
    <s v=" DOMINGUEZ"/>
    <s v="1013  E  DECATUR  AVE        "/>
    <s v="SUNNYSIDE           "/>
    <s v="WA"/>
    <n v="98944"/>
    <m/>
    <n v="139.32"/>
    <n v="139.32"/>
    <d v="2021-04-05T00:00:00"/>
    <x v="0"/>
    <s v="Pacific Power"/>
    <x v="0"/>
  </r>
  <r>
    <n v="44582231"/>
    <s v="VERONICA"/>
    <s v=" CANDIDO"/>
    <s v="1205  E  DECATUR  AVE        "/>
    <s v="SUNNYSIDE           "/>
    <s v="WA"/>
    <n v="98944"/>
    <m/>
    <n v="49.23"/>
    <n v="49.23"/>
    <d v="2021-04-05T00:00:00"/>
    <x v="0"/>
    <s v="Pacific Power"/>
    <x v="0"/>
  </r>
  <r>
    <n v="44585591"/>
    <s v="ANAMARIA"/>
    <s v=" CONTRERAS"/>
    <s v="1121    ROOSEVELT  CT        "/>
    <s v="SUNNYSIDE           "/>
    <s v="WA"/>
    <n v="98944"/>
    <n v="1550"/>
    <n v="118.49"/>
    <n v="118.49"/>
    <d v="2021-04-05T00:00:00"/>
    <x v="0"/>
    <s v="Pacific Power"/>
    <x v="0"/>
  </r>
  <r>
    <n v="44617441"/>
    <s v="JOSE"/>
    <s v=" CUEVAS"/>
    <s v="914    GROOM  LN        "/>
    <s v="GRANDVIEW           "/>
    <s v="WA"/>
    <n v="98930"/>
    <n v="9493"/>
    <n v="260.14999999999998"/>
    <n v="260.14999999999998"/>
    <d v="2021-04-05T00:00:00"/>
    <x v="0"/>
    <s v="Pacific Power"/>
    <x v="0"/>
  </r>
  <r>
    <n v="44617721"/>
    <s v="ISABEL"/>
    <s v=" VASQUEZ"/>
    <s v="309    WEATHERWAX  ST    #  A  "/>
    <s v="SUNNYSIDE           "/>
    <s v="WA"/>
    <n v="98944"/>
    <n v="1558"/>
    <n v="367.15"/>
    <n v="367.15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309.27999999999997"/>
    <n v="309.27999999999997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123.03"/>
    <n v="123.03"/>
    <d v="2021-07-21T00:00:00"/>
    <x v="4"/>
    <s v="NCAC"/>
    <x v="1"/>
  </r>
  <r>
    <n v="44629271"/>
    <s v="RAYMOND"/>
    <s v=" TORRES"/>
    <s v="328  N  9TH  ST        "/>
    <s v="SUNNYSIDE           "/>
    <s v="WA"/>
    <n v="98944"/>
    <n v="1315"/>
    <n v="118.77"/>
    <n v="118.77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24.63"/>
    <n v="224.63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52"/>
    <n v="252"/>
    <d v="2021-04-12T00:00:00"/>
    <x v="0"/>
    <s v="BMAC"/>
    <x v="1"/>
  </r>
  <r>
    <n v="44660278"/>
    <s v="INOCENSIO"/>
    <s v=" MERINO HERNANDEZ"/>
    <s v="3008    2ND  ST        "/>
    <s v="UNION GAP           "/>
    <s v="WA"/>
    <n v="98903"/>
    <n v="1715"/>
    <n v="275.45999999999998"/>
    <n v="275.45999999999998"/>
    <d v="2021-04-05T00:00:00"/>
    <x v="0"/>
    <s v="Pacific Power"/>
    <x v="0"/>
  </r>
  <r>
    <n v="44667460"/>
    <s v="Mariela"/>
    <s v="Figueroa"/>
    <s v="115 E Elizabeth St."/>
    <s v="Waptao"/>
    <s v="WA"/>
    <n v="98951"/>
    <n v="0"/>
    <n v="352.73"/>
    <n v="352.73"/>
    <d v="2021-07-20T00:00:00"/>
    <x v="4"/>
    <s v="NCAC"/>
    <x v="1"/>
  </r>
  <r>
    <n v="44697941"/>
    <s v="JUAN"/>
    <s v="L GARZA"/>
    <s v="1404    KEARNEY  AVE        "/>
    <s v="SUNNYSIDE           "/>
    <s v="WA"/>
    <n v="98944"/>
    <n v="2459"/>
    <n v="885.15"/>
    <n v="885.15"/>
    <d v="2021-04-05T00:00:00"/>
    <x v="0"/>
    <s v="Pacific Power"/>
    <x v="0"/>
  </r>
  <r>
    <n v="44706621"/>
    <s v="DECIDERIO"/>
    <s v=" ZUNIGA"/>
    <s v="116    MAPLE  WAY        "/>
    <s v="SUNNYSIDE           "/>
    <s v="WA"/>
    <n v="98944"/>
    <n v="2032"/>
    <n v="48.62"/>
    <n v="48.62"/>
    <d v="2021-04-05T00:00:00"/>
    <x v="0"/>
    <s v="Pacific Power"/>
    <x v="0"/>
  </r>
  <r>
    <n v="44714531"/>
    <s v="MINERVA"/>
    <s v=" CANTU - ARANDA"/>
    <s v="393  S  MCLEAN  RD        "/>
    <s v="SUNNYSIDE           "/>
    <s v="WA"/>
    <n v="98944"/>
    <n v="9416"/>
    <n v="465"/>
    <n v="465"/>
    <d v="2021-04-05T00:00:00"/>
    <x v="0"/>
    <s v="Pacific Power"/>
    <x v="0"/>
  </r>
  <r>
    <n v="44716491"/>
    <s v="MICHELLE"/>
    <s v=" AMADOR"/>
    <s v="602    WASHINGTON  ST    APT  4  "/>
    <s v="GRANDVIEW           "/>
    <s v="WA"/>
    <n v="98930"/>
    <n v="1069"/>
    <n v="57.29"/>
    <n v="57.29"/>
    <d v="2021-04-05T00:00:00"/>
    <x v="0"/>
    <s v="Pacific Power"/>
    <x v="0"/>
  </r>
  <r>
    <n v="44719361"/>
    <s v="JESUS"/>
    <s v=" CAMPOS"/>
    <s v="1213  S  14TH  ST        "/>
    <s v="SUNNYSIDE           "/>
    <s v="WA"/>
    <n v="98944"/>
    <n v="2501"/>
    <n v="174.19"/>
    <n v="174.19"/>
    <d v="2021-04-05T00:00:00"/>
    <x v="0"/>
    <s v="Pacific Power"/>
    <x v="0"/>
  </r>
  <r>
    <n v="44727831"/>
    <s v="MARIA"/>
    <s v="R GOMEZ"/>
    <s v="4383    SHELLER  RD        "/>
    <s v="SUNNYSIDE           "/>
    <s v="WA"/>
    <n v="98944"/>
    <n v="9255"/>
    <n v="387.66"/>
    <n v="387.66"/>
    <d v="2021-04-05T00:00:00"/>
    <x v="0"/>
    <s v="Pacific Power"/>
    <x v="0"/>
  </r>
  <r>
    <n v="44738318"/>
    <s v="ANDRANNA"/>
    <s v=" HERNANDEZ"/>
    <s v="810  N  6TH  AVE    APT  137  "/>
    <s v="YAKIMA              "/>
    <s v="WA"/>
    <n v="98902"/>
    <n v="1472"/>
    <n v="1715.09"/>
    <n v="1715.09"/>
    <d v="2021-04-05T00:00:00"/>
    <x v="0"/>
    <s v="Pacific Power"/>
    <x v="0"/>
  </r>
  <r>
    <n v="44744211"/>
    <s v="MIKE"/>
    <s v=" CAMPBELL"/>
    <s v="81    PLEASANT VALLEY  PL        "/>
    <s v="YAKIMA              "/>
    <s v="WA"/>
    <n v="98908"/>
    <n v="8946"/>
    <n v="2294.42"/>
    <n v="2294.42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775.61"/>
    <n v="775.61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431.27"/>
    <n v="431.27"/>
    <d v="2021-08-11T00:00:00"/>
    <x v="5"/>
    <s v="NCAC"/>
    <x v="1"/>
  </r>
  <r>
    <n v="44753663"/>
    <s v="MARIA"/>
    <s v=" MENDEZ"/>
    <s v="309  S  2ND  ST    APT  201  "/>
    <s v="YAKIMA              "/>
    <s v="WA"/>
    <n v="98901"/>
    <n v="2863"/>
    <n v="31.69"/>
    <n v="31.69"/>
    <d v="2021-04-05T00:00:00"/>
    <x v="0"/>
    <s v="Pacific Power"/>
    <x v="0"/>
  </r>
  <r>
    <n v="44760423"/>
    <s v="MELANIE"/>
    <s v=" NEESE"/>
    <s v="1004    GRANDRIDGE  RD        "/>
    <s v="GRANDVIEW           "/>
    <s v="WA"/>
    <n v="98930"/>
    <n v="9603"/>
    <n v="130.65"/>
    <n v="130.65"/>
    <d v="2021-04-05T00:00:00"/>
    <x v="0"/>
    <s v="Pacific Power"/>
    <x v="0"/>
  </r>
  <r>
    <n v="44782300"/>
    <s v="EFRAIN "/>
    <s v="VACA"/>
    <s v="615 S 7TH ST #2"/>
    <s v="YAKIMA"/>
    <s v="WA"/>
    <n v="9801"/>
    <n v="3369"/>
    <n v="123.03"/>
    <n v="123.03"/>
    <d v="2021-05-28T00:00:00"/>
    <x v="2"/>
    <s v="OIC"/>
    <x v="1"/>
  </r>
  <r>
    <n v="44791391"/>
    <s v="Ma. Carmen"/>
    <s v="Rodriguez"/>
    <s v="1310 S 16TH ST"/>
    <s v="Sunnyside"/>
    <s v="WA"/>
    <n v="98944"/>
    <n v="0"/>
    <n v="824.94"/>
    <n v="824.94"/>
    <d v="2021-08-20T00:00:00"/>
    <x v="5"/>
    <s v="NCAC"/>
    <x v="1"/>
  </r>
  <r>
    <n v="44822191"/>
    <s v="GUADALUPE"/>
    <s v=" GONZALEZ"/>
    <s v="603  E  SOUTH HILL  RD        "/>
    <s v="SUNNYSIDE           "/>
    <s v="WA"/>
    <n v="98944"/>
    <n v="9180"/>
    <n v="348.37"/>
    <n v="348.37"/>
    <d v="2021-04-05T00:00:00"/>
    <x v="0"/>
    <s v="Pacific Power"/>
    <x v="0"/>
  </r>
  <r>
    <n v="44853080"/>
    <s v="KRYSTLE"/>
    <s v="COOPER"/>
    <s v="3213 W KING ST"/>
    <s v="YAKIMA"/>
    <s v="WA"/>
    <n v="98902"/>
    <n v="4866"/>
    <n v="619.98"/>
    <n v="619.98"/>
    <d v="2021-04-21T00:00:00"/>
    <x v="0"/>
    <s v="OIC"/>
    <x v="1"/>
  </r>
  <r>
    <n v="44868251"/>
    <s v="MARJORIE"/>
    <s v=" STAHLHUT"/>
    <s v="2700    FRUITVALE  BLVD    UNIT  76  "/>
    <s v="YAKIMA              "/>
    <s v="WA"/>
    <n v="98902"/>
    <n v="1145"/>
    <n v="1703.92"/>
    <n v="1703.92"/>
    <d v="2021-04-05T00:00:00"/>
    <x v="0"/>
    <s v="Pacific Power"/>
    <x v="0"/>
  </r>
  <r>
    <n v="44871541"/>
    <s v="ELODIA"/>
    <s v=" ALANIZ"/>
    <s v="321    CHESTNUT  AVE        "/>
    <s v="SUNNYSIDE           "/>
    <s v="WA"/>
    <n v="98944"/>
    <n v="1009"/>
    <n v="46.85"/>
    <n v="46.85"/>
    <d v="2021-04-05T00:00:00"/>
    <x v="0"/>
    <s v="Pacific Power"/>
    <x v="0"/>
  </r>
  <r>
    <n v="44879801"/>
    <s v="REBECCA"/>
    <s v=" AMADOR"/>
    <s v="511  N  4TH  ST        "/>
    <s v="SUNNYSIDE           "/>
    <s v="WA"/>
    <n v="98944"/>
    <n v="1003"/>
    <n v="170.36"/>
    <n v="170.36"/>
    <d v="2021-04-05T00:00:00"/>
    <x v="0"/>
    <s v="Pacific Power"/>
    <x v="0"/>
  </r>
  <r>
    <n v="44884475"/>
    <s v="ARMANDO"/>
    <s v=" CORTEZ"/>
    <s v="121  W  A  ST    #  PARSONAGE  "/>
    <s v="GRANGER             "/>
    <s v="WA"/>
    <n v="98932"/>
    <m/>
    <n v="644.79"/>
    <n v="644.79"/>
    <d v="2021-04-05T00:00:00"/>
    <x v="0"/>
    <s v="Pacific Power"/>
    <x v="0"/>
  </r>
  <r>
    <n v="44886497"/>
    <s v="DENISE "/>
    <s v="TUCKER"/>
    <s v="1020 S. 18TH AVE #A"/>
    <s v="YAKIMA"/>
    <s v="WA"/>
    <n v="98902"/>
    <n v="4267"/>
    <n v="472.68"/>
    <n v="472.68"/>
    <d v="2021-04-21T00:00:00"/>
    <x v="0"/>
    <s v="OIC"/>
    <x v="1"/>
  </r>
  <r>
    <n v="44889251"/>
    <s v="ARTEMIO"/>
    <s v=" PAZ"/>
    <s v="1419    SAUL  RD    UNIT  2  "/>
    <s v="SUNNYSIDE           "/>
    <s v="WA"/>
    <n v="98944"/>
    <n v="9686"/>
    <n v="37.67"/>
    <n v="37.67"/>
    <d v="2021-04-05T00:00:00"/>
    <x v="0"/>
    <s v="Pacific Power"/>
    <x v="0"/>
  </r>
  <r>
    <n v="44894438"/>
    <s v="DOUG"/>
    <s v="RUSSELL"/>
    <s v="1671 SELAH LOOP RD"/>
    <s v="SELAH"/>
    <s v="WA"/>
    <n v="98942"/>
    <n v="8824"/>
    <n v="1165.1199999999999"/>
    <n v="1165.1199999999999"/>
    <d v="2021-06-04T00:00:00"/>
    <x v="1"/>
    <s v="OIC"/>
    <x v="1"/>
  </r>
  <r>
    <n v="44908781"/>
    <s v="ROSA"/>
    <s v="T GARZA"/>
    <s v="808  S  4TH  ST    APT  23  "/>
    <s v="SUNNYSIDE           "/>
    <s v="WA"/>
    <n v="98944"/>
    <n v="2172"/>
    <n v="124.86"/>
    <n v="124.86"/>
    <d v="2021-04-05T00:00:00"/>
    <x v="0"/>
    <s v="Pacific Power"/>
    <x v="0"/>
  </r>
  <r>
    <n v="44921871"/>
    <s v="VICKI"/>
    <s v="A STARKE"/>
    <s v="3360    WASHOUT  RD        "/>
    <s v="SUNNYSIDE           "/>
    <s v="WA"/>
    <n v="98944"/>
    <n v="9699"/>
    <n v="2882.18"/>
    <n v="2500"/>
    <d v="2021-04-05T00:00:00"/>
    <x v="0"/>
    <s v="Pacific Power"/>
    <x v="0"/>
  </r>
  <r>
    <n v="44940771"/>
    <s v="SALVADOR"/>
    <s v=" MADRIGAL"/>
    <s v="131    PARKLAND  DR    TRLR  150  "/>
    <s v="SUNNYSIDE           "/>
    <s v="WA"/>
    <n v="98944"/>
    <n v="2071"/>
    <n v="154.96"/>
    <n v="154.96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605.30999999999995"/>
    <n v="605.30999999999995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431.17"/>
    <n v="431.17"/>
    <d v="2021-07-29T00:00:00"/>
    <x v="4"/>
    <s v="OIC"/>
    <x v="1"/>
  </r>
  <r>
    <n v="44972551"/>
    <s v="ELIZABETH"/>
    <s v=" MONTELONGO"/>
    <s v="5908    MEADOW  LN    APT  B  "/>
    <s v="YAKIMA              "/>
    <s v="WA"/>
    <n v="98908"/>
    <n v="3563"/>
    <n v="428.52"/>
    <n v="428.52"/>
    <d v="2021-04-05T00:00:00"/>
    <x v="0"/>
    <s v="Pacific Power"/>
    <x v="0"/>
  </r>
  <r>
    <n v="45000243"/>
    <s v="ARELI"/>
    <s v="CLEMENTE"/>
    <s v="1203 ILER LN"/>
    <s v="YAKIMA"/>
    <s v="WA"/>
    <n v="98901"/>
    <n v="3824"/>
    <n v="1380.23"/>
    <n v="1380.23"/>
    <d v="2021-05-07T00:00:00"/>
    <x v="2"/>
    <s v="OIC"/>
    <x v="1"/>
  </r>
  <r>
    <n v="45004966"/>
    <s v="PATRICIA"/>
    <s v=" GUNNIER"/>
    <s v="190    MAIN  ST        "/>
    <s v="PARKER              "/>
    <s v="WA"/>
    <n v="98939"/>
    <n v="106"/>
    <n v="883.68"/>
    <n v="883.68"/>
    <d v="2021-04-05T00:00:00"/>
    <x v="0"/>
    <s v="Pacific Power"/>
    <x v="0"/>
  </r>
  <r>
    <n v="45020011"/>
    <s v="HEIDI"/>
    <s v="M SCHILPEROORT"/>
    <s v="141    BEAM  RD        "/>
    <s v="GRANGER             "/>
    <s v="WA"/>
    <n v="98932"/>
    <n v="9737"/>
    <n v="409.97"/>
    <n v="409.97"/>
    <d v="2021-04-05T00:00:00"/>
    <x v="0"/>
    <s v="Pacific Power"/>
    <x v="0"/>
  </r>
  <r>
    <n v="45022531"/>
    <s v="MARIBEL"/>
    <s v=" RAMIREZ"/>
    <s v="109    BARKER  RD        "/>
    <s v="GRANGER             "/>
    <s v="WA"/>
    <n v="98932"/>
    <n v="9506"/>
    <n v="59.77"/>
    <n v="59.77"/>
    <d v="2021-04-05T00:00:00"/>
    <x v="0"/>
    <s v="Pacific Power"/>
    <x v="0"/>
  </r>
  <r>
    <n v="45042901"/>
    <s v="ROBERT"/>
    <s v=" LA PIERRE"/>
    <s v="509    MENTZER  AVE        "/>
    <s v="GRANGER             "/>
    <s v="WA"/>
    <n v="98932"/>
    <n v="9317"/>
    <n v="391.39"/>
    <n v="391.39"/>
    <d v="2021-04-05T00:00:00"/>
    <x v="0"/>
    <s v="Pacific Power"/>
    <x v="0"/>
  </r>
  <r>
    <n v="45053261"/>
    <s v="JESUSA"/>
    <s v=" GONZALEZ"/>
    <s v="221  W  1ST  AVE        "/>
    <s v="GRANGER             "/>
    <s v="WA"/>
    <n v="98932"/>
    <n v="9301"/>
    <n v="37.14"/>
    <n v="37.14"/>
    <d v="2021-04-05T00:00:00"/>
    <x v="0"/>
    <s v="Pacific Power"/>
    <x v="0"/>
  </r>
  <r>
    <n v="45058706"/>
    <s v="SARAH"/>
    <s v="M GALVAN"/>
    <s v="226  W  ELIZABETH  ST    UNIT  A  "/>
    <s v="WAPATO              "/>
    <s v="WA"/>
    <n v="98951"/>
    <n v="5393"/>
    <n v="1915"/>
    <n v="1915"/>
    <d v="2021-04-05T00:00:00"/>
    <x v="0"/>
    <s v="Pacific Power"/>
    <x v="0"/>
  </r>
  <r>
    <n v="45063341"/>
    <s v="DORTHIE"/>
    <s v="M JAMES"/>
    <s v="216    E  ST    #  60  "/>
    <s v="GRANGER             "/>
    <s v="WA"/>
    <n v="98932"/>
    <n v="9796"/>
    <n v="154.15"/>
    <n v="154.15"/>
    <d v="2021-04-05T00:00:00"/>
    <x v="0"/>
    <s v="Pacific Power"/>
    <x v="0"/>
  </r>
  <r>
    <n v="45071493"/>
    <s v="BROOKLYN"/>
    <s v="OXLEY"/>
    <s v="410 CHASE AVE #211"/>
    <s v="WALLA WALLA"/>
    <s v="WA"/>
    <n v="99362"/>
    <n v="2946"/>
    <n v="535.48"/>
    <n v="535.48"/>
    <d v="2021-09-01T00:00:00"/>
    <x v="3"/>
    <s v="BMAC"/>
    <x v="1"/>
  </r>
  <r>
    <n v="45074471"/>
    <s v="HILDA"/>
    <s v="E AGUILAR"/>
    <s v="601    WASHINGTON  ST    APT  11  "/>
    <s v="GRANDVIEW           "/>
    <s v="WA"/>
    <n v="98930"/>
    <n v="1068"/>
    <n v="622.96"/>
    <n v="622.96"/>
    <d v="2021-04-05T00:00:00"/>
    <x v="0"/>
    <s v="Pacific Power"/>
    <x v="0"/>
  </r>
  <r>
    <n v="45081821"/>
    <s v="ROSEMARY"/>
    <s v=" RODRIGUEZ"/>
    <s v="506  E  B  ST        "/>
    <s v="GRANGER             "/>
    <s v="WA"/>
    <n v="98932"/>
    <m/>
    <n v="689.38"/>
    <n v="689.38"/>
    <d v="2021-04-05T00:00:00"/>
    <x v="0"/>
    <s v="Pacific Power"/>
    <x v="0"/>
  </r>
  <r>
    <n v="45091735"/>
    <s v="AMITY"/>
    <s v=" MCCONNACHIE"/>
    <s v="3905  W  CHESTNUT  AVE        "/>
    <s v="YAKIMA              "/>
    <s v="WA"/>
    <n v="98902"/>
    <n v="3620"/>
    <n v="453.46"/>
    <n v="453.46"/>
    <d v="2021-04-05T00:00:00"/>
    <x v="0"/>
    <s v="Pacific Power"/>
    <x v="0"/>
  </r>
  <r>
    <n v="45101911"/>
    <s v="YOLANDA"/>
    <s v=" HORNBARGER"/>
    <s v="915    BARNES  CT    #  B  "/>
    <s v="SUNNYSIDE           "/>
    <s v="WA"/>
    <n v="98944"/>
    <n v="2249"/>
    <n v="553.88"/>
    <n v="553.88"/>
    <d v="2021-04-05T00:00:00"/>
    <x v="0"/>
    <s v="Pacific Power"/>
    <x v="0"/>
  </r>
  <r>
    <n v="45113198"/>
    <s v="ALMA"/>
    <s v=" GIRON"/>
    <s v="505  E  R  ST        "/>
    <s v="YAKIMA              "/>
    <s v="WA"/>
    <n v="98901"/>
    <n v="1838"/>
    <n v="330.98"/>
    <n v="330.98"/>
    <d v="2021-04-05T00:00:00"/>
    <x v="0"/>
    <s v="Pacific Power"/>
    <x v="0"/>
  </r>
  <r>
    <n v="45124731"/>
    <s v="Marta"/>
    <s v="Hernandez"/>
    <s v="515 RIDGEWAY LOOP"/>
    <s v="Sunnyside"/>
    <s v="WA "/>
    <n v="98944"/>
    <n v="0"/>
    <n v="749.95"/>
    <n v="749.95"/>
    <d v="2021-07-14T00:00:00"/>
    <x v="4"/>
    <s v="NCAC"/>
    <x v="1"/>
  </r>
  <r>
    <n v="45137261"/>
    <s v="Beronica"/>
    <s v="Fernandez"/>
    <s v="1221 Holaday Rd."/>
    <s v="Mabton"/>
    <s v="WA"/>
    <n v="98935"/>
    <n v="0"/>
    <n v="2507.13"/>
    <n v="2500"/>
    <d v="2021-04-22T00:00:00"/>
    <x v="0"/>
    <s v="NCAC"/>
    <x v="1"/>
  </r>
  <r>
    <n v="45154171"/>
    <s v="VERONICA"/>
    <s v=" BUSTOS"/>
    <s v="810  N  25TH  AVE        "/>
    <s v="YAKIMA              "/>
    <s v="WA"/>
    <n v="98902"/>
    <n v="1705"/>
    <n v="183.38"/>
    <n v="183.38"/>
    <d v="2021-04-05T00:00:00"/>
    <x v="0"/>
    <s v="Pacific Power"/>
    <x v="0"/>
  </r>
  <r>
    <n v="45158961"/>
    <s v="JOSE"/>
    <s v="H PERALEZ"/>
    <s v="120    JACKSON  ST        "/>
    <s v="MABTON              "/>
    <s v="WA"/>
    <n v="98935"/>
    <n v="9784"/>
    <n v="392.53"/>
    <n v="392.53"/>
    <d v="2021-04-05T00:00:00"/>
    <x v="0"/>
    <s v="Pacific Power"/>
    <x v="0"/>
  </r>
  <r>
    <n v="45160081"/>
    <s v="Oralia/Guadalupe"/>
    <s v="Maldonado"/>
    <s v="224 N 2nd Ave"/>
    <s v="Mabton"/>
    <s v="WA"/>
    <n v="98935"/>
    <n v="0"/>
    <n v="372.3"/>
    <n v="372.3"/>
    <d v="2021-08-18T00:00:00"/>
    <x v="5"/>
    <s v="NCAC"/>
    <x v="1"/>
  </r>
  <r>
    <n v="45164001"/>
    <s v="CARMEN"/>
    <s v=" SOSA"/>
    <s v="418    NORTH  ST        "/>
    <s v="MABTON              "/>
    <s v="WA"/>
    <n v="98935"/>
    <n v="5906"/>
    <n v="257.95999999999998"/>
    <n v="257.95999999999998"/>
    <d v="2021-04-05T00:00:00"/>
    <x v="0"/>
    <s v="Pacific Power"/>
    <x v="0"/>
  </r>
  <r>
    <n v="45164524"/>
    <s v="GENELLE"/>
    <s v=" JAMES"/>
    <s v="91    1ST  ST    #  B  "/>
    <s v="BUENA               "/>
    <s v="WA"/>
    <n v="98921"/>
    <n v="179"/>
    <n v="719.38"/>
    <n v="719.38"/>
    <d v="2021-04-05T00:00:00"/>
    <x v="0"/>
    <s v="Pacific Power"/>
    <x v="0"/>
  </r>
  <r>
    <n v="45169302"/>
    <s v="JOY "/>
    <s v="THOMPSON"/>
    <s v="3241 NACHES TIETON RD"/>
    <s v="TIETON"/>
    <s v="WA"/>
    <n v="98947"/>
    <n v="9603"/>
    <n v="3262.26"/>
    <n v="2500"/>
    <d v="2021-06-11T00:00:00"/>
    <x v="1"/>
    <s v="OIC"/>
    <x v="1"/>
  </r>
  <r>
    <n v="45181641"/>
    <s v="MARIA"/>
    <s v="D ESCOBEDO"/>
    <s v="809  S  WAPATO  AVE        "/>
    <s v="WAPATO              "/>
    <s v="WA"/>
    <n v="98951"/>
    <n v="1455"/>
    <n v="2009.9"/>
    <n v="2009.9"/>
    <d v="2021-04-05T00:00:00"/>
    <x v="0"/>
    <s v="Pacific Power"/>
    <x v="0"/>
  </r>
  <r>
    <n v="45186331"/>
    <s v="ELVIRA"/>
    <s v=" LOPEZ"/>
    <s v="500    VELMA  ST        "/>
    <s v="GRANDVIEW           "/>
    <s v="WA"/>
    <n v="98930"/>
    <n v="1449"/>
    <n v="59.39"/>
    <n v="59.39"/>
    <d v="2021-04-05T00:00:00"/>
    <x v="0"/>
    <s v="Pacific Power"/>
    <x v="0"/>
  </r>
  <r>
    <n v="45188221"/>
    <s v="NICOLASA"/>
    <s v=" HERNANDEZ"/>
    <s v="229    FERN  ST        "/>
    <s v="MABTON              "/>
    <s v="WA"/>
    <n v="98935"/>
    <n v="9805"/>
    <n v="948.1"/>
    <n v="948.1"/>
    <d v="2021-04-05T00:00:00"/>
    <x v="0"/>
    <s v="Pacific Power"/>
    <x v="0"/>
  </r>
  <r>
    <n v="45189131"/>
    <s v="MIGUEL"/>
    <s v="C VARGAS"/>
    <s v="107    ROSE  ST        "/>
    <s v="MABTON              "/>
    <s v="WA"/>
    <n v="98935"/>
    <n v="5901"/>
    <n v="84.26"/>
    <n v="84.26"/>
    <d v="2021-04-05T00:00:00"/>
    <x v="0"/>
    <s v="Pacific Power"/>
    <x v="0"/>
  </r>
  <r>
    <n v="45190811"/>
    <s v="ENRIQUE"/>
    <s v="C ARREOLA"/>
    <s v="217    ROSE  ST        "/>
    <s v="MABTON              "/>
    <s v="WA"/>
    <n v="98935"/>
    <n v="5903"/>
    <n v="166.61"/>
    <n v="166.61"/>
    <d v="2021-04-05T00:00:00"/>
    <x v="0"/>
    <s v="Pacific Power"/>
    <x v="0"/>
  </r>
  <r>
    <n v="45200191"/>
    <s v="Cristina"/>
    <s v="Cerrillo"/>
    <s v="617 Pine St."/>
    <s v="Mabton"/>
    <s v="WA"/>
    <n v="98935"/>
    <n v="0"/>
    <n v="574.80999999999995"/>
    <n v="574.80999999999995"/>
    <d v="2021-08-24T00:00:00"/>
    <x v="5"/>
    <s v="NCAC"/>
    <x v="1"/>
  </r>
  <r>
    <n v="45200681"/>
    <s v="Rafaela"/>
    <s v="Bonilla"/>
    <s v="820 S 5th St"/>
    <s v="Mabton"/>
    <s v="WA"/>
    <n v="98935"/>
    <n v="0"/>
    <n v="531.1"/>
    <n v="531.1"/>
    <d v="2021-06-30T00:00:00"/>
    <x v="1"/>
    <s v="NCAC"/>
    <x v="1"/>
  </r>
  <r>
    <n v="45227841"/>
    <s v="ELISA"/>
    <s v=" RODRIGUEZ"/>
    <s v="1009    POWELL  ST        "/>
    <s v="GRANDVIEW           "/>
    <s v="WA"/>
    <n v="98930"/>
    <n v="1414"/>
    <n v="1789.6"/>
    <n v="1789.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526.86"/>
    <n v="526.8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402"/>
    <n v="402"/>
    <d v="2021-05-20T00:00:00"/>
    <x v="2"/>
    <s v="BMAC"/>
    <x v="1"/>
  </r>
  <r>
    <n v="45287201"/>
    <s v="GOERGIA"/>
    <s v="ROBERTSON"/>
    <s v="2700 FRUITVALE BLVD UNIT 37"/>
    <s v="YAKIMA"/>
    <s v="WA"/>
    <n v="98902"/>
    <n v="1155"/>
    <n v="200.95"/>
    <n v="200.95"/>
    <d v="2025-08-27T00:00:00"/>
    <x v="5"/>
    <s v="OIC"/>
    <x v="1"/>
  </r>
  <r>
    <n v="45318224"/>
    <s v="ISAIAH"/>
    <s v=" RUIZ"/>
    <s v="200    DEANGELA  DR        "/>
    <s v="GRANDVIEW           "/>
    <s v="WA"/>
    <n v="98930"/>
    <n v="1014"/>
    <n v="111.59"/>
    <n v="111.59"/>
    <d v="2021-04-05T00:00:00"/>
    <x v="0"/>
    <s v="Pacific Power"/>
    <x v="0"/>
  </r>
  <r>
    <n v="45322971"/>
    <s v="PETRA"/>
    <s v=" ARROYO"/>
    <s v="907    HILLCREST  ST        "/>
    <s v="GRANDVIEW           "/>
    <s v="WA"/>
    <n v="98930"/>
    <n v="1440"/>
    <n v="175.16"/>
    <n v="175.16"/>
    <d v="2021-04-05T00:00:00"/>
    <x v="0"/>
    <s v="Pacific Power"/>
    <x v="0"/>
  </r>
  <r>
    <n v="45337391"/>
    <s v="LORENZO"/>
    <s v=" ROBLEDO"/>
    <s v="114    2ND  AVE        "/>
    <s v="MABTON              "/>
    <s v="WA"/>
    <n v="98935"/>
    <n v="5502"/>
    <n v="1336.65"/>
    <n v="1336.65"/>
    <d v="2021-04-05T00:00:00"/>
    <x v="0"/>
    <s v="Pacific Power"/>
    <x v="0"/>
  </r>
  <r>
    <n v="45350718"/>
    <s v="CAMERON"/>
    <s v="J BREHMER"/>
    <s v="420  W  ALDER  ST    APT  202  "/>
    <s v="WALLA WALLA         "/>
    <s v="WA"/>
    <n v="99362"/>
    <n v="2854"/>
    <n v="13.79"/>
    <n v="13.79"/>
    <d v="2021-04-05T00:00:00"/>
    <x v="0"/>
    <s v="Pacific Power"/>
    <x v="0"/>
  </r>
  <r>
    <n v="45357691"/>
    <s v="MONA"/>
    <s v="L CHAVEZ"/>
    <s v="310    2ND  AVE        "/>
    <s v="ZILLAH              "/>
    <s v="WA"/>
    <n v="98953"/>
    <n v="9543"/>
    <n v="225.44"/>
    <n v="225.44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39.65"/>
    <n v="39.65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28.36"/>
    <n v="21.77"/>
    <d v="2021-05-24T00:00:00"/>
    <x v="2"/>
    <s v="Pacific Power"/>
    <x v="1"/>
  </r>
  <r>
    <n v="45407726"/>
    <s v="VALERIE"/>
    <s v="PITTMAN"/>
    <s v="1117 WILLOW ST APT H"/>
    <s v="YAKIMA"/>
    <s v="WA"/>
    <n v="98901"/>
    <n v="1976"/>
    <n v="212.37"/>
    <n v="212.37"/>
    <d v="2021-07-29T00:00:00"/>
    <x v="4"/>
    <s v="OIC"/>
    <x v="1"/>
  </r>
  <r>
    <n v="45436428"/>
    <s v="RICARDO"/>
    <s v=" LOPEZ"/>
    <s v="1301    CHERRY  AVE    APT  C  "/>
    <s v="YAKIMA              "/>
    <s v="WA"/>
    <n v="98902"/>
    <n v="2094"/>
    <n v="85.36"/>
    <n v="85.36"/>
    <d v="2021-04-05T00:00:00"/>
    <x v="0"/>
    <s v="Pacific Power"/>
    <x v="0"/>
  </r>
  <r>
    <n v="45445821"/>
    <s v="Hortencia"/>
    <s v="Escobar"/>
    <s v="209 Avenue E"/>
    <s v="Grandview"/>
    <s v="WA"/>
    <n v="98930"/>
    <n v="0"/>
    <n v="489.01"/>
    <n v="489.01"/>
    <d v="2021-05-13T00:00:00"/>
    <x v="2"/>
    <s v="NCAC"/>
    <x v="1"/>
  </r>
  <r>
    <n v="45470671"/>
    <s v="AMELIA"/>
    <s v=" HUERTA GOMEZ"/>
    <s v="405    NICKA  RD    APT  B102  "/>
    <s v="GRANDVIEW           "/>
    <s v="WA"/>
    <n v="98930"/>
    <n v="8960"/>
    <n v="116.71"/>
    <n v="116.71"/>
    <d v="2021-04-05T00:00:00"/>
    <x v="0"/>
    <s v="Pacific Power"/>
    <x v="0"/>
  </r>
  <r>
    <n v="45489663"/>
    <s v="LORENA"/>
    <s v=" CARDENAS"/>
    <s v="490  N  SAINT HILAIRE  RD        "/>
    <s v="YAKIMA              "/>
    <s v="WA"/>
    <n v="98901"/>
    <n v="9728"/>
    <n v="176.19"/>
    <n v="176.19"/>
    <d v="2021-04-05T00:00:00"/>
    <x v="0"/>
    <s v="Pacific Power"/>
    <x v="0"/>
  </r>
  <r>
    <n v="45491251"/>
    <s v="Jose Luis"/>
    <s v="Barrera"/>
    <s v="1213 Decatur Ave"/>
    <s v="Sunnyside"/>
    <s v="WA "/>
    <n v="98944"/>
    <n v="0"/>
    <n v="809.56"/>
    <n v="809.56"/>
    <d v="2021-08-03T00:00:00"/>
    <x v="5"/>
    <s v="NCAC"/>
    <x v="1"/>
  </r>
  <r>
    <n v="45494891"/>
    <s v="JOYCE"/>
    <s v=" COVERT"/>
    <s v="615  E  2ND  ST        "/>
    <s v="GRANDVIEW           "/>
    <s v="WA"/>
    <n v="98930"/>
    <n v="1308"/>
    <n v="74.209999999999994"/>
    <n v="74.209999999999994"/>
    <d v="2021-04-05T00:00:00"/>
    <x v="0"/>
    <s v="Pacific Power"/>
    <x v="0"/>
  </r>
  <r>
    <n v="45501888"/>
    <s v="MARIA"/>
    <s v="RIOS"/>
    <s v="2008 N 1ST ST TRLR 32"/>
    <s v="YAKIMA"/>
    <s v="WA"/>
    <n v="98901"/>
    <n v="1739"/>
    <n v="275.85000000000002"/>
    <n v="275.85000000000002"/>
    <d v="2021-04-05T00:00:00"/>
    <x v="0"/>
    <s v="Pacific Power"/>
    <x v="0"/>
  </r>
  <r>
    <n v="45503921"/>
    <s v="VIOLA"/>
    <s v=" GARCIA"/>
    <s v="510    DIVISION  ST        "/>
    <s v="GRANDVIEW           "/>
    <s v="WA"/>
    <n v="98930"/>
    <n v="1629"/>
    <n v="1608.14"/>
    <n v="1608.14"/>
    <d v="2021-04-05T00:00:00"/>
    <x v="0"/>
    <s v="Pacific Power"/>
    <x v="0"/>
  </r>
  <r>
    <n v="45519246"/>
    <s v="ALICIA"/>
    <s v=" SANCHEZ GOMEZ"/>
    <s v="608  E  RACE  ST        "/>
    <s v="YAKIMA              "/>
    <s v="WA"/>
    <n v="98901"/>
    <n v="3340"/>
    <n v="153.44"/>
    <n v="153.44"/>
    <d v="2021-04-05T00:00:00"/>
    <x v="0"/>
    <s v="Pacific Power"/>
    <x v="0"/>
  </r>
  <r>
    <n v="45521281"/>
    <s v="MARY"/>
    <s v=" GALAVIZ"/>
    <s v="110    NICKA  RD        "/>
    <s v="GRANDVIEW           "/>
    <s v="WA"/>
    <n v="98930"/>
    <n v="9663"/>
    <n v="1191.8399999999999"/>
    <n v="1191.8399999999999"/>
    <d v="2021-04-05T00:00:00"/>
    <x v="0"/>
    <s v="Pacific Power"/>
    <x v="0"/>
  </r>
  <r>
    <n v="45524851"/>
    <s v="CANDELARIA"/>
    <s v=" RUIZ"/>
    <s v="205    PLEASANT  AVE    UNIT  12  "/>
    <s v="GRANDVIEW           "/>
    <s v="WA"/>
    <n v="98930"/>
    <n v="9426"/>
    <n v="7.27"/>
    <n v="7.27"/>
    <d v="2021-04-05T00:00:00"/>
    <x v="0"/>
    <s v="Pacific Power"/>
    <x v="0"/>
  </r>
  <r>
    <n v="45543243"/>
    <s v="RUBEN"/>
    <s v="MENDOZA"/>
    <s v="163 S TAUSICK WAY"/>
    <s v="WALLA WALLA"/>
    <s v="WA"/>
    <n v="99362"/>
    <n v="2647"/>
    <n v="2085.5"/>
    <n v="2085.25"/>
    <d v="2021-06-17T00:00:00"/>
    <x v="1"/>
    <s v="BMAC"/>
    <x v="1"/>
  </r>
  <r>
    <n v="45559221"/>
    <s v="OSCAR"/>
    <s v="R FLORES"/>
    <s v="1411  S  7TH  AVE        "/>
    <s v="YAKIMA              "/>
    <s v="WA"/>
    <n v="98902"/>
    <n v="5506"/>
    <n v="257.54000000000002"/>
    <n v="257.54000000000002"/>
    <d v="2021-04-05T00:00:00"/>
    <x v="0"/>
    <s v="Pacific Power"/>
    <x v="0"/>
  </r>
  <r>
    <n v="45569651"/>
    <s v="DARYL"/>
    <s v="K THOMPSON"/>
    <s v="1790    SELAH LOOP  RD    TRLR  28  "/>
    <s v="SELAH               "/>
    <s v="WA"/>
    <n v="98942"/>
    <n v="9469"/>
    <n v="485.16"/>
    <n v="485.16"/>
    <d v="2021-04-05T00:00:00"/>
    <x v="0"/>
    <s v="Pacific Power"/>
    <x v="0"/>
  </r>
  <r>
    <n v="45594431"/>
    <s v="FRANCISCO"/>
    <s v=" GARCIA"/>
    <s v="230    TERRETT  WAY        "/>
    <s v="YAKIMA              "/>
    <s v="WA"/>
    <n v="98901"/>
    <n v="4398"/>
    <n v="13.72"/>
    <n v="13.72"/>
    <d v="2021-04-05T00:00:00"/>
    <x v="0"/>
    <s v="Pacific Power"/>
    <x v="0"/>
  </r>
  <r>
    <n v="45596329"/>
    <s v="SHARON"/>
    <s v="R MOFFITT"/>
    <s v="246    EAGAN  ST    APT  3  "/>
    <s v="WALLA WALLA         "/>
    <s v="WA"/>
    <n v="99362"/>
    <n v="2921"/>
    <n v="76.91"/>
    <n v="76.91"/>
    <d v="2021-04-05T00:00:00"/>
    <x v="0"/>
    <s v="Pacific Power"/>
    <x v="0"/>
  </r>
  <r>
    <n v="45596601"/>
    <s v="ROSETTA"/>
    <s v="R WOLFLEY"/>
    <s v="1102  S  8TH  ST        "/>
    <s v="YAKIMA              "/>
    <s v="WA"/>
    <n v="98901"/>
    <n v="3428"/>
    <n v="229.21"/>
    <n v="229.21"/>
    <d v="2021-04-05T00:00:00"/>
    <x v="0"/>
    <s v="Pacific Power"/>
    <x v="0"/>
  </r>
  <r>
    <n v="45613471"/>
    <s v="KIMBERLEE"/>
    <s v="M GREENSLADE"/>
    <s v="2901 1/2    3RD  ST        "/>
    <s v="UNION GAP           "/>
    <s v="WA"/>
    <n v="98903"/>
    <n v="1720"/>
    <n v="252.95"/>
    <n v="252.95"/>
    <d v="2021-04-05T00:00:00"/>
    <x v="0"/>
    <s v="Pacific Power"/>
    <x v="0"/>
  </r>
  <r>
    <n v="45634593"/>
    <s v="ADORA"/>
    <s v=" BOLSTER"/>
    <s v="146    BRADLEY  ST        "/>
    <s v="WALLA WALLA         "/>
    <s v="WA"/>
    <n v="99362"/>
    <n v="4418"/>
    <n v="36.75"/>
    <n v="36.75"/>
    <d v="2021-04-05T00:00:00"/>
    <x v="0"/>
    <s v="Pacific Power"/>
    <x v="0"/>
  </r>
  <r>
    <n v="45658201"/>
    <s v="SONYA"/>
    <s v="R MACIAS"/>
    <s v="15    MEADOWBROOK  RD        "/>
    <s v="YAKIMA              "/>
    <s v="WA"/>
    <n v="98903"/>
    <n v="9505"/>
    <n v="528.62"/>
    <n v="528.62"/>
    <d v="2021-04-05T00:00:00"/>
    <x v="0"/>
    <s v="Pacific Power"/>
    <x v="0"/>
  </r>
  <r>
    <n v="45662432"/>
    <s v="GINA"/>
    <s v="N PEREZ"/>
    <s v="516    MOUNT ADAMS  ST        "/>
    <s v="MOXEE               "/>
    <s v="WA"/>
    <n v="98936"/>
    <n v="9399"/>
    <n v="41.53"/>
    <n v="41.53"/>
    <d v="2021-04-05T00:00:00"/>
    <x v="0"/>
    <s v="Pacific Power"/>
    <x v="0"/>
  </r>
  <r>
    <n v="45685921"/>
    <s v="TRAVIS"/>
    <s v="HENDRICKSON"/>
    <s v="4304 AHTANUM RD UNIT 33"/>
    <s v="YAKIMA"/>
    <s v="WA"/>
    <n v="98903"/>
    <n v="1169"/>
    <n v="3636.31"/>
    <n v="2500"/>
    <d v="2021-07-16T00:00:00"/>
    <x v="4"/>
    <s v="OIC"/>
    <x v="1"/>
  </r>
  <r>
    <n v="45740856"/>
    <s v="GUADALUPE"/>
    <s v="PEREZ"/>
    <s v="902 N 9TH AVE #2"/>
    <s v="YAKIMA"/>
    <s v="WA"/>
    <n v="98902"/>
    <n v="6903"/>
    <n v="708.11"/>
    <n v="708.11"/>
    <d v="2021-08-20T00:00:00"/>
    <x v="5"/>
    <s v="OIC"/>
    <x v="1"/>
  </r>
  <r>
    <n v="45759856"/>
    <s v="NOE"/>
    <s v=" ARRELLANO"/>
    <s v="1115  E  VIOLA  AVE    #  B  "/>
    <s v="YAKIMA              "/>
    <s v="WA"/>
    <n v="98901"/>
    <n v="3845"/>
    <n v="457.17"/>
    <n v="457.17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173.43"/>
    <n v="173.43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270.23"/>
    <n v="270.23"/>
    <d v="2021-09-02T00:00:00"/>
    <x v="3"/>
    <s v="OIC"/>
    <x v="1"/>
  </r>
  <r>
    <n v="45766112"/>
    <s v="LUCIA"/>
    <s v="SANCHEZ"/>
    <s v="915 N 15TH AVE TRLR 27"/>
    <s v="YAKIMA"/>
    <s v="WA"/>
    <n v="98902"/>
    <n v="1386"/>
    <n v="35.03"/>
    <n v="35.03"/>
    <d v="2021-05-28T00:00:00"/>
    <x v="2"/>
    <s v="OIC"/>
    <x v="1"/>
  </r>
  <r>
    <n v="45790571"/>
    <s v="BRUCE"/>
    <s v="GREEN"/>
    <s v="3301 S WILEY RD"/>
    <s v="YAKIMA"/>
    <s v="WA"/>
    <n v="98903"/>
    <n v="9722"/>
    <n v="2706.94"/>
    <n v="2500"/>
    <d v="2021-05-21T00:00:00"/>
    <x v="2"/>
    <s v="OIC"/>
    <x v="1"/>
  </r>
  <r>
    <n v="45813220"/>
    <s v="VERONICA"/>
    <s v=" GOMEZ"/>
    <s v="9  W  CHESTNUT  ST        "/>
    <s v="WALLA WALLA         "/>
    <s v="WA"/>
    <n v="99362"/>
    <n v="4052"/>
    <n v="78.650000000000006"/>
    <n v="78.650000000000006"/>
    <d v="2021-04-05T00:00:00"/>
    <x v="0"/>
    <s v="Pacific Power"/>
    <x v="0"/>
  </r>
  <r>
    <n v="45814537"/>
    <s v="JOEL"/>
    <s v=" ACEVEDO"/>
    <s v="30    FRALEY CUTOFF  RD        "/>
    <s v="TOPPENISH           "/>
    <s v="WA"/>
    <n v="98948"/>
    <n v="9315"/>
    <n v="1183.22"/>
    <n v="1183.22"/>
    <d v="2021-04-05T00:00:00"/>
    <x v="0"/>
    <s v="Pacific Power"/>
    <x v="0"/>
  </r>
  <r>
    <n v="45818383"/>
    <s v="SHELIA"/>
    <s v="TABOR"/>
    <s v="1722½ E ISAACS AVE"/>
    <s v="WALLA WALLA"/>
    <s v="WA"/>
    <n v="99362"/>
    <m/>
    <n v="106.47"/>
    <n v="106.47"/>
    <d v="2021-09-07T00:00:00"/>
    <x v="3"/>
    <s v="BMAC"/>
    <x v="1"/>
  </r>
  <r>
    <n v="45842301"/>
    <s v="JUDY"/>
    <s v="HARRIS"/>
    <s v="8301 TIETON DR UNIT 22"/>
    <s v="YAKIMA"/>
    <s v="WA"/>
    <n v="98908"/>
    <n v="1438"/>
    <n v="176.81"/>
    <n v="176.81"/>
    <d v="2021-05-14T00:00:00"/>
    <x v="2"/>
    <s v="OIC"/>
    <x v="1"/>
  </r>
  <r>
    <n v="45847551"/>
    <s v="DOLORES J"/>
    <s v="PRICKETT"/>
    <s v="4 E WASHINGTON ST"/>
    <s v="UNION GAP"/>
    <s v="WA"/>
    <n v="98903"/>
    <n v="2128"/>
    <n v="139.82"/>
    <n v="139.82"/>
    <d v="2021-09-17T00:00:00"/>
    <x v="3"/>
    <s v="OIC"/>
    <x v="1"/>
  </r>
  <r>
    <n v="45862473"/>
    <s v="ALEX"/>
    <s v=" MOREHEAD"/>
    <s v="917    FRUITVALE  BLVD    TRLR  2  "/>
    <s v="YAKIMA              "/>
    <s v="WA"/>
    <n v="98902"/>
    <n v="1962"/>
    <n v="378.59"/>
    <n v="378.59"/>
    <d v="2021-04-05T00:00:00"/>
    <x v="0"/>
    <s v="Pacific Power"/>
    <x v="0"/>
  </r>
  <r>
    <n v="45877651"/>
    <s v="MARY"/>
    <s v="ANN JIMENEZ"/>
    <s v="710  N  3RD  ST        "/>
    <s v="YAKIMA              "/>
    <s v="WA"/>
    <n v="98901"/>
    <n v="2230"/>
    <n v="51.08"/>
    <n v="51.08"/>
    <d v="2021-04-05T00:00:00"/>
    <x v="0"/>
    <s v="Pacific Power"/>
    <x v="0"/>
  </r>
  <r>
    <n v="45900611"/>
    <s v="HECTOR"/>
    <s v="M MENDEZ"/>
    <s v="1806    CALLAHAN  LN        "/>
    <s v="UNION GAP           "/>
    <s v="WA"/>
    <n v="98903"/>
    <n v="3934"/>
    <n v="534.01"/>
    <n v="534.01"/>
    <d v="2021-04-05T00:00:00"/>
    <x v="0"/>
    <s v="Pacific Power"/>
    <x v="0"/>
  </r>
  <r>
    <n v="45901735"/>
    <s v="YOLANDA"/>
    <s v="MARTINEZ"/>
    <s v="3415 CASCADE LOOP APT B"/>
    <s v="YAKIMA"/>
    <s v="WA"/>
    <n v="98902"/>
    <n v="7402"/>
    <n v="282.82"/>
    <n v="282.82"/>
    <d v="2021-07-09T00:00:00"/>
    <x v="4"/>
    <s v="OIC"/>
    <x v="1"/>
  </r>
  <r>
    <n v="45901801"/>
    <s v="BEATRICE"/>
    <s v=" JAMES"/>
    <s v="212    BOLIN  DR    APT  2  "/>
    <s v="TOPPENISH           "/>
    <s v="WA"/>
    <n v="98948"/>
    <n v="1911"/>
    <n v="341.7"/>
    <n v="341.7"/>
    <d v="2021-04-05T00:00:00"/>
    <x v="0"/>
    <s v="Pacific Power"/>
    <x v="0"/>
  </r>
  <r>
    <n v="45923173"/>
    <s v="GARY"/>
    <s v="F HARRIS"/>
    <s v="369    CATHERINE  ST    APT  213  "/>
    <s v="WALLA WALLA         "/>
    <s v="WA"/>
    <n v="99362"/>
    <n v="3076"/>
    <n v="108.52"/>
    <n v="108.52"/>
    <d v="2021-04-05T00:00:00"/>
    <x v="0"/>
    <s v="Pacific Power"/>
    <x v="0"/>
  </r>
  <r>
    <n v="45924481"/>
    <s v="VICTORIA"/>
    <s v=" GARCIA"/>
    <s v="1319  E  VIOLA  AVE        "/>
    <s v="YAKIMA              "/>
    <s v="WA"/>
    <n v="98901"/>
    <n v="3849"/>
    <n v="228.09"/>
    <n v="228.09"/>
    <d v="2021-04-05T00:00:00"/>
    <x v="0"/>
    <s v="Pacific Power"/>
    <x v="0"/>
  </r>
  <r>
    <n v="45927491"/>
    <s v="PAULA"/>
    <s v="D BUBAK"/>
    <s v="1414 1/2  S  15TH  ST        "/>
    <s v="YAKIMA              "/>
    <s v="WA"/>
    <n v="98901"/>
    <n v="3630"/>
    <n v="175.54"/>
    <n v="175.54"/>
    <d v="2021-04-05T00:00:00"/>
    <x v="0"/>
    <s v="Pacific Power"/>
    <x v="0"/>
  </r>
  <r>
    <n v="45933511"/>
    <s v="TERESA"/>
    <s v="H HERNANDEZ"/>
    <s v="2205  S  3RD  AVE        "/>
    <s v="UNION GAP           "/>
    <s v="WA"/>
    <n v="98903"/>
    <n v="1507"/>
    <n v="181.98"/>
    <n v="181.98"/>
    <d v="2021-04-05T00:00:00"/>
    <x v="0"/>
    <s v="Pacific Power"/>
    <x v="0"/>
  </r>
  <r>
    <n v="45934211"/>
    <s v="BLANCA"/>
    <s v=" SANCHEZ"/>
    <s v="1518  S  16TH  ST        "/>
    <s v="YAKIMA              "/>
    <s v="WA"/>
    <n v="98901"/>
    <n v="3636"/>
    <n v="454.33"/>
    <n v="454.33"/>
    <d v="2021-04-05T00:00:00"/>
    <x v="0"/>
    <s v="Pacific Power"/>
    <x v="0"/>
  </r>
  <r>
    <n v="45937921"/>
    <s v="ANGEL"/>
    <s v="R KUKULKA"/>
    <s v="38    WHATCOM  ST        "/>
    <s v="UNION GAP           "/>
    <s v="WA"/>
    <n v="98903"/>
    <n v="1442"/>
    <n v="478.71"/>
    <n v="478.71"/>
    <d v="2021-04-05T00:00:00"/>
    <x v="0"/>
    <s v="Pacific Power"/>
    <x v="0"/>
  </r>
  <r>
    <n v="45991553"/>
    <s v="RONNA"/>
    <s v=" SHAVER"/>
    <s v="700  S  5TH  ST    BLDG  C-308  "/>
    <s v="DAYTON              "/>
    <s v="WA"/>
    <n v="99328"/>
    <n v="1574"/>
    <n v="63.5"/>
    <n v="63.5"/>
    <d v="2021-04-05T00:00:00"/>
    <x v="0"/>
    <s v="Pacific Power"/>
    <x v="0"/>
  </r>
  <r>
    <n v="46011749"/>
    <s v="Elizabeth "/>
    <s v="Cisneros Vaca"/>
    <s v="117 E B ST"/>
    <s v="Wapato"/>
    <s v="WA "/>
    <n v="98951"/>
    <n v="0"/>
    <n v="1261.8"/>
    <n v="1261.8"/>
    <d v="2021-07-21T00:00:00"/>
    <x v="4"/>
    <s v="NCAC"/>
    <x v="1"/>
  </r>
  <r>
    <n v="46042991"/>
    <s v="TAMMY"/>
    <s v="J SEXTON"/>
    <s v="6001    CRESTFIELDS  RD        "/>
    <s v="YAKIMA              "/>
    <s v="WA"/>
    <n v="98903"/>
    <n v="2439"/>
    <n v="1830.12"/>
    <n v="1830.12"/>
    <d v="2021-04-05T00:00:00"/>
    <x v="0"/>
    <s v="Pacific Power"/>
    <x v="0"/>
  </r>
  <r>
    <n v="46045028"/>
    <s v="FABIAN"/>
    <s v=" BAEZ"/>
    <s v="1507  S  FAIR  AVE    UNIT  36  "/>
    <s v="YAKIMA              "/>
    <s v="WA"/>
    <n v="98901"/>
    <n v="3884"/>
    <n v="125.87"/>
    <n v="125.87"/>
    <d v="2021-04-05T00:00:00"/>
    <x v="0"/>
    <s v="Pacific Power"/>
    <x v="0"/>
  </r>
  <r>
    <n v="46056339"/>
    <s v="PAMELA"/>
    <s v="S WONG"/>
    <s v="751    BROWN  RD        "/>
    <s v="WAPATO              "/>
    <s v="WA"/>
    <n v="98951"/>
    <n v="9100"/>
    <n v="3073.31"/>
    <n v="2500"/>
    <d v="2021-04-05T00:00:00"/>
    <x v="0"/>
    <s v="Pacific Power"/>
    <x v="0"/>
  </r>
  <r>
    <n v="46058267"/>
    <s v="GUILLERMO"/>
    <s v=" URBINA"/>
    <s v="613  N  7TH  ST        "/>
    <s v="YAKIMA              "/>
    <s v="WA"/>
    <n v="98901"/>
    <n v="2256"/>
    <n v="996.25"/>
    <n v="996.25"/>
    <d v="2021-04-05T00:00:00"/>
    <x v="0"/>
    <s v="Pacific Power"/>
    <x v="0"/>
  </r>
  <r>
    <n v="46060631"/>
    <s v="MARSELA"/>
    <s v=" PEREZ"/>
    <s v="621  N  16TH  AVE    APT  41  "/>
    <s v="YAKIMA              "/>
    <s v="WA"/>
    <n v="98902"/>
    <n v="1880"/>
    <n v="143.02000000000001"/>
    <n v="143.02000000000001"/>
    <d v="2021-04-05T00:00:00"/>
    <x v="0"/>
    <s v="Pacific Power"/>
    <x v="0"/>
  </r>
  <r>
    <n v="46060741"/>
    <s v="JESUS"/>
    <s v="M MADRIGAL"/>
    <s v="4991    HARRAH  RD        "/>
    <s v="HARRAH              "/>
    <s v="WA"/>
    <n v="98933"/>
    <m/>
    <n v="438.93"/>
    <n v="438.93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76.78"/>
    <n v="76.78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81.709999999999994"/>
    <n v="81.709999999999994"/>
    <d v="2021-06-28T00:00:00"/>
    <x v="1"/>
    <s v="NCAC"/>
    <x v="1"/>
  </r>
  <r>
    <n v="46087143"/>
    <s v="VINCENT"/>
    <s v="IRWIN THOMPSON"/>
    <s v="12    MARTY SOUTH  DR        "/>
    <s v="WAPATO              "/>
    <s v="WA"/>
    <n v="98951"/>
    <n v="9541"/>
    <n v="23.77"/>
    <n v="23.77"/>
    <d v="2021-04-05T00:00:00"/>
    <x v="0"/>
    <s v="Pacific Power"/>
    <x v="0"/>
  </r>
  <r>
    <n v="46100966"/>
    <s v="Fabiola "/>
    <s v="Villegas"/>
    <s v="1208 S. 7th Street Apt #1"/>
    <s v="Yakima"/>
    <s v="WA "/>
    <n v="98901"/>
    <n v="3510"/>
    <n v="503.04"/>
    <n v="503.04"/>
    <d v="2021-05-21T00:00:00"/>
    <x v="2"/>
    <s v="OIC"/>
    <x v="1"/>
  </r>
  <r>
    <n v="46110051"/>
    <s v="CHARLENE"/>
    <s v="ROGERS"/>
    <s v="3704 MCLEAN DR"/>
    <s v="YAKIMA"/>
    <s v="WA"/>
    <n v="98902"/>
    <n v="4853"/>
    <n v="197.44"/>
    <n v="197.44"/>
    <d v="2021-08-13T00:00:00"/>
    <x v="5"/>
    <s v="OIC"/>
    <x v="1"/>
  </r>
  <r>
    <n v="46119641"/>
    <s v="KIMBERLY"/>
    <s v="R TRUCHON"/>
    <s v="414  S  69TH  AVE        "/>
    <s v="YAKIMA              "/>
    <s v="WA"/>
    <n v="98908"/>
    <n v="1618"/>
    <n v="63.66"/>
    <n v="63.66"/>
    <d v="2021-04-05T00:00:00"/>
    <x v="0"/>
    <s v="Pacific Power"/>
    <x v="0"/>
  </r>
  <r>
    <n v="46133011"/>
    <s v="FLORENCIA"/>
    <s v="ORTIZ"/>
    <s v="1060 N WENAS RD TRLR 6"/>
    <s v="SELAH"/>
    <s v="WA"/>
    <n v="98942"/>
    <n v="9768"/>
    <n v="393.55"/>
    <n v="393.55"/>
    <d v="2021-05-28T00:00:00"/>
    <x v="2"/>
    <s v="OIC"/>
    <x v="1"/>
  </r>
  <r>
    <n v="46151701"/>
    <s v="VICENTE"/>
    <s v="BENITEZ-MATA"/>
    <s v="812 N 4TH ST"/>
    <s v="YAKIMA"/>
    <s v="WA"/>
    <n v="98901"/>
    <n v="2238"/>
    <n v="62.5"/>
    <n v="62.5"/>
    <d v="2021-04-28T00:00:00"/>
    <x v="0"/>
    <s v="OIC"/>
    <x v="1"/>
  </r>
  <r>
    <n v="46153801"/>
    <s v="JOSEFINA"/>
    <s v="ATENINA"/>
    <s v="516 1/2 N 6TH ST"/>
    <s v="YAKIMA"/>
    <s v="WA"/>
    <n v="98901"/>
    <n v="2403"/>
    <n v="996.3"/>
    <n v="996.3"/>
    <d v="2021-04-21T00:00:00"/>
    <x v="0"/>
    <s v="OIC"/>
    <x v="1"/>
  </r>
  <r>
    <n v="46161221"/>
    <s v="MARISOL"/>
    <s v=" VILLA"/>
    <s v="610  E  ARLINGTON  ST    APT  159  "/>
    <s v="YAKIMA              "/>
    <s v="WA"/>
    <n v="98901"/>
    <n v="3574"/>
    <n v="1682.04"/>
    <n v="1682.04"/>
    <d v="2021-04-05T00:00:00"/>
    <x v="0"/>
    <s v="Pacific Power"/>
    <x v="0"/>
  </r>
  <r>
    <n v="46173353"/>
    <s v="MAURA"/>
    <s v=" MORAN"/>
    <s v="1790    SELAH LOOP  RD    TRLR  47  "/>
    <s v="SELAH               "/>
    <s v="WA"/>
    <n v="98942"/>
    <n v="9471"/>
    <n v="43.37"/>
    <n v="43.37"/>
    <d v="2021-04-05T00:00:00"/>
    <x v="0"/>
    <s v="Pacific Power"/>
    <x v="0"/>
  </r>
  <r>
    <n v="46179665"/>
    <s v="KIM"/>
    <s v=" SIMMONS"/>
    <s v="62    4TH  ST        "/>
    <s v="WALLULA             "/>
    <s v="WA"/>
    <n v="99363"/>
    <n v="110"/>
    <n v="1267.49"/>
    <n v="1267.49"/>
    <d v="2021-04-05T00:00:00"/>
    <x v="0"/>
    <s v="Pacific Power"/>
    <x v="0"/>
  </r>
  <r>
    <n v="46190182"/>
    <s v="Blanca"/>
    <s v="Madrigal"/>
    <s v="1200 Carriage Ct Apt D22"/>
    <s v="Grandview"/>
    <s v="WA "/>
    <n v="98930"/>
    <n v="0"/>
    <n v="789.81"/>
    <n v="789.81"/>
    <d v="2021-05-13T00:00:00"/>
    <x v="2"/>
    <s v="NCAC"/>
    <x v="1"/>
  </r>
  <r>
    <n v="46202731"/>
    <s v="GREGORIA"/>
    <s v="B PERALES"/>
    <s v="701  N  6TH  AVE        "/>
    <s v="YAKIMA              "/>
    <s v="WA"/>
    <n v="98902"/>
    <n v="2103"/>
    <n v="15.57"/>
    <n v="15.57"/>
    <d v="2021-04-05T00:00:00"/>
    <x v="0"/>
    <s v="Pacific Power"/>
    <x v="0"/>
  </r>
  <r>
    <n v="46203571"/>
    <s v="ROSAURA"/>
    <s v=" ALVAREZ"/>
    <s v="1618  E  BEECH  ST    APT  103  "/>
    <s v="YAKIMA              "/>
    <s v="WA"/>
    <n v="98901"/>
    <n v="2001"/>
    <n v="333.34"/>
    <n v="333.34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121.42"/>
    <n v="121.42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526.28"/>
    <n v="526.28"/>
    <d v="2021-08-27T00:00:00"/>
    <x v="5"/>
    <s v="OIC"/>
    <x v="1"/>
  </r>
  <r>
    <n v="46228281"/>
    <s v="DANNY"/>
    <s v="J TILLEY"/>
    <s v="1702    BARBER  RD        "/>
    <s v="YAKIMA              "/>
    <s v="WA"/>
    <n v="98908"/>
    <n v="9209"/>
    <n v="94.49"/>
    <n v="94.49"/>
    <d v="2021-04-05T00:00:00"/>
    <x v="0"/>
    <s v="Pacific Power"/>
    <x v="0"/>
  </r>
  <r>
    <n v="46263607"/>
    <s v="MARIA"/>
    <s v="C RODRIGUEZ"/>
    <s v="2205  S  18TH  ST    TRLR  40  "/>
    <s v="UNION GAP           "/>
    <s v="WA"/>
    <n v="98903"/>
    <n v="1625"/>
    <n v="280.74"/>
    <n v="280.74"/>
    <d v="2021-04-05T00:00:00"/>
    <x v="0"/>
    <s v="Pacific Power"/>
    <x v="0"/>
  </r>
  <r>
    <n v="46288761"/>
    <s v="ALAN"/>
    <s v="G CARROLL"/>
    <s v="170    TREPS  CT        "/>
    <s v="COWICHE             "/>
    <s v="WA"/>
    <n v="98923"/>
    <n v="9700"/>
    <n v="24.49"/>
    <n v="24.49"/>
    <d v="2021-04-05T00:00:00"/>
    <x v="0"/>
    <s v="Pacific Power"/>
    <x v="0"/>
  </r>
  <r>
    <n v="46329809"/>
    <s v="OSCAR"/>
    <s v=" GARCIA"/>
    <s v="1507  S  FAIR  AVE    UNIT  19  "/>
    <s v="YAKIMA              "/>
    <s v="WA"/>
    <n v="98901"/>
    <n v="3883"/>
    <n v="185.22"/>
    <n v="185.22"/>
    <d v="2021-04-05T00:00:00"/>
    <x v="0"/>
    <s v="Pacific Power"/>
    <x v="0"/>
  </r>
  <r>
    <n v="46346651"/>
    <s v="CYNTHIA"/>
    <s v=" MC DOUGALL"/>
    <s v="620  N  4TH  AVE    APT  3  "/>
    <s v="YAKIMA              "/>
    <s v="WA"/>
    <n v="98902"/>
    <n v="6620"/>
    <n v="434.1"/>
    <n v="434.1"/>
    <d v="2021-04-05T00:00:00"/>
    <x v="0"/>
    <s v="Pacific Power"/>
    <x v="0"/>
  </r>
  <r>
    <n v="46380671"/>
    <s v="MARIA"/>
    <s v="L CASTRO"/>
    <s v="901  S  41ST  AVE        "/>
    <s v="YAKIMA              "/>
    <s v="WA"/>
    <n v="98908"/>
    <n v="3808"/>
    <n v="434.66"/>
    <n v="434.66"/>
    <d v="2021-04-05T00:00:00"/>
    <x v="0"/>
    <s v="Pacific Power"/>
    <x v="0"/>
  </r>
  <r>
    <n v="46383121"/>
    <s v="HELEN"/>
    <s v="K CACERES"/>
    <s v="1705    GORDON  RD    APT  5  "/>
    <s v="YAKIMA              "/>
    <s v="WA"/>
    <n v="98901"/>
    <n v="1743"/>
    <n v="363.02"/>
    <n v="363.02"/>
    <d v="2021-04-05T00:00:00"/>
    <x v="0"/>
    <s v="Pacific Power"/>
    <x v="0"/>
  </r>
  <r>
    <n v="46393125"/>
    <s v="MELINDA"/>
    <s v=" RIVERO"/>
    <s v="2900    POWERHOUSE  RD    APT  116  "/>
    <s v="YAKIMA              "/>
    <s v="WA"/>
    <n v="98902"/>
    <n v="1540"/>
    <n v="2063.6"/>
    <n v="2063.6"/>
    <d v="2021-04-05T00:00:00"/>
    <x v="0"/>
    <s v="Pacific Power"/>
    <x v="0"/>
  </r>
  <r>
    <n v="46396771"/>
    <s v="ISAIAH"/>
    <s v="WILLIAMSON"/>
    <s v="808 S 6TH ST"/>
    <s v="YAKIMA"/>
    <s v="WA"/>
    <n v="98901"/>
    <n v="3313"/>
    <n v="568.28"/>
    <n v="568.28"/>
    <d v="2021-06-04T00:00:00"/>
    <x v="1"/>
    <s v="OIC"/>
    <x v="1"/>
  </r>
  <r>
    <n v="46399081"/>
    <s v="MARISELA"/>
    <s v=" LUNA"/>
    <s v="703  N  3RD  ST        "/>
    <s v="YAKIMA              "/>
    <s v="WA"/>
    <n v="98901"/>
    <n v="2229"/>
    <n v="269.37"/>
    <n v="269.37"/>
    <d v="2021-04-05T00:00:00"/>
    <x v="0"/>
    <s v="Pacific Power"/>
    <x v="0"/>
  </r>
  <r>
    <n v="46399081"/>
    <s v="MARISELA"/>
    <s v=" LUNA"/>
    <s v="703  N  3RD  ST        "/>
    <s v="YAKIMA              "/>
    <s v="WA"/>
    <n v="98901"/>
    <n v="2229"/>
    <n v="125.87"/>
    <n v="125.87"/>
    <d v="2021-06-11T00:00:00"/>
    <x v="1"/>
    <s v="OIC"/>
    <x v="1"/>
  </r>
  <r>
    <n v="46399291"/>
    <s v="EMBER"/>
    <s v="B MC DOUGALL"/>
    <s v="620  N  4TH  AVE    APT  2  "/>
    <s v="YAKIMA              "/>
    <s v="WA"/>
    <n v="98902"/>
    <n v="6620"/>
    <n v="990.65"/>
    <n v="990.65"/>
    <d v="2021-04-05T00:00:00"/>
    <x v="0"/>
    <s v="Pacific Power"/>
    <x v="0"/>
  </r>
  <r>
    <n v="46428621"/>
    <s v="SERGIO"/>
    <s v="MACARENA"/>
    <s v="607 6TH ST"/>
    <s v="YAKIMA"/>
    <s v="WA"/>
    <n v="98901"/>
    <n v="3308"/>
    <n v="888.1"/>
    <n v="888.1"/>
    <d v="2021-05-21T00:00:00"/>
    <x v="2"/>
    <s v="OIC"/>
    <x v="1"/>
  </r>
  <r>
    <n v="46432207"/>
    <s v="MARIA"/>
    <s v="ELENA ORTIZ"/>
    <s v="1500  W  MEAD  AVE    APT  42  "/>
    <s v="YAKIMA              "/>
    <s v="WA"/>
    <n v="98902"/>
    <n v="5764"/>
    <n v="77.239999999999995"/>
    <n v="77.239999999999995"/>
    <d v="2021-04-05T00:00:00"/>
    <x v="0"/>
    <s v="Pacific Power"/>
    <x v="0"/>
  </r>
  <r>
    <n v="46432207"/>
    <s v="MARIA"/>
    <s v="ELENA ORTIZ"/>
    <s v="1500  W  MEAD  AVE    APT  42  "/>
    <s v="YAKIMA              "/>
    <s v="WA"/>
    <n v="98902"/>
    <n v="5764"/>
    <n v="51.29"/>
    <n v="51.29"/>
    <d v="2021-07-01T00:00:00"/>
    <x v="4"/>
    <s v="OIC"/>
    <x v="1"/>
  </r>
  <r>
    <n v="46436881"/>
    <s v="BLANCA"/>
    <s v="ZAGAL MENDOZA"/>
    <s v="10715 ESTES ROAD"/>
    <s v="YAKIMA"/>
    <s v="WA "/>
    <n v="98908"/>
    <n v="8778"/>
    <n v="2826.04"/>
    <n v="2500"/>
    <d v="2021-05-14T00:00:00"/>
    <x v="2"/>
    <s v="OIC"/>
    <x v="1"/>
  </r>
  <r>
    <n v="46459421"/>
    <s v="JENNIFER"/>
    <s v="R BAIRD"/>
    <s v="1218    BROWNE  AVE        "/>
    <s v="YAKIMA              "/>
    <s v="WA"/>
    <n v="98902"/>
    <n v="3004"/>
    <n v="166.43"/>
    <n v="166.43"/>
    <d v="2021-04-05T00:00:00"/>
    <x v="0"/>
    <s v="Pacific Power"/>
    <x v="0"/>
  </r>
  <r>
    <n v="46459421"/>
    <s v="JENNIFER"/>
    <s v="R BAIRD"/>
    <s v="1218    BROWNE  AVE        "/>
    <s v="YAKIMA              "/>
    <s v="WA"/>
    <n v="98902"/>
    <n v="3004"/>
    <n v="387.15"/>
    <n v="387.15"/>
    <d v="2021-09-02T00:00:00"/>
    <x v="3"/>
    <s v="OIC"/>
    <x v="1"/>
  </r>
  <r>
    <n v="46468241"/>
    <s v="ANTONIA"/>
    <s v=" BRAVO"/>
    <s v="1513  S  8TH  AVE        "/>
    <s v="YAKIMA              "/>
    <s v="WA"/>
    <n v="98902"/>
    <n v="5841"/>
    <n v="58.01"/>
    <n v="58.01"/>
    <d v="2021-04-05T00:00:00"/>
    <x v="0"/>
    <s v="Pacific Power"/>
    <x v="0"/>
  </r>
  <r>
    <n v="46472301"/>
    <s v="FRANCES"/>
    <s v="R JORDAN"/>
    <s v="215    MAMACHAT  LN        "/>
    <s v="WAPATO              "/>
    <s v="WA"/>
    <n v="98951"/>
    <n v="1084"/>
    <n v="0.36"/>
    <n v="0.36"/>
    <d v="2021-04-05T00:00:00"/>
    <x v="0"/>
    <s v="Pacific Power"/>
    <x v="0"/>
  </r>
  <r>
    <n v="46476361"/>
    <s v="CARIANA"/>
    <s v="A STROUD"/>
    <s v="812  S  3RD  AVE        "/>
    <s v="YAKIMA              "/>
    <s v="WA"/>
    <n v="98902"/>
    <n v="4535"/>
    <n v="284.49"/>
    <n v="284.49"/>
    <d v="2021-04-05T00:00:00"/>
    <x v="0"/>
    <s v="Pacific Power"/>
    <x v="0"/>
  </r>
  <r>
    <n v="46489928"/>
    <s v="MARIA ELENA"/>
    <s v="PEREZ VAZQUEZ"/>
    <s v="1001 1/2 N NACHES AVE"/>
    <s v="YAKIMA"/>
    <s v="WA"/>
    <n v="98901"/>
    <n v="1951"/>
    <n v="45.06"/>
    <n v="45.06"/>
    <d v="2021-07-16T00:00:00"/>
    <x v="4"/>
    <s v="OIC"/>
    <x v="1"/>
  </r>
  <r>
    <n v="46514425"/>
    <s v="KEVIN"/>
    <s v=" LAKE"/>
    <s v="701  S  4TH  ST        "/>
    <s v="SELAH               "/>
    <s v="WA"/>
    <n v="98942"/>
    <n v="1920"/>
    <n v="166.79"/>
    <n v="166.79"/>
    <d v="2021-04-05T00:00:00"/>
    <x v="0"/>
    <s v="Pacific Power"/>
    <x v="0"/>
  </r>
  <r>
    <n v="46569951"/>
    <s v="RHIENA"/>
    <s v=" CHOUINARD"/>
    <s v="612  N  20TH  AVE        "/>
    <s v="YAKIMA              "/>
    <s v="WA"/>
    <n v="98902"/>
    <n v="1841"/>
    <n v="1301.1500000000001"/>
    <n v="1301.1500000000001"/>
    <d v="2021-04-05T00:00:00"/>
    <x v="0"/>
    <s v="Pacific Power"/>
    <x v="0"/>
  </r>
  <r>
    <n v="46622451"/>
    <s v="FRANCINE M"/>
    <s v="GARDLIN"/>
    <s v="8301 TIETON DR UNIT 7"/>
    <s v="YAKIMA"/>
    <s v="WA"/>
    <n v="98908"/>
    <n v="1436"/>
    <n v="413.94"/>
    <n v="413.94"/>
    <d v="2021-05-28T00:00:00"/>
    <x v="2"/>
    <s v="OIC"/>
    <x v="1"/>
  </r>
  <r>
    <n v="46666761"/>
    <s v="STEPHANIE"/>
    <s v=" HARRIS"/>
    <s v="112  N  52ND  AVE        "/>
    <s v="YAKIMA              "/>
    <s v="WA"/>
    <n v="98908"/>
    <n v="3137"/>
    <n v="593.07000000000005"/>
    <n v="593.07000000000005"/>
    <d v="2021-04-05T00:00:00"/>
    <x v="0"/>
    <s v="Pacific Power"/>
    <x v="0"/>
  </r>
  <r>
    <n v="46689301"/>
    <s v="AMANDA"/>
    <s v="I PALMER"/>
    <s v="3601    FAIRBANKS  AVE    APT  O231  "/>
    <s v="YAKIMA              "/>
    <s v="WA"/>
    <n v="98902"/>
    <n v="6390"/>
    <n v="78.959999999999994"/>
    <n v="78.959999999999994"/>
    <d v="2021-04-05T00:00:00"/>
    <x v="0"/>
    <s v="Pacific Power"/>
    <x v="0"/>
  </r>
  <r>
    <n v="46710581"/>
    <s v="TASHA"/>
    <s v="PLEASANT"/>
    <s v="7202 TIETON DR."/>
    <s v="YAKIMA"/>
    <s v="WA"/>
    <n v="98908"/>
    <n v="1533"/>
    <n v="1571.74"/>
    <n v="1571.74"/>
    <d v="2021-05-07T00:00:00"/>
    <x v="2"/>
    <s v="OIC"/>
    <x v="1"/>
  </r>
  <r>
    <n v="46710581"/>
    <s v="TASHA"/>
    <s v="PLEASANT"/>
    <s v="7202 TIETON DR."/>
    <s v="YAKIMA"/>
    <s v="WA"/>
    <n v="98908"/>
    <n v="1533"/>
    <n v="129.54"/>
    <n v="129.54"/>
    <d v="2021-06-17T00:00:00"/>
    <x v="1"/>
    <s v="OIC"/>
    <x v="1"/>
  </r>
  <r>
    <n v="46713612"/>
    <s v="ALICIA "/>
    <s v="SANCHEZ"/>
    <s v="1007 E CHESTNUT AVE"/>
    <s v="YAKIMA"/>
    <s v="WA"/>
    <n v="98901"/>
    <n v="3013"/>
    <n v="586.57000000000005"/>
    <n v="586.57000000000005"/>
    <d v="2021-05-28T00:00:00"/>
    <x v="2"/>
    <s v="OIC"/>
    <x v="1"/>
  </r>
  <r>
    <n v="46731112"/>
    <s v="ALVIN"/>
    <s v=" SANJUAN"/>
    <s v="1760  S  MCKINLEY  RD        "/>
    <s v="TOPPENISH           "/>
    <s v="WA"/>
    <n v="98948"/>
    <n v="9582"/>
    <n v="37.21"/>
    <n v="37.21"/>
    <d v="2021-04-05T00:00:00"/>
    <x v="0"/>
    <s v="Pacific Power"/>
    <x v="0"/>
  </r>
  <r>
    <n v="46739279"/>
    <s v="EMMA"/>
    <s v="ORTIZ"/>
    <s v="1116 S 12TH AVE APT D"/>
    <s v="YAKIMA"/>
    <s v="WA"/>
    <n v="98902"/>
    <n v="5364"/>
    <n v="284.85000000000002"/>
    <n v="284.85000000000002"/>
    <d v="2021-04-21T00:00:00"/>
    <x v="0"/>
    <s v="OIC"/>
    <x v="1"/>
  </r>
  <r>
    <n v="46747261"/>
    <s v="ALESIA Y"/>
    <s v="FANT"/>
    <s v="1302 E SPRUCE ST APT #312"/>
    <s v="YAKIMA"/>
    <s v="WA"/>
    <n v="98901"/>
    <n v="2010"/>
    <n v="428.03"/>
    <n v="428.03"/>
    <d v="2021-05-28T00:00:00"/>
    <x v="2"/>
    <s v="OIC"/>
    <x v="1"/>
  </r>
  <r>
    <n v="46788626"/>
    <s v="Adan"/>
    <s v="Lopez"/>
    <s v="803 E McDonald Rd"/>
    <s v="Toppenish"/>
    <s v="WA"/>
    <n v="98948"/>
    <n v="0"/>
    <n v="168.4"/>
    <n v="168.4"/>
    <d v="2021-08-12T00:00:00"/>
    <x v="5"/>
    <s v="NCAC"/>
    <x v="1"/>
  </r>
  <r>
    <n v="46790241"/>
    <s v="DENISE"/>
    <s v="A HARMON"/>
    <s v="2306    TERRACE HEIGHTS  DR        "/>
    <s v="YAKIMA              "/>
    <s v="WA"/>
    <n v="98901"/>
    <n v="1401"/>
    <n v="305.72000000000003"/>
    <n v="305.72000000000003"/>
    <d v="2021-04-05T00:00:00"/>
    <x v="0"/>
    <s v="Pacific Power"/>
    <x v="0"/>
  </r>
  <r>
    <n v="46794005"/>
    <s v="LISA"/>
    <s v="TODD"/>
    <s v="1638 S 18TH ST"/>
    <s v="YAKIMA"/>
    <s v="WA"/>
    <n v="98901"/>
    <n v="3947"/>
    <n v="402.6"/>
    <n v="402.6"/>
    <d v="2021-09-17T00:00:00"/>
    <x v="3"/>
    <s v="OIC"/>
    <x v="1"/>
  </r>
  <r>
    <n v="46811451"/>
    <s v="THOMAS"/>
    <s v="J CHAVERS"/>
    <s v="503  S  10TH  ST        "/>
    <s v="YAKIMA              "/>
    <s v="WA"/>
    <n v="98901"/>
    <n v="3192"/>
    <n v="204.7"/>
    <n v="204.7"/>
    <d v="2021-04-05T00:00:00"/>
    <x v="0"/>
    <s v="Pacific Power"/>
    <x v="0"/>
  </r>
  <r>
    <n v="46816062"/>
    <s v="DAVID"/>
    <s v=" CAMPOS"/>
    <s v="11  E  CHESTNUT  ST    APT  4  "/>
    <s v="WALLA WALLA         "/>
    <s v="WA"/>
    <n v="99362"/>
    <n v="4070"/>
    <n v="16.77"/>
    <n v="16.77"/>
    <d v="2021-04-05T00:00:00"/>
    <x v="0"/>
    <s v="Pacific Power"/>
    <x v="0"/>
  </r>
  <r>
    <n v="46839521"/>
    <s v="JAMES W "/>
    <s v="MASON JR"/>
    <s v="520 S 12T ST"/>
    <s v="YAKIMA"/>
    <s v="WA"/>
    <n v="98901"/>
    <n v="3113"/>
    <n v="5041.32"/>
    <n v="2500"/>
    <d v="2021-07-29T00:00:00"/>
    <x v="4"/>
    <s v="OIC"/>
    <x v="1"/>
  </r>
  <r>
    <n v="46840011"/>
    <s v="SARAH"/>
    <s v=" PENALOZA"/>
    <s v="1308  S  2ND  AVE        "/>
    <s v="YAKIMA              "/>
    <s v="WA"/>
    <n v="98902"/>
    <n v="5619"/>
    <n v="460.82"/>
    <n v="460.82"/>
    <d v="2021-04-05T00:00:00"/>
    <x v="0"/>
    <s v="Pacific Power"/>
    <x v="0"/>
  </r>
  <r>
    <n v="46843144"/>
    <s v="Tina"/>
    <s v="Torres"/>
    <s v="310 7th St Apt 103"/>
    <s v="Zillah"/>
    <s v="WA"/>
    <n v="98953"/>
    <n v="0"/>
    <n v="391.84"/>
    <n v="391.84"/>
    <d v="2021-08-05T00:00:00"/>
    <x v="5"/>
    <s v="NCAC"/>
    <x v="1"/>
  </r>
  <r>
    <n v="46861506"/>
    <s v="MS CRUZ "/>
    <s v="ORTIZ PACHECO"/>
    <s v="1205 E SPRUCE ST APT #103A"/>
    <s v="YAKIMA"/>
    <s v="WA"/>
    <n v="98901"/>
    <n v="3139"/>
    <n v="161.1"/>
    <n v="161.1"/>
    <d v="2021-05-21T00:00:00"/>
    <x v="2"/>
    <s v="OIC"/>
    <x v="1"/>
  </r>
  <r>
    <n v="46901831"/>
    <s v="JOSHUA"/>
    <s v="L WITHROW"/>
    <s v="201  E  HOME  AVE    APT  A8  "/>
    <s v="SELAH               "/>
    <s v="WA"/>
    <n v="98942"/>
    <n v="1142"/>
    <n v="385.85"/>
    <n v="385.85"/>
    <d v="2021-04-05T00:00:00"/>
    <x v="0"/>
    <s v="Pacific Power"/>
    <x v="0"/>
  </r>
  <r>
    <n v="46935561"/>
    <s v="BOONRUK"/>
    <s v="NILPRAPA"/>
    <s v="5404 DOUGLAS DR"/>
    <s v="YAKIMA"/>
    <s v="WA"/>
    <n v="98908"/>
    <n v="2320"/>
    <n v="482.17"/>
    <n v="482.17"/>
    <d v="2021-08-06T00:00:00"/>
    <x v="5"/>
    <s v="OIC"/>
    <x v="1"/>
  </r>
  <r>
    <n v="46967818"/>
    <s v="SONDRA"/>
    <s v="M SAMPSON"/>
    <s v="600  N  FIR  ST        "/>
    <s v="TOPPENISH           "/>
    <s v="WA"/>
    <n v="98948"/>
    <n v="2010"/>
    <n v="1331.56"/>
    <n v="1331.56"/>
    <d v="2021-04-05T00:00:00"/>
    <x v="0"/>
    <s v="Pacific Power"/>
    <x v="0"/>
  </r>
  <r>
    <n v="47049591"/>
    <s v="Lynn"/>
    <s v="Cox"/>
    <s v="103 N. 68th PL"/>
    <s v="Yakima"/>
    <s v="WA "/>
    <n v="98908"/>
    <n v="1607"/>
    <n v="1044.73"/>
    <n v="1044.73"/>
    <d v="2021-05-28T00:00:00"/>
    <x v="2"/>
    <s v="OIC"/>
    <x v="1"/>
  </r>
  <r>
    <n v="47153541"/>
    <s v="Brenda"/>
    <s v="Williams"/>
    <s v="619 W. Mead Avenue"/>
    <s v="Yakima"/>
    <s v="WA"/>
    <n v="98902"/>
    <n v="5575"/>
    <n v="190.06"/>
    <n v="190.06"/>
    <d v="2021-07-29T00:00:00"/>
    <x v="4"/>
    <s v="OIC"/>
    <x v="1"/>
  </r>
  <r>
    <n v="47154661"/>
    <s v="ELIZABETH"/>
    <s v=" HERNANDEZ"/>
    <s v="2111    WILLOW  ST        "/>
    <s v="YAKIMA              "/>
    <s v="WA"/>
    <n v="98902"/>
    <n v="1757"/>
    <n v="773.94"/>
    <n v="773.94"/>
    <d v="2021-04-05T00:00:00"/>
    <x v="0"/>
    <s v="Pacific Power"/>
    <x v="0"/>
  </r>
  <r>
    <n v="47167121"/>
    <s v="RON L. "/>
    <s v="KLUNDT"/>
    <s v="500 HALL RD TRLR #5"/>
    <s v="YAKIMA"/>
    <s v="WA"/>
    <n v="98908"/>
    <n v="8962"/>
    <n v="481.15"/>
    <n v="481.15"/>
    <d v="2021-06-11T00:00:00"/>
    <x v="1"/>
    <s v="OIC"/>
    <x v="1"/>
  </r>
  <r>
    <n v="47170739"/>
    <s v="Maria"/>
    <s v="Ramirez"/>
    <s v="1328 SAUL RD APT 2"/>
    <s v="Sunnyside"/>
    <s v="WA"/>
    <n v="98944"/>
    <n v="0"/>
    <n v="56.89"/>
    <n v="56.89"/>
    <d v="2021-07-22T00:00:00"/>
    <x v="4"/>
    <s v="NCAC"/>
    <x v="1"/>
  </r>
  <r>
    <n v="47177481"/>
    <s v="PABLO"/>
    <s v="ROSALES"/>
    <s v="2406 FAIRBANKS AVE "/>
    <s v="YAKIMA"/>
    <s v="WA"/>
    <n v="98902"/>
    <n v="1720"/>
    <n v="452.11"/>
    <n v="452.11"/>
    <d v="2021-09-10T00:00:00"/>
    <x v="3"/>
    <s v="OIC"/>
    <x v="1"/>
  </r>
  <r>
    <n v="47179931"/>
    <s v="NORMA"/>
    <s v=" CASTILLO"/>
    <s v="1702  S  10TH  AVE        "/>
    <s v="YAKIMA              "/>
    <s v="WA"/>
    <n v="98902"/>
    <n v="5806"/>
    <n v="312.48"/>
    <n v="312.48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1311.96"/>
    <n v="1311.96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569.62"/>
    <n v="569.62"/>
    <d v="2021-08-06T00:00:00"/>
    <x v="5"/>
    <s v="NCAC"/>
    <x v="1"/>
  </r>
  <r>
    <n v="47206321"/>
    <s v="JAMES L."/>
    <s v="BONSER"/>
    <s v="1103 W WASHINGTON AVE"/>
    <s v="YAKIMA"/>
    <s v="WA"/>
    <n v="98903"/>
    <n v="1233"/>
    <n v="255.89"/>
    <n v="255.89"/>
    <d v="2021-05-07T00:00:00"/>
    <x v="2"/>
    <s v="OIC"/>
    <x v="1"/>
  </r>
  <r>
    <n v="47210381"/>
    <s v="MARIA"/>
    <s v="CARMEN RAMOS"/>
    <s v="516  N  6TH  ST    #  B  "/>
    <s v="YAKIMA              "/>
    <s v="WA"/>
    <n v="98901"/>
    <n v="2403"/>
    <n v="57.11"/>
    <n v="57.11"/>
    <d v="2021-04-05T00:00:00"/>
    <x v="0"/>
    <s v="Pacific Power"/>
    <x v="0"/>
  </r>
  <r>
    <n v="47212893"/>
    <s v="AARON"/>
    <s v=" FLORES"/>
    <s v="213  W  1ST  AVE        "/>
    <s v="GRANGER             "/>
    <s v="WA"/>
    <n v="98932"/>
    <n v="9301"/>
    <n v="563.23"/>
    <n v="563.23"/>
    <d v="2021-04-05T00:00:00"/>
    <x v="0"/>
    <s v="Pacific Power"/>
    <x v="0"/>
  </r>
  <r>
    <n v="47229071"/>
    <s v="CARMEN"/>
    <s v=" SMITH"/>
    <s v="711    RENTSCHLER  LN    APT  2  "/>
    <s v="TOPPENISH           "/>
    <s v="WA"/>
    <n v="98948"/>
    <n v="1188"/>
    <n v="68.67"/>
    <n v="68.67"/>
    <d v="2021-04-05T00:00:00"/>
    <x v="0"/>
    <s v="Pacific Power"/>
    <x v="0"/>
  </r>
  <r>
    <n v="47230471"/>
    <s v="CYNTHIA"/>
    <s v="K GERARD"/>
    <s v="815  N  FRONT  ST    APT  6  "/>
    <s v="YAKIMA              "/>
    <s v="WA"/>
    <n v="98901"/>
    <n v="2291"/>
    <n v="43.77"/>
    <n v="43.77"/>
    <d v="2021-04-05T00:00:00"/>
    <x v="0"/>
    <s v="Pacific Power"/>
    <x v="0"/>
  </r>
  <r>
    <n v="47246291"/>
    <s v="GABRIEL"/>
    <s v="RAMOS"/>
    <s v="2205 BUTTERFIELD RD UNIT 202"/>
    <s v="YAKIMA"/>
    <s v="WA"/>
    <n v="98901"/>
    <n v="1059"/>
    <n v="891.62"/>
    <n v="891.62"/>
    <d v="2021-04-21T00:00:00"/>
    <x v="0"/>
    <s v="OIC"/>
    <x v="1"/>
  </r>
  <r>
    <n v="47257925"/>
    <s v="Silvia"/>
    <s v="De La Cruz"/>
    <s v="16930 Yakima Valley Hwy"/>
    <s v="Granger"/>
    <s v="WA"/>
    <n v="98932"/>
    <n v="0"/>
    <n v="2293.06"/>
    <n v="2293.06"/>
    <d v="2021-05-21T00:00:00"/>
    <x v="2"/>
    <s v="NCAC"/>
    <x v="1"/>
  </r>
  <r>
    <n v="47262041"/>
    <s v="ISRAEL"/>
    <s v="CERVANTES"/>
    <s v="4182 KONNOWAC PASS RD"/>
    <s v="WAPATO"/>
    <s v="WA"/>
    <n v="98951"/>
    <n v="9608"/>
    <n v="91.28"/>
    <n v="91.28"/>
    <d v="2021-09-17T00:00:00"/>
    <x v="3"/>
    <s v="OIC"/>
    <x v="1"/>
  </r>
  <r>
    <n v="47268621"/>
    <s v="RANDOLYN"/>
    <s v="M KILPATRICK"/>
    <s v="241    LIVENGOOD  RD        "/>
    <s v="COWICHE             "/>
    <s v="WA"/>
    <n v="98923"/>
    <n v="9501"/>
    <n v="79.28"/>
    <n v="79.28"/>
    <d v="2021-04-05T00:00:00"/>
    <x v="0"/>
    <s v="Pacific Power"/>
    <x v="0"/>
  </r>
  <r>
    <n v="47268621"/>
    <s v="RANDOLYN"/>
    <s v="M KILPATRICK"/>
    <s v="241    LIVENGOOD  RD        "/>
    <s v="COWICHE             "/>
    <s v="WA"/>
    <n v="98923"/>
    <n v="9501"/>
    <n v="60.32"/>
    <n v="60.32"/>
    <d v="2021-09-17T00:00:00"/>
    <x v="3"/>
    <s v="OIC"/>
    <x v="1"/>
  </r>
  <r>
    <n v="47288456"/>
    <s v="MARIA"/>
    <s v="OCHOA"/>
    <s v="809 E SPRUCE ST"/>
    <s v="YAKIMA"/>
    <s v="WA"/>
    <n v="98901"/>
    <n v="3043"/>
    <n v="510.62"/>
    <n v="510.62"/>
    <d v="2021-04-21T00:00:00"/>
    <x v="0"/>
    <s v="OIC"/>
    <x v="1"/>
  </r>
  <r>
    <n v="47291931"/>
    <s v="FELIX"/>
    <s v=" ESPINDOLA"/>
    <s v="13990    SUMMITVIEW  RD        "/>
    <s v="YAKIMA              "/>
    <s v="WA"/>
    <n v="98908"/>
    <n v="8843"/>
    <n v="67.010000000000005"/>
    <n v="67.010000000000005"/>
    <d v="2021-04-05T00:00:00"/>
    <x v="0"/>
    <s v="Pacific Power"/>
    <x v="0"/>
  </r>
  <r>
    <n v="47323291"/>
    <s v="JOSE"/>
    <s v="LUIS ABARCA"/>
    <s v="916  N  NACHES  AVE        "/>
    <s v="YAKIMA              "/>
    <s v="WA"/>
    <n v="98901"/>
    <n v="1950"/>
    <n v="46.16"/>
    <n v="46.16"/>
    <d v="2021-04-05T00:00:00"/>
    <x v="0"/>
    <s v="Pacific Power"/>
    <x v="0"/>
  </r>
  <r>
    <n v="47327421"/>
    <s v="DOUGLAS"/>
    <s v="CHILSON"/>
    <s v="206 E &quot;P&quot; ST"/>
    <s v="YAKIMA"/>
    <s v="WA"/>
    <n v="98901"/>
    <n v="1823"/>
    <n v="999.4"/>
    <n v="999.4"/>
    <d v="2021-05-07T00:00:00"/>
    <x v="2"/>
    <s v="OIC"/>
    <x v="1"/>
  </r>
  <r>
    <n v="47328121"/>
    <s v="DONNA"/>
    <s v=" CASE"/>
    <s v="917    FRUITVALE  BLVD    TRLR  13  "/>
    <s v="YAKIMA              "/>
    <s v="WA"/>
    <n v="98902"/>
    <n v="1970"/>
    <n v="172.26"/>
    <n v="172.26"/>
    <d v="2021-04-05T00:00:00"/>
    <x v="0"/>
    <s v="Pacific Power"/>
    <x v="0"/>
  </r>
  <r>
    <n v="47334911"/>
    <s v="KAY "/>
    <s v="KUNNAP"/>
    <s v="35 W VIOLA AVE APT B"/>
    <s v="YAKIMA"/>
    <s v="WA"/>
    <n v="98902"/>
    <n v="5668"/>
    <n v="1420.93"/>
    <n v="1420.93"/>
    <d v="2021-05-14T00:00:00"/>
    <x v="2"/>
    <s v="OIC"/>
    <x v="1"/>
  </r>
  <r>
    <n v="47347231"/>
    <s v="BERTA A "/>
    <s v="SEDANO"/>
    <s v="1204 SWAN AVE"/>
    <s v="YAKIMA"/>
    <s v="WA"/>
    <n v="98902"/>
    <n v="1946"/>
    <n v="306.68"/>
    <n v="306.68"/>
    <d v="2021-05-28T00:00:00"/>
    <x v="2"/>
    <s v="OIC"/>
    <x v="1"/>
  </r>
  <r>
    <n v="47357834"/>
    <s v="SANDRA"/>
    <s v="SANDOVAL"/>
    <s v="109 S 6TH ST APT 2"/>
    <s v="YAKIMA"/>
    <s v="WA"/>
    <n v="98901"/>
    <n v="4718"/>
    <n v="739.43"/>
    <n v="739.43"/>
    <d v="2021-05-07T00:00:00"/>
    <x v="2"/>
    <s v="OIC"/>
    <x v="1"/>
  </r>
  <r>
    <n v="47379921"/>
    <s v="TROY"/>
    <s v="L GREEN"/>
    <s v="1010  S  9TH  ST    APT  103  "/>
    <s v="YAKIMA              "/>
    <s v="WA"/>
    <n v="98901"/>
    <n v="3464"/>
    <n v="149.26"/>
    <n v="149.26"/>
    <d v="2021-04-05T00:00:00"/>
    <x v="0"/>
    <s v="Pacific Power"/>
    <x v="0"/>
  </r>
  <r>
    <n v="47385661"/>
    <s v="RAUL"/>
    <s v="M PRECIADO"/>
    <s v="908  S  4TH  AVE        "/>
    <s v="YAKIMA              "/>
    <s v="WA"/>
    <n v="98902"/>
    <n v="4547"/>
    <n v="154.4"/>
    <n v="154.4"/>
    <d v="2021-04-05T00:00:00"/>
    <x v="0"/>
    <s v="Pacific Power"/>
    <x v="0"/>
  </r>
  <r>
    <n v="47395550"/>
    <s v="HECTOR"/>
    <s v="MENOZA"/>
    <s v="1205 E. SPRUCE STREET APT #312"/>
    <s v="YAKIMA"/>
    <s v="WA"/>
    <n v="98901"/>
    <n v="3141"/>
    <n v="416.6"/>
    <n v="416.6"/>
    <d v="2021-06-17T00:00:00"/>
    <x v="1"/>
    <s v="OIC"/>
    <x v="1"/>
  </r>
  <r>
    <n v="47399521"/>
    <s v="BRENDA"/>
    <s v="L BERNIER"/>
    <s v="181    SHERRY  AVE        "/>
    <s v="NACHES              "/>
    <s v="WA"/>
    <n v="98937"/>
    <n v="9640"/>
    <n v="747.05"/>
    <n v="747.05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1134.53"/>
    <n v="1134.53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401.47"/>
    <n v="401.47"/>
    <d v="2021-07-08T00:00:00"/>
    <x v="4"/>
    <s v="Pacific Power"/>
    <x v="1"/>
  </r>
  <r>
    <n v="47409531"/>
    <s v="DEBRA"/>
    <s v="K MORRIS"/>
    <s v="18302    SUMMITVIEW  RD        "/>
    <s v="TIETON              "/>
    <s v="WA"/>
    <n v="98947"/>
    <n v="9760"/>
    <n v="469.2"/>
    <n v="469.2"/>
    <d v="2021-08-17T00:00:00"/>
    <x v="5"/>
    <s v="Pacific Power"/>
    <x v="1"/>
  </r>
  <r>
    <n v="47409531"/>
    <s v="DEBRA"/>
    <s v="K MORRIS"/>
    <s v="18302    SUMMITVIEW  RD        "/>
    <s v="TIETON              "/>
    <s v="WA"/>
    <n v="98947"/>
    <n v="9760"/>
    <n v="295.52"/>
    <n v="295.52"/>
    <d v="2021-09-10T00:00:00"/>
    <x v="3"/>
    <s v="OIC"/>
    <x v="1"/>
  </r>
  <r>
    <n v="47431160"/>
    <s v="MARIA"/>
    <s v=" MENDOZA"/>
    <s v="6411    FREMONT  DR        "/>
    <s v="YAKIMA              "/>
    <s v="WA"/>
    <n v="98908"/>
    <n v="5503"/>
    <n v="45.29"/>
    <n v="45.29"/>
    <d v="2021-04-05T00:00:00"/>
    <x v="0"/>
    <s v="Pacific Power"/>
    <x v="0"/>
  </r>
  <r>
    <n v="47439211"/>
    <s v="NORA"/>
    <s v="C GEORGE"/>
    <s v="120  S  K  ST        "/>
    <s v="TOPPENISH           "/>
    <s v="WA"/>
    <n v="98948"/>
    <n v="1443"/>
    <n v="73.69"/>
    <n v="73.69"/>
    <d v="2021-04-05T00:00:00"/>
    <x v="0"/>
    <s v="Pacific Power"/>
    <x v="0"/>
  </r>
  <r>
    <n v="47476381"/>
    <s v="GLENDA"/>
    <s v=" VENECIA"/>
    <s v="2203  S  4TH  AVE        "/>
    <s v="UNION GAP           "/>
    <s v="WA"/>
    <n v="98903"/>
    <n v="1515"/>
    <n v="150.44"/>
    <n v="150.44"/>
    <d v="2021-04-05T00:00:00"/>
    <x v="0"/>
    <s v="Pacific Power"/>
    <x v="0"/>
  </r>
  <r>
    <n v="47487561"/>
    <s v="CELIA"/>
    <s v="M CORDERO"/>
    <s v="608 1/2  E  LINCOLN  AVE        "/>
    <s v="YAKIMA              "/>
    <s v="WA"/>
    <n v="98901"/>
    <n v="2544"/>
    <n v="257"/>
    <n v="257"/>
    <d v="2021-04-05T00:00:00"/>
    <x v="0"/>
    <s v="Pacific Power"/>
    <x v="0"/>
  </r>
  <r>
    <n v="47487791"/>
    <s v="VANESSA"/>
    <s v="R BARRETT"/>
    <s v="1500  W  MEAD  AVE    APT  92  "/>
    <s v="YAKIMA              "/>
    <s v="WA"/>
    <n v="98902"/>
    <n v="6146"/>
    <n v="1091.22"/>
    <n v="1091.22"/>
    <d v="2021-04-05T00:00:00"/>
    <x v="0"/>
    <s v="Pacific Power"/>
    <x v="0"/>
  </r>
  <r>
    <n v="47504679"/>
    <s v="MARVELLA"/>
    <s v=" MARTINEZ"/>
    <s v="1118    CHERRY  AVE    #  A  "/>
    <s v="YAKIMA              "/>
    <s v="WA"/>
    <n v="98902"/>
    <n v="2063"/>
    <n v="115.49"/>
    <n v="115.49"/>
    <d v="2021-04-05T00:00:00"/>
    <x v="0"/>
    <s v="Pacific Power"/>
    <x v="0"/>
  </r>
  <r>
    <n v="47515391"/>
    <s v="CLEOTILDE"/>
    <s v="ANDRADE"/>
    <s v="515 S 10TH ST"/>
    <s v="YAKIMA"/>
    <s v="WA"/>
    <n v="98901"/>
    <n v="3192"/>
    <n v="411.5"/>
    <n v="411.5"/>
    <d v="2021-05-07T00:00:00"/>
    <x v="2"/>
    <s v="OIC"/>
    <x v="1"/>
  </r>
  <r>
    <n v="47518031"/>
    <s v="MIGUEL"/>
    <s v="A DELGADO"/>
    <s v="1281    FRANKLIN  RD        "/>
    <s v="TIETON              "/>
    <s v="WA"/>
    <n v="98947"/>
    <n v="9632"/>
    <n v="781.7"/>
    <n v="781.7"/>
    <d v="2021-04-05T00:00:00"/>
    <x v="0"/>
    <s v="Pacific Power"/>
    <x v="0"/>
  </r>
  <r>
    <n v="47518031"/>
    <s v="MIGUEL"/>
    <s v="A DELGADO"/>
    <s v="1281    FRANKLIN  RD        "/>
    <s v="TIETON              "/>
    <s v="WA"/>
    <n v="98947"/>
    <n v="9632"/>
    <n v="694.53"/>
    <n v="694.53"/>
    <d v="2021-07-29T00:00:00"/>
    <x v="4"/>
    <s v="OIC"/>
    <x v="1"/>
  </r>
  <r>
    <n v="47555411"/>
    <s v="JESUS"/>
    <s v="A CASTELLANOS"/>
    <s v="131    FUNKHOUSER  RD        "/>
    <s v="TIETON              "/>
    <s v="WA"/>
    <n v="98947"/>
    <n v="9662"/>
    <n v="211.32"/>
    <n v="211.32"/>
    <d v="2021-04-05T00:00:00"/>
    <x v="0"/>
    <s v="Pacific Power"/>
    <x v="0"/>
  </r>
  <r>
    <n v="47560044"/>
    <s v="ELLEN"/>
    <s v=" MARKLE"/>
    <s v="451    POWELL  ST        "/>
    <s v="WAITSBURG           "/>
    <s v="WA"/>
    <n v="99361"/>
    <n v="9772"/>
    <n v="711.7"/>
    <n v="711.7"/>
    <d v="2021-04-05T00:00:00"/>
    <x v="0"/>
    <s v="Pacific Power"/>
    <x v="0"/>
  </r>
  <r>
    <n v="47570601"/>
    <s v="RUBY"/>
    <s v="M CLARO"/>
    <s v="705  S  4TH  AVE        "/>
    <s v="YAKIMA              "/>
    <s v="WA"/>
    <n v="98902"/>
    <n v="4542"/>
    <n v="155.6"/>
    <n v="155.6"/>
    <d v="2021-04-05T00:00:00"/>
    <x v="0"/>
    <s v="Pacific Power"/>
    <x v="0"/>
  </r>
  <r>
    <n v="47588101"/>
    <s v="NELLIE"/>
    <s v="WHITNEY"/>
    <s v="1130 N WENAS RD #28"/>
    <s v="SELAH"/>
    <s v="WA"/>
    <n v="98942"/>
    <n v="8663"/>
    <n v="215.28"/>
    <n v="215.28"/>
    <d v="2021-07-09T00:00:00"/>
    <x v="4"/>
    <s v="OIC"/>
    <x v="1"/>
  </r>
  <r>
    <n v="47590621"/>
    <s v="CYNTHIA"/>
    <s v="WILMOTH"/>
    <s v="3202 STANTON RD"/>
    <s v="YAKIMA"/>
    <s v="WA"/>
    <n v="98903"/>
    <n v="917"/>
    <n v="262.45"/>
    <n v="262.45"/>
    <d v="2021-09-02T00:00:00"/>
    <x v="3"/>
    <s v="OIC"/>
    <x v="1"/>
  </r>
  <r>
    <n v="47591874"/>
    <s v="MARIA"/>
    <s v="CUELLAR"/>
    <s v="1114 S 18TH AVE"/>
    <s v="YAKIMA"/>
    <s v="WA"/>
    <n v="98902"/>
    <n v="5269"/>
    <n v="74.28"/>
    <n v="74.28"/>
    <d v="2021-08-13T00:00:00"/>
    <x v="5"/>
    <s v="OIC"/>
    <x v="1"/>
  </r>
  <r>
    <n v="47598881"/>
    <s v="JANICE"/>
    <s v=" MORRIS"/>
    <s v="500    HALL  RD    TRLR  12  "/>
    <s v="YAKIMA              "/>
    <s v="WA"/>
    <n v="98908"/>
    <n v="9038"/>
    <n v="771.04"/>
    <n v="771.04"/>
    <d v="2021-04-05T00:00:00"/>
    <x v="0"/>
    <s v="Pacific Power"/>
    <x v="0"/>
  </r>
  <r>
    <n v="47598881"/>
    <s v="JANICE"/>
    <s v=" MORRIS"/>
    <s v="500    HALL  RD    TRLR  12  "/>
    <s v="YAKIMA              "/>
    <s v="WA"/>
    <n v="98908"/>
    <n v="9038"/>
    <n v="399.1"/>
    <n v="399.1"/>
    <d v="2021-08-20T00:00:00"/>
    <x v="5"/>
    <s v="OIC"/>
    <x v="1"/>
  </r>
  <r>
    <n v="47599651"/>
    <s v="MRS GLADYS M"/>
    <s v="HATFIELD"/>
    <s v="1417 S 18TH AVE"/>
    <s v="YAKIMA"/>
    <s v="WA"/>
    <n v="98902"/>
    <n v="5258"/>
    <n v="526.4"/>
    <n v="526.4"/>
    <d v="2021-07-29T00:00:00"/>
    <x v="4"/>
    <s v="OIC"/>
    <x v="1"/>
  </r>
  <r>
    <n v="47628489"/>
    <s v="CARRIE"/>
    <s v="C SCHUSTER"/>
    <s v="212    DESTINY  LN        "/>
    <s v="WAPATO              "/>
    <s v="WA"/>
    <n v="98951"/>
    <n v="9001"/>
    <n v="71.03"/>
    <n v="71.03"/>
    <d v="2021-04-05T00:00:00"/>
    <x v="0"/>
    <s v="Pacific Power"/>
    <x v="0"/>
  </r>
  <r>
    <n v="47659555"/>
    <s v="SAVANAH"/>
    <s v=" CURRIE"/>
    <s v="1113  S  96TH  AVE    #  B  "/>
    <s v="YAKIMA              "/>
    <s v="WA"/>
    <n v="98908"/>
    <n v="9747"/>
    <n v="789.97"/>
    <n v="789.97"/>
    <d v="2021-04-05T00:00:00"/>
    <x v="0"/>
    <s v="Pacific Power"/>
    <x v="0"/>
  </r>
  <r>
    <n v="47663981"/>
    <s v="RANDY"/>
    <s v="GUTHRIE"/>
    <s v="624 S 30TH AVE"/>
    <s v="YAKIMA"/>
    <s v="WA"/>
    <n v="98902"/>
    <n v="4003"/>
    <n v="1130.67"/>
    <n v="1130.67"/>
    <d v="2021-07-01T00:00:00"/>
    <x v="4"/>
    <s v="OIC"/>
    <x v="1"/>
  </r>
  <r>
    <n v="47666775"/>
    <s v="LINDA"/>
    <s v="L ERICCSEN"/>
    <s v="219  S  18TH  AVE        "/>
    <s v="YAKIMA              "/>
    <s v="WA"/>
    <n v="98902"/>
    <n v="3807"/>
    <n v="47.09"/>
    <n v="47.09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5.08"/>
    <n v="15.08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77.26"/>
    <n v="177.26"/>
    <d v="2021-09-13T00:00:00"/>
    <x v="3"/>
    <s v="NCAC"/>
    <x v="1"/>
  </r>
  <r>
    <n v="47721101"/>
    <s v="DALE"/>
    <s v="ANTHONY RANSIER"/>
    <s v="203 1/2  S  10TH  AVE        "/>
    <s v="YAKIMA              "/>
    <s v="WA"/>
    <n v="98902"/>
    <n v="3320"/>
    <n v="1.56"/>
    <n v="1.56"/>
    <d v="2021-04-05T00:00:00"/>
    <x v="0"/>
    <s v="Pacific Power"/>
    <x v="0"/>
  </r>
  <r>
    <n v="47737411"/>
    <s v="SHAWN"/>
    <s v="P NORTH"/>
    <s v="107    RIVERVIEW  AVE        "/>
    <s v="SELAH               "/>
    <s v="WA"/>
    <n v="98942"/>
    <n v="1635"/>
    <n v="459.74"/>
    <n v="459.74"/>
    <d v="2021-04-05T00:00:00"/>
    <x v="0"/>
    <s v="Pacific Power"/>
    <x v="0"/>
  </r>
  <r>
    <n v="47762678"/>
    <s v="CAROLINA"/>
    <s v=" DELAMORA"/>
    <s v="1610    GARRETT  ST    #  A  "/>
    <s v="YAKIMA              "/>
    <s v="WA"/>
    <n v="98902"/>
    <n v="1816"/>
    <n v="297.62"/>
    <n v="297.62"/>
    <d v="2021-04-05T00:00:00"/>
    <x v="0"/>
    <s v="Pacific Power"/>
    <x v="0"/>
  </r>
  <r>
    <n v="47762681"/>
    <s v="FELICIA"/>
    <s v="ANN GUTIERREZ"/>
    <s v="1108    FOLSOM  AVE        "/>
    <s v="YAKIMA              "/>
    <s v="WA"/>
    <n v="98902"/>
    <n v="2515"/>
    <n v="2169.29"/>
    <n v="2169.29"/>
    <d v="2021-04-05T00:00:00"/>
    <x v="0"/>
    <s v="Pacific Power"/>
    <x v="0"/>
  </r>
  <r>
    <n v="47770801"/>
    <s v="HERMILA "/>
    <s v="SANCHEZ"/>
    <s v="7253 DESMARIAS RD"/>
    <s v="MOXEE"/>
    <s v="WA"/>
    <n v="98936"/>
    <n v="9510"/>
    <n v="241.2"/>
    <n v="241.2"/>
    <d v="2021-05-07T00:00:00"/>
    <x v="2"/>
    <s v="OIC"/>
    <x v="1"/>
  </r>
  <r>
    <n v="47772998"/>
    <s v="KAREN"/>
    <s v=" PENALOSA GARCIA"/>
    <s v="1205  E  SPRUCE  ST    APT  113  "/>
    <s v="YAKIMA              "/>
    <s v="WA"/>
    <n v="98901"/>
    <n v="3139"/>
    <n v="107.81"/>
    <n v="107.8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78.31"/>
    <n v="78.3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115.24"/>
    <n v="115.24"/>
    <d v="2021-05-13T00:00:00"/>
    <x v="2"/>
    <s v="NCAC"/>
    <x v="1"/>
  </r>
  <r>
    <n v="47796351"/>
    <s v="ROBERT"/>
    <s v="J STROUD"/>
    <s v="1119  N  4TH  ST        "/>
    <s v="YAKIMA              "/>
    <s v="WA"/>
    <n v="98901"/>
    <n v="1928"/>
    <n v="1890.84"/>
    <n v="1890.84"/>
    <d v="2021-04-05T00:00:00"/>
    <x v="0"/>
    <s v="Pacific Power"/>
    <x v="0"/>
  </r>
  <r>
    <n v="47809651"/>
    <s v="DEBBIE"/>
    <s v="POTTENGER"/>
    <s v="1906 SLIGER RD"/>
    <s v="YAKIMA"/>
    <s v="WA"/>
    <n v="98901"/>
    <n v="3624"/>
    <n v="479.04"/>
    <n v="479.04"/>
    <d v="2021-05-14T00:00:00"/>
    <x v="2"/>
    <s v="OIC"/>
    <x v="1"/>
  </r>
  <r>
    <n v="47821201"/>
    <s v="TERESA "/>
    <s v="RODRIGUEZ"/>
    <s v="801 N 4TH ST"/>
    <s v="YAKIMA"/>
    <s v="WA"/>
    <n v="98901"/>
    <n v="2237"/>
    <n v="166.65"/>
    <n v="166.65"/>
    <d v="2021-09-17T00:00:00"/>
    <x v="3"/>
    <s v="OIC"/>
    <x v="1"/>
  </r>
  <r>
    <n v="47823791"/>
    <s v="ESTELA"/>
    <s v="A VILLA"/>
    <s v="1304    GARRETT  ST        "/>
    <s v="YAKIMA              "/>
    <s v="WA"/>
    <n v="98902"/>
    <n v="1932"/>
    <n v="440.17"/>
    <n v="440.17"/>
    <d v="2021-04-05T00:00:00"/>
    <x v="0"/>
    <s v="Pacific Power"/>
    <x v="0"/>
  </r>
  <r>
    <n v="47834781"/>
    <s v="RAMIRO "/>
    <s v="GUTIERREZ"/>
    <s v="813 N 6TH ST"/>
    <s v="YAKIMA"/>
    <s v="WA"/>
    <n v="98901"/>
    <n v="1931"/>
    <n v="1362.92"/>
    <n v="1362.92"/>
    <d v="2021-05-28T00:00:00"/>
    <x v="2"/>
    <s v="OIC"/>
    <x v="1"/>
  </r>
  <r>
    <n v="47842700"/>
    <s v="Adalia"/>
    <s v="Ramirez"/>
    <s v="703 S Yakima Ave"/>
    <s v="Wapato"/>
    <s v="WA"/>
    <n v="98951"/>
    <n v="0"/>
    <n v="625.95000000000005"/>
    <n v="625.95000000000005"/>
    <d v="2021-08-27T00:00:00"/>
    <x v="5"/>
    <s v="NCAC"/>
    <x v="1"/>
  </r>
  <r>
    <n v="47843951"/>
    <s v="CARL"/>
    <s v="J STONE"/>
    <s v="311    NACHES  AVE        "/>
    <s v="NACHES              "/>
    <s v="WA"/>
    <n v="98937"/>
    <n v="8805"/>
    <n v="308.45"/>
    <n v="308.45"/>
    <d v="2021-04-05T00:00:00"/>
    <x v="0"/>
    <s v="Pacific Power"/>
    <x v="0"/>
  </r>
  <r>
    <n v="47855151"/>
    <s v="KATHLEEN"/>
    <s v="M EVANS"/>
    <s v="3803    AHTANUM  RD        "/>
    <s v="YAKIMA              "/>
    <s v="WA"/>
    <n v="98903"/>
    <n v="1150"/>
    <n v="206.43"/>
    <n v="206.43"/>
    <d v="2021-04-05T00:00:00"/>
    <x v="0"/>
    <s v="Pacific Power"/>
    <x v="0"/>
  </r>
  <r>
    <n v="47873141"/>
    <s v="CONSTANTINO"/>
    <s v=" SANCHEZ"/>
    <s v="1806  S  7TH  AVE        "/>
    <s v="YAKIMA              "/>
    <s v="WA"/>
    <n v="98902"/>
    <n v="5908"/>
    <n v="219.04"/>
    <n v="219.04"/>
    <d v="2021-04-05T00:00:00"/>
    <x v="0"/>
    <s v="Pacific Power"/>
    <x v="0"/>
  </r>
  <r>
    <n v="47873421"/>
    <s v="SERAFIN"/>
    <s v=" CHAVEZ"/>
    <s v="1117    SWAN  AVE        "/>
    <s v="YAKIMA              "/>
    <s v="WA"/>
    <n v="98902"/>
    <n v="1943"/>
    <n v="17.14"/>
    <n v="17.14"/>
    <d v="2021-04-05T00:00:00"/>
    <x v="0"/>
    <s v="Pacific Power"/>
    <x v="0"/>
  </r>
  <r>
    <n v="47897571"/>
    <s v="GABRIEL"/>
    <s v=" RAMOS"/>
    <s v="1061    WEIKEL  RD        "/>
    <s v="YAKIMA              "/>
    <s v="WA"/>
    <n v="98908"/>
    <n v="8852"/>
    <n v="72.180000000000007"/>
    <n v="72.180000000000007"/>
    <d v="2021-04-05T00:00:00"/>
    <x v="0"/>
    <s v="Pacific Power"/>
    <x v="0"/>
  </r>
  <r>
    <n v="47911361"/>
    <s v="JOSEPH"/>
    <s v="ST GEORGE"/>
    <s v="2093 S NACHES RD"/>
    <s v="Naches "/>
    <s v="WA"/>
    <n v="98937"/>
    <n v="9618"/>
    <n v="240.97"/>
    <n v="240.97"/>
    <d v="2021-05-28T00:00:00"/>
    <x v="2"/>
    <s v="OIC"/>
    <x v="1"/>
  </r>
  <r>
    <n v="47911361"/>
    <s v="JOSEPH"/>
    <s v="ST GEORGE"/>
    <s v="2093 S NACHES RD"/>
    <s v="Naches "/>
    <s v="WA"/>
    <n v="98937"/>
    <n v="9618"/>
    <n v="209.62"/>
    <n v="209.62"/>
    <d v="2021-07-26T00:00:00"/>
    <x v="4"/>
    <s v="Pacific Power"/>
    <x v="1"/>
  </r>
  <r>
    <n v="47959342"/>
    <s v="Yesenia"/>
    <s v="Bengochea"/>
    <s v="410 S Toppenish Ave"/>
    <s v="Toppenish"/>
    <s v="WA "/>
    <n v="98948"/>
    <n v="0"/>
    <n v="446.09"/>
    <n v="446.09"/>
    <d v="2021-04-23T00:00:00"/>
    <x v="0"/>
    <s v="NCAC"/>
    <x v="1"/>
  </r>
  <r>
    <n v="47967683"/>
    <s v="ANA"/>
    <s v="LUISA MARTINEZ"/>
    <s v="302    CHERRY  AVE        "/>
    <s v="YAKIMA              "/>
    <s v="WA"/>
    <n v="98902"/>
    <n v="2143"/>
    <n v="592.98"/>
    <n v="592.98"/>
    <d v="2021-04-05T00:00:00"/>
    <x v="0"/>
    <s v="Pacific Power"/>
    <x v="0"/>
  </r>
  <r>
    <n v="47977511"/>
    <s v="VICENTE"/>
    <s v=" BALDOVINOS"/>
    <s v="721    LAUREL  ST        "/>
    <s v="YAKIMA              "/>
    <s v="WA"/>
    <n v="98902"/>
    <n v="1315"/>
    <n v="0.5"/>
    <n v="0.5"/>
    <d v="2021-04-05T00:00:00"/>
    <x v="0"/>
    <s v="Pacific Power"/>
    <x v="0"/>
  </r>
  <r>
    <n v="48001871"/>
    <s v="SUSANA"/>
    <s v="GUTIERREZ"/>
    <s v="204 N 9TH ST"/>
    <s v="YAKIMA"/>
    <s v="WA"/>
    <n v="98901"/>
    <n v="2526"/>
    <n v="1904.11"/>
    <n v="1904.11"/>
    <d v="2021-04-21T00:00:00"/>
    <x v="0"/>
    <s v="OIC"/>
    <x v="1"/>
  </r>
  <r>
    <n v="48029101"/>
    <s v="BRENDA"/>
    <s v="PORTER"/>
    <s v="802 N 40TH AVE UNIT #12"/>
    <s v="YAKIMA"/>
    <s v="WA"/>
    <n v="98908"/>
    <n v="2454"/>
    <n v="2169.58"/>
    <n v="2169.58"/>
    <d v="2021-07-29T00:00:00"/>
    <x v="4"/>
    <s v="OIC"/>
    <x v="1"/>
  </r>
  <r>
    <n v="48036574"/>
    <s v="JUANITA"/>
    <s v=" RAMIREZ"/>
    <s v="201  N  10TH  ST    APT  17  "/>
    <s v="YAKIMA              "/>
    <s v="WA"/>
    <n v="98901"/>
    <n v="2575"/>
    <n v="1186.1099999999999"/>
    <n v="1186.1099999999999"/>
    <d v="2021-04-05T00:00:00"/>
    <x v="0"/>
    <s v="Pacific Power"/>
    <x v="0"/>
  </r>
  <r>
    <n v="48041139"/>
    <s v="MILDRED"/>
    <s v=" TELLEZ"/>
    <s v="708    WASHINGTON  ST    APT  M1  "/>
    <s v="MABTON              "/>
    <s v="WA"/>
    <n v="98935"/>
    <n v="9478"/>
    <n v="185.74"/>
    <n v="185.74"/>
    <d v="2021-04-05T00:00:00"/>
    <x v="0"/>
    <s v="Pacific Power"/>
    <x v="0"/>
  </r>
  <r>
    <n v="48052271"/>
    <s v="EUGENE"/>
    <s v="R VAN TREECK"/>
    <s v="121    TAMPICO PARK  RD        "/>
    <s v="YAKIMA              "/>
    <s v="WA"/>
    <n v="98903"/>
    <n v="9007"/>
    <n v="225.03"/>
    <n v="225.03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165.11"/>
    <n v="165.11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200.89"/>
    <n v="200.89"/>
    <d v="2021-06-15T00:00:00"/>
    <x v="1"/>
    <s v="NCAC"/>
    <x v="1"/>
  </r>
  <r>
    <n v="48115691"/>
    <s v="DON M"/>
    <s v="CRAWFORD SR"/>
    <s v="312 1/2 TIETON AVE"/>
    <s v="NACHES "/>
    <s v="WA"/>
    <n v="98937"/>
    <n v="8824"/>
    <n v="138.85"/>
    <n v="138.85"/>
    <d v="2021-09-10T00:00:00"/>
    <x v="3"/>
    <s v="OIC"/>
    <x v="1"/>
  </r>
  <r>
    <n v="48117301"/>
    <s v="MICHAEL"/>
    <s v="H REX"/>
    <s v="133  E  HOME  AVE        "/>
    <s v="SELAH               "/>
    <s v="WA"/>
    <n v="98942"/>
    <n v="1123"/>
    <n v="2548.4699999999998"/>
    <n v="2500"/>
    <d v="2021-04-05T00:00:00"/>
    <x v="0"/>
    <s v="Pacific Power"/>
    <x v="0"/>
  </r>
  <r>
    <n v="48168055"/>
    <s v="RUTHIE"/>
    <s v=" ELMORE"/>
    <s v="1016  S  9TH  ST    APT  11  "/>
    <s v="YAKIMA              "/>
    <s v="WA"/>
    <n v="98901"/>
    <n v="3480"/>
    <n v="28.79"/>
    <n v="28.79"/>
    <d v="2021-04-05T00:00:00"/>
    <x v="0"/>
    <s v="Pacific Power"/>
    <x v="0"/>
  </r>
  <r>
    <n v="48198571"/>
    <s v="EVLON"/>
    <s v="L HILLIS"/>
    <s v="808  N  26TH  AVE        "/>
    <s v="YAKIMA              "/>
    <s v="WA"/>
    <n v="98902"/>
    <n v="1706"/>
    <n v="95.6"/>
    <n v="95.6"/>
    <d v="2021-04-05T00:00:00"/>
    <x v="0"/>
    <s v="Pacific Power"/>
    <x v="0"/>
  </r>
  <r>
    <n v="48208346"/>
    <s v="RICARDO"/>
    <s v="ARCIGA"/>
    <s v="1410 FOLSOM AVE"/>
    <s v="YAKIMA"/>
    <s v="WA"/>
    <n v="98902"/>
    <n v="2520"/>
    <n v="1102.5899999999999"/>
    <n v="1102.5899999999999"/>
    <d v="2021-04-21T00:00:00"/>
    <x v="0"/>
    <s v="OIC"/>
    <x v="1"/>
  </r>
  <r>
    <n v="48209164"/>
    <s v="MARY"/>
    <s v="P ZACK"/>
    <s v="701  W  4TH  ST        "/>
    <s v="WAPATO              "/>
    <s v="WA"/>
    <n v="98951"/>
    <n v="1123"/>
    <n v="743.49"/>
    <n v="743.49"/>
    <d v="2021-04-05T00:00:00"/>
    <x v="0"/>
    <s v="Pacific Power"/>
    <x v="0"/>
  </r>
  <r>
    <n v="48215791"/>
    <s v="TRAVIS"/>
    <s v=" REEDY"/>
    <s v="2000    SELAH LOOP  RD        "/>
    <s v="SELAH               "/>
    <s v="WA"/>
    <n v="98942"/>
    <n v="9650"/>
    <n v="1652.76"/>
    <n v="1652.76"/>
    <d v="2021-04-05T00:00:00"/>
    <x v="0"/>
    <s v="Pacific Power"/>
    <x v="0"/>
  </r>
  <r>
    <n v="48230281"/>
    <s v="CAROLYN"/>
    <s v="J HOPE"/>
    <s v="3601    FAIRBANKS  AVE    APT  P255  "/>
    <s v="YAKIMA              "/>
    <s v="WA"/>
    <n v="98902"/>
    <n v="6378"/>
    <n v="93.36"/>
    <n v="93.36"/>
    <d v="2021-04-05T00:00:00"/>
    <x v="0"/>
    <s v="Pacific Power"/>
    <x v="0"/>
  </r>
  <r>
    <n v="48239871"/>
    <s v="CALVIN"/>
    <s v="A BOTT"/>
    <s v="2112    ENGLEWOOD  AVE        "/>
    <s v="YAKIMA              "/>
    <s v="WA"/>
    <n v="98902"/>
    <n v="1646"/>
    <n v="182.87"/>
    <n v="182.87"/>
    <d v="2021-04-05T00:00:00"/>
    <x v="0"/>
    <s v="Pacific Power"/>
    <x v="0"/>
  </r>
  <r>
    <n v="48255971"/>
    <s v="RALPH"/>
    <s v="E DONALDSON"/>
    <s v="2703    POWERHOUSE  RD        "/>
    <s v="YAKIMA              "/>
    <s v="WA"/>
    <n v="98902"/>
    <n v="1616"/>
    <n v="228.8"/>
    <n v="228.8"/>
    <d v="2021-04-05T00:00:00"/>
    <x v="0"/>
    <s v="Pacific Power"/>
    <x v="0"/>
  </r>
  <r>
    <n v="48278518"/>
    <s v="DEBORAH"/>
    <s v="INOCENCIO"/>
    <s v="2700 FRUITVALE BLVD UNIT 20"/>
    <s v="YAKIMA"/>
    <s v="WA"/>
    <n v="98902"/>
    <n v="1154"/>
    <n v="419.64"/>
    <n v="419.64"/>
    <d v="2021-05-28T00:00:00"/>
    <x v="2"/>
    <s v="OIC"/>
    <x v="1"/>
  </r>
  <r>
    <n v="48286126"/>
    <s v="TINA"/>
    <s v="LONGMIRE"/>
    <s v="1080 GIBSON RD"/>
    <s v="SELAH"/>
    <s v="WA"/>
    <n v="98942"/>
    <n v="45"/>
    <n v="2110.15"/>
    <n v="2110.15"/>
    <d v="2021-08-20T00:00:00"/>
    <x v="5"/>
    <s v="OIC"/>
    <x v="1"/>
  </r>
  <r>
    <n v="48326654"/>
    <s v="ELIZABETH"/>
    <s v="HERNANDEZ"/>
    <s v="181 SCHUT RD #1"/>
    <s v="MOXEE"/>
    <s v="WA"/>
    <n v="98936"/>
    <n v="9772"/>
    <n v="1332.96"/>
    <n v="1332.96"/>
    <d v="2021-04-21T00:00:00"/>
    <x v="0"/>
    <s v="OIC"/>
    <x v="1"/>
  </r>
  <r>
    <n v="48341931"/>
    <s v="KATHY"/>
    <s v="F GOSNELL"/>
    <s v="214  E  2ND  ST        "/>
    <s v="NACHES              "/>
    <s v="WA"/>
    <n v="98937"/>
    <n v="8817"/>
    <n v="180.25"/>
    <n v="180.25"/>
    <d v="2021-04-05T00:00:00"/>
    <x v="0"/>
    <s v="Pacific Power"/>
    <x v="0"/>
  </r>
  <r>
    <n v="48341931"/>
    <s v="KATHY"/>
    <s v="F GOSNELL"/>
    <s v="214  E  2ND  ST        "/>
    <s v="NACHES              "/>
    <s v="WA"/>
    <n v="98937"/>
    <n v="8817"/>
    <n v="460.64"/>
    <n v="460.64"/>
    <d v="2021-08-20T00:00:00"/>
    <x v="5"/>
    <s v="OIC"/>
    <x v="1"/>
  </r>
  <r>
    <n v="48349071"/>
    <s v="Thomas"/>
    <s v="Wages"/>
    <s v="5637 Cowiche Canyon Road"/>
    <s v="Yakima"/>
    <s v="WA"/>
    <n v="98908"/>
    <n v="9480"/>
    <n v="161.72999999999999"/>
    <n v="161.72999999999999"/>
    <d v="2021-08-20T00:00:00"/>
    <x v="5"/>
    <s v="OIC"/>
    <x v="1"/>
  </r>
  <r>
    <n v="48385532"/>
    <s v="CORRIE"/>
    <s v="L CARIVEAU"/>
    <s v="320  N  7TH  AVE    APT  J  "/>
    <s v="WALLA WALLA         "/>
    <s v="WA"/>
    <n v="99362"/>
    <n v="1169"/>
    <n v="974.06"/>
    <n v="974.06"/>
    <d v="2021-04-05T00:00:00"/>
    <x v="0"/>
    <s v="Pacific Power"/>
    <x v="0"/>
  </r>
  <r>
    <n v="48409358"/>
    <s v="IRENE"/>
    <s v=" SANDOVAL"/>
    <s v="211    1ST  ST        "/>
    <s v="BUENA               "/>
    <s v="WA"/>
    <n v="98921"/>
    <n v="179"/>
    <n v="124.58"/>
    <n v="124.58"/>
    <d v="2021-04-05T00:00:00"/>
    <x v="0"/>
    <s v="Pacific Power"/>
    <x v="0"/>
  </r>
  <r>
    <n v="48429571"/>
    <s v="ANGELINA"/>
    <s v="ANGELO"/>
    <s v="105 W WASHINGTON AVE UNIT 52"/>
    <s v="YAKIMA"/>
    <s v="WA"/>
    <n v="98903"/>
    <n v="1471"/>
    <n v="188.96"/>
    <n v="188.96"/>
    <d v="2021-09-02T00:00:00"/>
    <x v="3"/>
    <s v="OIC"/>
    <x v="1"/>
  </r>
  <r>
    <n v="48431517"/>
    <s v="AUTUMN"/>
    <s v="D CANTU"/>
    <s v="4210  W  ARLINGTON  ST    APT  C  "/>
    <s v="YAKIMA              "/>
    <s v="WA"/>
    <n v="98908"/>
    <n v="3356"/>
    <n v="217.02"/>
    <n v="217.02"/>
    <d v="2021-04-05T00:00:00"/>
    <x v="0"/>
    <s v="Pacific Power"/>
    <x v="0"/>
  </r>
  <r>
    <n v="48484623"/>
    <s v="CHRISTOPHER"/>
    <s v=" STRONG"/>
    <s v="101    1ST  ST        "/>
    <s v="BUENA               "/>
    <s v="WA"/>
    <n v="98921"/>
    <n v="179"/>
    <n v="1480.35"/>
    <n v="1480.35"/>
    <d v="2021-04-05T00:00:00"/>
    <x v="0"/>
    <s v="Pacific Power"/>
    <x v="0"/>
  </r>
  <r>
    <n v="48503033"/>
    <s v="SHELLIE"/>
    <s v=" SCHOONOVER"/>
    <s v="166  S  TAUSICK  WAY        "/>
    <s v="WALLA WALLA         "/>
    <s v="WA"/>
    <n v="99362"/>
    <n v="2648"/>
    <n v="24.66"/>
    <n v="24.66"/>
    <d v="2021-04-05T00:00:00"/>
    <x v="0"/>
    <s v="Pacific Power"/>
    <x v="0"/>
  </r>
  <r>
    <n v="48535061"/>
    <s v="JAMES"/>
    <s v=" BOWEN"/>
    <s v="5970  N  FORK  RD        "/>
    <s v="YAKIMA              "/>
    <s v="WA"/>
    <n v="98903"/>
    <n v="9074"/>
    <n v="162.72"/>
    <n v="162.72"/>
    <d v="2021-04-05T00:00:00"/>
    <x v="0"/>
    <s v="Pacific Power"/>
    <x v="0"/>
  </r>
  <r>
    <n v="48537581"/>
    <s v="SUE E "/>
    <s v="LENOX"/>
    <s v="513 S NACHES AVE APT A"/>
    <s v="YAKIMA"/>
    <s v="WA"/>
    <n v="98901"/>
    <n v="3273"/>
    <n v="396.41"/>
    <n v="396.41"/>
    <d v="2021-05-21T00:00:00"/>
    <x v="2"/>
    <s v="OIC"/>
    <x v="1"/>
  </r>
  <r>
    <n v="48552000"/>
    <s v="SHEILA"/>
    <s v=" NELSON"/>
    <s v="28  N  K  ST        "/>
    <s v="TOPPENISH           "/>
    <s v="WA"/>
    <n v="98948"/>
    <n v="1439"/>
    <n v="232.58"/>
    <n v="232.58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364.75"/>
    <n v="364.75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98.44"/>
    <n v="98.44"/>
    <d v="2021-06-11T00:00:00"/>
    <x v="1"/>
    <s v="BMAC"/>
    <x v="1"/>
  </r>
  <r>
    <n v="48555572"/>
    <s v="ROSARIO"/>
    <s v="MURILLO"/>
    <s v="2201 S 5TH AVE"/>
    <s v="UNION GAP "/>
    <s v="WA"/>
    <n v="98903"/>
    <n v="1519"/>
    <n v="168.84"/>
    <n v="168.84"/>
    <d v="2021-08-27T00:00:00"/>
    <x v="5"/>
    <s v="OIC"/>
    <x v="1"/>
  </r>
  <r>
    <n v="48596041"/>
    <s v="MARIA"/>
    <s v=" CONTRERAS"/>
    <s v="127    KENWOOD  ST        "/>
    <s v="WALLA WALLA         "/>
    <s v="WA"/>
    <n v="99362"/>
    <n v="1632"/>
    <n v="136.35"/>
    <n v="136.35"/>
    <d v="2021-04-05T00:00:00"/>
    <x v="0"/>
    <s v="Pacific Power"/>
    <x v="0"/>
  </r>
  <r>
    <n v="48621721"/>
    <s v="ROBIN "/>
    <s v="OZUNA"/>
    <s v="7610 W NOBHILL BLVD UNIT 64"/>
    <s v="YAKIMA"/>
    <s v="WA"/>
    <n v="98908"/>
    <n v="5718"/>
    <n v="1042.27"/>
    <n v="1042.27"/>
    <d v="2021-05-28T00:00:00"/>
    <x v="2"/>
    <s v="OIC"/>
    <x v="1"/>
  </r>
  <r>
    <n v="48634041"/>
    <s v="THOMAS"/>
    <s v="E BROWN"/>
    <s v="1019  S  31ST  AVE        "/>
    <s v="YAKIMA              "/>
    <s v="WA"/>
    <n v="98902"/>
    <n v="4017"/>
    <n v="37.67"/>
    <n v="37.67"/>
    <d v="2021-04-05T00:00:00"/>
    <x v="0"/>
    <s v="Pacific Power"/>
    <x v="0"/>
  </r>
  <r>
    <n v="48655881"/>
    <s v="JEAN"/>
    <s v="M THOMASON"/>
    <s v="13741    RUTHERFORD  RD        "/>
    <s v="YAKIMA              "/>
    <s v="WA"/>
    <n v="98903"/>
    <n v="9748"/>
    <n v="381.38"/>
    <n v="381.38"/>
    <d v="2021-04-05T00:00:00"/>
    <x v="0"/>
    <s v="Pacific Power"/>
    <x v="0"/>
  </r>
  <r>
    <n v="48685049"/>
    <s v="KELLY"/>
    <s v="SMITH"/>
    <s v="504 N ROOSEVELT ST"/>
    <s v="WALLA WALLA"/>
    <s v="WA"/>
    <n v="99362"/>
    <n v="2234"/>
    <n v="410"/>
    <n v="410"/>
    <d v="2021-04-22T00:00:00"/>
    <x v="0"/>
    <s v="BMAC"/>
    <x v="1"/>
  </r>
  <r>
    <n v="48720334"/>
    <s v="ROCIO"/>
    <s v="MAGANA CALZADA"/>
    <s v="4401  W  ARLINGTON  ST        "/>
    <s v="YAKIMA              "/>
    <s v="WA"/>
    <n v="98908"/>
    <n v="3358"/>
    <n v="181.21"/>
    <n v="181.21"/>
    <d v="2021-04-05T00:00:00"/>
    <x v="0"/>
    <s v="Pacific Power"/>
    <x v="0"/>
  </r>
  <r>
    <n v="48724265"/>
    <s v="MATTHEW"/>
    <s v=" GEPHART"/>
    <s v="2235    STATE  ST        "/>
    <s v="POMEROY             "/>
    <s v="WA"/>
    <n v="99347"/>
    <n v="9682"/>
    <n v="162.91999999999999"/>
    <n v="162.91999999999999"/>
    <d v="2021-04-05T00:00:00"/>
    <x v="0"/>
    <s v="Pacific Power"/>
    <x v="0"/>
  </r>
  <r>
    <n v="48751435"/>
    <s v="CANDICE"/>
    <s v=" FINK"/>
    <s v="211    RANCHO VILLA          "/>
    <s v="WALLA WALLA         "/>
    <s v="WA"/>
    <n v="99362"/>
    <n v="5208"/>
    <n v="118.09"/>
    <n v="118.09"/>
    <d v="2021-04-05T00:00:00"/>
    <x v="0"/>
    <s v="Pacific Power"/>
    <x v="0"/>
  </r>
  <r>
    <n v="48798510"/>
    <s v="JOSE"/>
    <s v="LUIS VAZQUEZ"/>
    <s v="201    PLEASANT  AVE        "/>
    <s v="GRANDVIEW           "/>
    <s v="WA"/>
    <n v="98930"/>
    <n v="9464"/>
    <n v="379.85"/>
    <n v="379.85"/>
    <d v="2021-04-05T00:00:00"/>
    <x v="0"/>
    <s v="Pacific Power"/>
    <x v="0"/>
  </r>
  <r>
    <n v="48832837"/>
    <s v="DELFINA"/>
    <s v="SANDOVAL"/>
    <s v="3715 FAIRBANKS AVE APT 1"/>
    <s v="YAKIMA"/>
    <s v="WA"/>
    <n v="98902"/>
    <n v="6360"/>
    <n v="124.77"/>
    <n v="124.77"/>
    <d v="2021-09-10T00:00:00"/>
    <x v="3"/>
    <s v="OIC"/>
    <x v="1"/>
  </r>
  <r>
    <n v="48842081"/>
    <s v="JESUS"/>
    <s v=" BENITEZ"/>
    <s v="2606    CASTLEVALE  RD        "/>
    <s v="YAKIMA              "/>
    <s v="WA"/>
    <n v="98902"/>
    <n v="1114"/>
    <n v="58.4"/>
    <n v="58.4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175.1"/>
    <n v="175.1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368.37"/>
    <n v="368.37"/>
    <d v="2021-08-13T00:00:00"/>
    <x v="5"/>
    <s v="OIC"/>
    <x v="1"/>
  </r>
  <r>
    <n v="48866721"/>
    <s v="ADELE"/>
    <s v="J ST GEORGE"/>
    <s v="1314    BROWNE  AVE    APT  6  "/>
    <s v="YAKIMA              "/>
    <s v="WA"/>
    <n v="98902"/>
    <n v="3054"/>
    <n v="44.63"/>
    <n v="44.63"/>
    <d v="2021-04-05T00:00:00"/>
    <x v="0"/>
    <s v="Pacific Power"/>
    <x v="0"/>
  </r>
  <r>
    <n v="48883810"/>
    <s v="MARIA"/>
    <s v=" GUERRERO"/>
    <s v="1507  S  FAIR  AVE    UNIT  17  "/>
    <s v="YAKIMA              "/>
    <s v="WA"/>
    <n v="98901"/>
    <n v="3883"/>
    <n v="182.6"/>
    <n v="182.6"/>
    <d v="2021-04-05T00:00:00"/>
    <x v="0"/>
    <s v="Pacific Power"/>
    <x v="0"/>
  </r>
  <r>
    <n v="48892265"/>
    <s v="Juana "/>
    <s v="Nava Martinez"/>
    <s v="2330 YAKIMA VALLEY HWY TRLR 28"/>
    <s v="Sunnyside"/>
    <s v="WA"/>
    <n v="98944"/>
    <n v="0"/>
    <n v="281.77999999999997"/>
    <n v="153.21"/>
    <d v="2021-08-11T00:00:00"/>
    <x v="5"/>
    <s v="NCAC"/>
    <x v="1"/>
  </r>
  <r>
    <n v="48955601"/>
    <s v="CRYSTAL"/>
    <s v=" FARIAS-BLANCAS"/>
    <s v="554  S  5TH  ST    APT  111  "/>
    <s v="SELAH               "/>
    <s v="WA"/>
    <n v="98942"/>
    <n v="1900"/>
    <n v="509.15"/>
    <n v="509.15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68.48"/>
    <n v="68.48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156.16"/>
    <n v="156.16"/>
    <d v="2021-08-27T00:00:00"/>
    <x v="5"/>
    <s v="OIC"/>
    <x v="1"/>
  </r>
  <r>
    <n v="48987035"/>
    <s v="MARIA"/>
    <s v="CONCEPCION JACOBO ESPARZA"/>
    <s v="2301  W  LOGAN  AVE    #  A  "/>
    <s v="YAKIMA              "/>
    <s v="WA"/>
    <n v="98902"/>
    <n v="5153"/>
    <n v="1192.69"/>
    <n v="1192.69"/>
    <d v="2021-04-05T00:00:00"/>
    <x v="0"/>
    <s v="Pacific Power"/>
    <x v="0"/>
  </r>
  <r>
    <n v="48994541"/>
    <s v="CINDY"/>
    <s v="G SARGENT"/>
    <s v="4901  W  ARLINGTON  ST        "/>
    <s v="YAKIMA              "/>
    <s v="WA"/>
    <n v="98908"/>
    <n v="3631"/>
    <n v="690.43"/>
    <n v="690.43"/>
    <d v="2021-04-05T00:00:00"/>
    <x v="0"/>
    <s v="Pacific Power"/>
    <x v="0"/>
  </r>
  <r>
    <n v="49059781"/>
    <s v="DOUGLAS"/>
    <s v="EVANS"/>
    <s v="3601 CASTLEVALE RD #36"/>
    <s v="YAKIMA"/>
    <s v="WA"/>
    <n v="98902"/>
    <n v="1035"/>
    <n v="107.97"/>
    <n v="107.97"/>
    <d v="2021-04-21T00:00:00"/>
    <x v="0"/>
    <s v="OIC"/>
    <x v="1"/>
  </r>
  <r>
    <n v="49082608"/>
    <s v="RAUL"/>
    <s v="PEREZ-BRAVO"/>
    <s v="328 N 9TH AVE"/>
    <s v="WALLA WALLA"/>
    <s v="WA"/>
    <n v="99362"/>
    <n v="1748"/>
    <n v="1550"/>
    <n v="1550"/>
    <d v="2021-05-26T00:00:00"/>
    <x v="2"/>
    <s v="BMAC"/>
    <x v="1"/>
  </r>
  <r>
    <n v="49114661"/>
    <s v="TERESA"/>
    <s v=" MUNGUIA"/>
    <s v="809  N  26TH  AVE        "/>
    <s v="YAKIMA              "/>
    <s v="WA"/>
    <n v="98902"/>
    <n v="1713"/>
    <n v="370.21"/>
    <n v="370.21"/>
    <d v="2021-04-05T00:00:00"/>
    <x v="0"/>
    <s v="Pacific Power"/>
    <x v="0"/>
  </r>
  <r>
    <n v="49150101"/>
    <s v="MICHAEL"/>
    <s v="W WRENN"/>
    <s v="725  E  PATIT  AVE        "/>
    <s v="DAYTON              "/>
    <s v="WA"/>
    <n v="99328"/>
    <n v="1137"/>
    <n v="2591.85"/>
    <n v="2500"/>
    <d v="2021-04-05T00:00:00"/>
    <x v="0"/>
    <s v="Pacific Power"/>
    <x v="0"/>
  </r>
  <r>
    <n v="49172120"/>
    <s v="JAIME"/>
    <s v=" LARES"/>
    <s v="308  S  FIR  ST    APT  10  "/>
    <s v="TOPPENISH           "/>
    <s v="WA"/>
    <n v="98948"/>
    <n v="1193"/>
    <n v="60.33"/>
    <n v="60.33"/>
    <d v="2021-04-05T00:00:00"/>
    <x v="0"/>
    <s v="Pacific Power"/>
    <x v="0"/>
  </r>
  <r>
    <n v="49221271"/>
    <s v="SANTIAGO "/>
    <s v="GARCIA"/>
    <s v="4203 FREEWAY AVE"/>
    <s v="UNION GAP"/>
    <s v="WA"/>
    <n v="98903"/>
    <n v="2107"/>
    <n v="240.51"/>
    <n v="240.51"/>
    <d v="2021-08-27T00:00:00"/>
    <x v="5"/>
    <s v="OIC"/>
    <x v="1"/>
  </r>
  <r>
    <n v="49225961"/>
    <s v="ROBERT"/>
    <s v="L TRIMBLE"/>
    <s v="1003  S  8TH  AVE        "/>
    <s v="YAKIMA              "/>
    <s v="WA"/>
    <n v="98902"/>
    <n v="4418"/>
    <n v="131.4"/>
    <n v="131.4"/>
    <d v="2021-04-05T00:00:00"/>
    <x v="0"/>
    <s v="Pacific Power"/>
    <x v="0"/>
  </r>
  <r>
    <n v="49240084"/>
    <s v="GUISELA"/>
    <s v=" CASTRO"/>
    <s v="4205  W  PRASCH  AVE        "/>
    <s v="YAKIMA              "/>
    <s v="WA"/>
    <n v="98908"/>
    <n v="3924"/>
    <n v="867.28"/>
    <n v="867.28"/>
    <d v="2021-04-05T00:00:00"/>
    <x v="0"/>
    <s v="Pacific Power"/>
    <x v="0"/>
  </r>
  <r>
    <n v="49244730"/>
    <s v="GABRIELA"/>
    <s v=" VAZQUEZ"/>
    <s v="1004  S  41ST  AVE    APT  1  "/>
    <s v="YAKIMA              "/>
    <s v="WA"/>
    <n v="98908"/>
    <n v="3879"/>
    <n v="90.87"/>
    <n v="90.87"/>
    <d v="2021-04-05T00:00:00"/>
    <x v="0"/>
    <s v="Pacific Power"/>
    <x v="0"/>
  </r>
  <r>
    <n v="49246331"/>
    <s v="ALFONSO"/>
    <s v="MIRANDA"/>
    <s v="6903 AHTANUM RD"/>
    <s v="YAKIMA"/>
    <s v="WA"/>
    <n v="98903"/>
    <n v="9414"/>
    <n v="790.97"/>
    <n v="790.97"/>
    <d v="2021-05-28T00:00:00"/>
    <x v="2"/>
    <s v="OIC"/>
    <x v="1"/>
  </r>
  <r>
    <n v="49255651"/>
    <s v="IGNACIA"/>
    <s v=" BORGES"/>
    <s v="514  S  12TH  ST        "/>
    <s v="YAKIMA              "/>
    <s v="WA"/>
    <n v="98901"/>
    <n v="3113"/>
    <n v="1124.47"/>
    <n v="1124.47"/>
    <d v="2021-04-05T00:00:00"/>
    <x v="0"/>
    <s v="Pacific Power"/>
    <x v="0"/>
  </r>
  <r>
    <n v="49270481"/>
    <s v="JACI "/>
    <s v="CURTSINGER"/>
    <s v="3405 4th Street "/>
    <s v="UNION GAP"/>
    <s v="WA "/>
    <n v="98902"/>
    <n v="1923"/>
    <n v="591.59"/>
    <n v="591.59"/>
    <d v="2021-04-21T00:00:00"/>
    <x v="0"/>
    <s v="OIC"/>
    <x v="1"/>
  </r>
  <r>
    <n v="49297361"/>
    <s v="ELEANOR"/>
    <s v="S SANCHEZ"/>
    <s v="503  W  I  ST    TRLR  14  "/>
    <s v="YAKIMA              "/>
    <s v="WA"/>
    <n v="98902"/>
    <n v="1445"/>
    <n v="65.73"/>
    <n v="65.73"/>
    <d v="2021-04-05T00:00:00"/>
    <x v="0"/>
    <s v="Pacific Power"/>
    <x v="0"/>
  </r>
  <r>
    <n v="49298970"/>
    <s v="DORA"/>
    <s v="J KIRBY"/>
    <s v="408  W  PINE  ST    UNIT  18  "/>
    <s v="UNION GAP           "/>
    <s v="WA"/>
    <n v="98903"/>
    <n v="1972"/>
    <n v="200"/>
    <n v="200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110.04"/>
    <n v="110.04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281.24"/>
    <n v="281.24"/>
    <d v="2021-07-20T00:00:00"/>
    <x v="4"/>
    <s v="NCAC"/>
    <x v="1"/>
  </r>
  <r>
    <n v="49324451"/>
    <s v="CHERRYL"/>
    <s v="GUTIERREZ"/>
    <s v="710 STATE ROUTE 821 #58"/>
    <s v="YAKIMA"/>
    <s v="WA"/>
    <n v="98901"/>
    <n v="9386"/>
    <n v="25.56"/>
    <n v="25.56"/>
    <d v="2021-07-16T00:00:00"/>
    <x v="4"/>
    <s v="OIC"/>
    <x v="1"/>
  </r>
  <r>
    <n v="49329376"/>
    <s v="ENRIQUE "/>
    <s v="SERRATO"/>
    <s v="1711 1/2 S 18TH ST"/>
    <s v="YAKIMA"/>
    <s v="WA"/>
    <n v="98901"/>
    <n v="3917"/>
    <n v="2061.83"/>
    <n v="2061.83"/>
    <d v="2021-07-29T00:00:00"/>
    <x v="4"/>
    <s v="OIC"/>
    <x v="1"/>
  </r>
  <r>
    <n v="49334811"/>
    <s v="Debbie"/>
    <s v="Jessup"/>
    <s v="906 S 4th St Apt 4"/>
    <s v="Sunnyside"/>
    <s v="WA"/>
    <n v="98944"/>
    <n v="0"/>
    <n v="112.96"/>
    <n v="112.96"/>
    <d v="2021-06-16T00:00:00"/>
    <x v="1"/>
    <s v="NCAC"/>
    <x v="1"/>
  </r>
  <r>
    <n v="49338760"/>
    <s v="TRACIE"/>
    <s v=" HENDERSON"/>
    <s v="210  N  SPOKANE  ST    APT  104  "/>
    <s v="WALLA WALLA         "/>
    <s v="WA"/>
    <n v="99362"/>
    <n v="2893"/>
    <n v="691.02"/>
    <n v="691.02"/>
    <d v="2021-04-05T00:00:00"/>
    <x v="0"/>
    <s v="Pacific Power"/>
    <x v="0"/>
  </r>
  <r>
    <n v="49338760"/>
    <s v="TRACIE"/>
    <s v=" HENDERSON"/>
    <s v="210  N  SPOKANE  ST    APT  104  "/>
    <s v="WALLA WALLA         "/>
    <s v="WA"/>
    <n v="99362"/>
    <n v="2893"/>
    <n v="378.56"/>
    <n v="378.56"/>
    <d v="2021-09-01T00:00:00"/>
    <x v="3"/>
    <s v="BMAC"/>
    <x v="1"/>
  </r>
  <r>
    <n v="49343071"/>
    <s v="Dennis "/>
    <s v="Noll"/>
    <s v="1111 Queen Avenue"/>
    <s v="Yakima"/>
    <s v="WA "/>
    <n v="98902"/>
    <n v="5416"/>
    <n v="1275.5899999999999"/>
    <n v="1275.5899999999999"/>
    <d v="2021-05-07T00:00:00"/>
    <x v="2"/>
    <s v="OIC"/>
    <x v="1"/>
  </r>
  <r>
    <n v="49356301"/>
    <s v="DELIA"/>
    <s v=" SANCHEZ"/>
    <s v="99    GARDEN  DR        "/>
    <s v="WALLA WALLA         "/>
    <s v="WA"/>
    <n v="99362"/>
    <n v="2622"/>
    <n v="4.41"/>
    <n v="4.41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146.06"/>
    <n v="146.06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28.19"/>
    <n v="28.19"/>
    <d v="2021-07-08T00:00:00"/>
    <x v="4"/>
    <s v="Pacific Power"/>
    <x v="1"/>
  </r>
  <r>
    <n v="49364141"/>
    <s v="MARIA"/>
    <s v="ELOISA NUNEZ"/>
    <s v="1516  S  7TH  AVE        "/>
    <s v="YAKIMA              "/>
    <s v="WA"/>
    <n v="98902"/>
    <n v="5902"/>
    <n v="99.1"/>
    <n v="99.1"/>
    <d v="2021-04-05T00:00:00"/>
    <x v="0"/>
    <s v="Pacific Power"/>
    <x v="0"/>
  </r>
  <r>
    <n v="49365949"/>
    <s v="Leanna"/>
    <s v="Kochie"/>
    <s v="104 N. 24th Avenue"/>
    <s v="Yakima"/>
    <s v="WA"/>
    <n v="98902"/>
    <n v="2805"/>
    <n v="130.25"/>
    <n v="130.25"/>
    <d v="2021-07-16T00:00:00"/>
    <x v="4"/>
    <s v="OIC"/>
    <x v="1"/>
  </r>
  <r>
    <n v="49394733"/>
    <s v="LAZARO"/>
    <s v="A LOZANO"/>
    <s v="629  N  6TH  AVE    APT  3  "/>
    <s v="YAKIMA              "/>
    <s v="WA"/>
    <n v="98902"/>
    <n v="6603"/>
    <n v="553.29"/>
    <n v="553.29"/>
    <d v="2021-04-05T00:00:00"/>
    <x v="0"/>
    <s v="Pacific Power"/>
    <x v="0"/>
  </r>
  <r>
    <n v="49454503"/>
    <s v="GUILLERMO"/>
    <s v=" LOZA"/>
    <s v="5490    LATERAL A  RD        "/>
    <s v="WAPATO              "/>
    <s v="WA"/>
    <n v="98951"/>
    <n v="9323"/>
    <n v="1207.8499999999999"/>
    <n v="1207.8499999999999"/>
    <d v="2021-04-05T00:00:00"/>
    <x v="0"/>
    <s v="Pacific Power"/>
    <x v="0"/>
  </r>
  <r>
    <n v="49495789"/>
    <s v="SAMUEL"/>
    <s v=" RODRIGUEZ"/>
    <s v="810  N  6TH  AVE    APT  133  "/>
    <s v="YAKIMA              "/>
    <s v="WA"/>
    <n v="98902"/>
    <n v="1472"/>
    <n v="857.29"/>
    <n v="857.29"/>
    <d v="2021-04-05T00:00:00"/>
    <x v="0"/>
    <s v="Pacific Power"/>
    <x v="0"/>
  </r>
  <r>
    <n v="49524161"/>
    <s v="LOUISA"/>
    <s v=" MARTINEZ"/>
    <s v="504  S  7TH  ST        "/>
    <s v="YAKIMA              "/>
    <s v="WA"/>
    <n v="98901"/>
    <n v="3315"/>
    <n v="79.010000000000005"/>
    <n v="79.010000000000005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1159.22"/>
    <n v="1159.22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398.49"/>
    <n v="398.49"/>
    <d v="2021-06-11T00:00:00"/>
    <x v="1"/>
    <s v="OIC"/>
    <x v="1"/>
  </r>
  <r>
    <n v="49558881"/>
    <s v="PAUL"/>
    <s v=" NAPOLITANO"/>
    <s v="240    HERLOU  DR        "/>
    <s v="SELAH               "/>
    <s v="WA"/>
    <n v="98942"/>
    <n v="8841"/>
    <n v="30.2"/>
    <n v="30.2"/>
    <d v="2021-04-05T00:00:00"/>
    <x v="0"/>
    <s v="Pacific Power"/>
    <x v="0"/>
  </r>
  <r>
    <n v="49563081"/>
    <s v="DONNA"/>
    <s v="DERBY"/>
    <s v="1603 S 8TH AVE"/>
    <s v="YAKIMA"/>
    <s v="WA"/>
    <n v="98902"/>
    <n v="5843"/>
    <n v="96.13"/>
    <n v="96.13"/>
    <d v="2021-09-17T00:00:00"/>
    <x v="3"/>
    <s v="OIC"/>
    <x v="1"/>
  </r>
  <r>
    <n v="49568212"/>
    <s v="ANABEL"/>
    <s v=" VARGAS"/>
    <s v="1121  E  VIOLA  AVE    APT  230  "/>
    <s v="YAKIMA              "/>
    <s v="WA"/>
    <n v="98901"/>
    <n v="3"/>
    <n v="20.88"/>
    <n v="20.88"/>
    <d v="2021-04-05T00:00:00"/>
    <x v="0"/>
    <s v="Pacific Power"/>
    <x v="0"/>
  </r>
  <r>
    <n v="49574981"/>
    <s v="KENNETH"/>
    <s v="J LANGIS"/>
    <s v="930    BURNS  ST        "/>
    <s v="WALLA WALLA         "/>
    <s v="WA"/>
    <n v="99362"/>
    <n v="1176"/>
    <n v="508.22"/>
    <n v="508.22"/>
    <d v="2021-04-05T00:00:00"/>
    <x v="0"/>
    <s v="Pacific Power"/>
    <x v="0"/>
  </r>
  <r>
    <n v="49591431"/>
    <s v="EVERETT O"/>
    <s v="BARNEY"/>
    <s v="2109 1/2 CORNELL AVE"/>
    <s v="UNION GAP"/>
    <s v="WA"/>
    <n v="98903"/>
    <n v="1338"/>
    <n v="141.51"/>
    <n v="141.51"/>
    <d v="2021-04-05T00:00:00"/>
    <x v="0"/>
    <s v="Pacific Power"/>
    <x v="0"/>
  </r>
  <r>
    <n v="49600890"/>
    <s v="VERONICA"/>
    <s v="HERRERA"/>
    <s v="2826 SCHULTZ LN"/>
    <s v="WALLA WALLA"/>
    <s v="WA"/>
    <n v="99362"/>
    <n v="8905"/>
    <n v="708"/>
    <n v="708"/>
    <d v="2021-04-21T00:00:00"/>
    <x v="0"/>
    <s v="BMAC"/>
    <x v="1"/>
  </r>
  <r>
    <n v="49606831"/>
    <s v="FELICIA"/>
    <s v="S MOSQUITO"/>
    <s v="403  N  4TH  AVE    APT  2  "/>
    <s v="YAKIMA              "/>
    <s v="WA"/>
    <n v="98902"/>
    <n v="6622"/>
    <n v="526.19000000000005"/>
    <n v="526.19000000000005"/>
    <d v="2021-04-05T00:00:00"/>
    <x v="0"/>
    <s v="Pacific Power"/>
    <x v="0"/>
  </r>
  <r>
    <n v="49606831"/>
    <s v="FELICIA"/>
    <s v="S MOSQUITO"/>
    <s v="403  N  4TH  AVE    APT  2  "/>
    <s v="YAKIMA              "/>
    <s v="WA"/>
    <n v="98902"/>
    <n v="6622"/>
    <n v="351.88"/>
    <n v="351.88"/>
    <d v="2021-09-02T00:00:00"/>
    <x v="3"/>
    <s v="OIC"/>
    <x v="1"/>
  </r>
  <r>
    <n v="49628251"/>
    <s v="LINDA"/>
    <s v=" MURPHY"/>
    <s v="2411  S  3RD  AVE        "/>
    <s v="UNION GAP           "/>
    <s v="WA"/>
    <n v="98903"/>
    <n v="1510"/>
    <n v="35.270000000000003"/>
    <n v="35.270000000000003"/>
    <d v="2021-04-05T00:00:00"/>
    <x v="0"/>
    <s v="Pacific Power"/>
    <x v="0"/>
  </r>
  <r>
    <n v="49633081"/>
    <s v="KIM"/>
    <s v="K CRUZ"/>
    <s v="79    TRUCK GARDEN  LN      HOUSE  "/>
    <s v="WAPATO              "/>
    <s v="WA"/>
    <n v="98951"/>
    <m/>
    <n v="295.99"/>
    <n v="295.99"/>
    <d v="2021-04-05T00:00:00"/>
    <x v="0"/>
    <s v="Pacific Power"/>
    <x v="0"/>
  </r>
  <r>
    <n v="49643581"/>
    <s v="KATHLEEN"/>
    <s v="V TIMPKE"/>
    <s v="1903  S  1ST  AVE        "/>
    <s v="UNION GAP           "/>
    <s v="WA"/>
    <n v="98903"/>
    <n v="1401"/>
    <n v="20.97"/>
    <n v="20.97"/>
    <d v="2021-04-05T00:00:00"/>
    <x v="0"/>
    <s v="Pacific Power"/>
    <x v="0"/>
  </r>
  <r>
    <n v="49644631"/>
    <s v="LINDA"/>
    <s v="M GREENSIDE"/>
    <s v="110    SAGE TRAIL  RD    TRLR  25  "/>
    <s v="YAKIMA              "/>
    <s v="WA"/>
    <n v="98901"/>
    <n v="9368"/>
    <n v="1908.31"/>
    <n v="1908.31"/>
    <d v="2021-04-05T00:00:00"/>
    <x v="0"/>
    <s v="Pacific Power"/>
    <x v="0"/>
  </r>
  <r>
    <n v="49691881"/>
    <s v="ROGELIO"/>
    <s v=" MENDOZA"/>
    <s v="1618  S  1ST  AVE        "/>
    <s v="YAKIMA              "/>
    <s v="WA"/>
    <n v="98902"/>
    <n v="6006"/>
    <n v="196.73"/>
    <n v="196.73"/>
    <d v="2021-04-05T00:00:00"/>
    <x v="0"/>
    <s v="Pacific Power"/>
    <x v="0"/>
  </r>
  <r>
    <n v="49692840"/>
    <s v="GONZALO"/>
    <s v=" AMADOR"/>
    <s v="601    WASHINGTON  ST    APT  5  "/>
    <s v="GRANDVIEW           "/>
    <s v="WA"/>
    <n v="98930"/>
    <n v="1068"/>
    <n v="687.24"/>
    <n v="687.24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79.27"/>
    <n v="179.27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93.14"/>
    <n v="193.14"/>
    <d v="2021-08-27T00:00:00"/>
    <x v="5"/>
    <s v="OIC"/>
    <x v="1"/>
  </r>
  <r>
    <n v="49771611"/>
    <s v="LEAH"/>
    <s v="S THOMAS"/>
    <s v="607  W  FREMONT  AVE        "/>
    <s v="SELAH               "/>
    <s v="WA"/>
    <n v="98942"/>
    <n v="1207"/>
    <n v="698.73"/>
    <n v="698.73"/>
    <d v="2021-04-05T00:00:00"/>
    <x v="0"/>
    <s v="Pacific Power"/>
    <x v="0"/>
  </r>
  <r>
    <n v="49771611"/>
    <s v="LEAH"/>
    <s v="S THOMAS"/>
    <s v="607  W  FREMONT  AVE        "/>
    <s v="SELAH               "/>
    <s v="WA"/>
    <n v="98942"/>
    <n v="1207"/>
    <n v="533.21"/>
    <n v="533.21"/>
    <d v="2021-09-17T00:00:00"/>
    <x v="3"/>
    <s v="OIC"/>
    <x v="1"/>
  </r>
  <r>
    <n v="49777071"/>
    <s v="BILL G."/>
    <s v="MITCHELL"/>
    <s v="118 N 50TH AVE APT B110"/>
    <s v="YAKIMA"/>
    <s v="WA"/>
    <n v="98908"/>
    <n v="2859"/>
    <n v="1359"/>
    <n v="1359"/>
    <d v="2021-07-09T00:00:00"/>
    <x v="4"/>
    <s v="OIC"/>
    <x v="1"/>
  </r>
  <r>
    <n v="49790081"/>
    <s v="CAROL"/>
    <s v="A YOUNG"/>
    <s v="1231    DONALD WAPATO  RD        "/>
    <s v="WAPATO              "/>
    <s v="WA"/>
    <n v="98951"/>
    <n v="9002"/>
    <n v="883.03"/>
    <n v="883.03"/>
    <d v="2021-04-05T00:00:00"/>
    <x v="0"/>
    <s v="Pacific Power"/>
    <x v="0"/>
  </r>
  <r>
    <n v="49800311"/>
    <s v="CAROL"/>
    <s v="M CRAMER"/>
    <s v="710    STATE ROUTE 821      UNIT  162  "/>
    <s v="YAKIMA              "/>
    <s v="WA"/>
    <n v="98901"/>
    <n v="9335"/>
    <n v="745.93"/>
    <n v="745.93"/>
    <d v="2021-04-05T00:00:00"/>
    <x v="0"/>
    <s v="Pacific Power"/>
    <x v="0"/>
  </r>
  <r>
    <n v="49815051"/>
    <s v="TERESA"/>
    <s v="ZUNIGA"/>
    <s v="221 WESTOVER DR"/>
    <s v="YAKIMA"/>
    <s v="WA"/>
    <n v="98908"/>
    <n v="3327"/>
    <n v="705.89"/>
    <n v="705.89"/>
    <d v="2021-05-28T00:00:00"/>
    <x v="2"/>
    <s v="OIC"/>
    <x v="1"/>
  </r>
  <r>
    <n v="49823901"/>
    <s v="JUDY"/>
    <s v=" KELLEY"/>
    <s v="3106    REDWOOD  WAY        "/>
    <s v="YAKIMA              "/>
    <s v="WA"/>
    <n v="98902"/>
    <n v="1621"/>
    <n v="132.66999999999999"/>
    <n v="132.66999999999999"/>
    <d v="2021-04-05T00:00:00"/>
    <x v="0"/>
    <s v="Pacific Power"/>
    <x v="0"/>
  </r>
  <r>
    <n v="49840001"/>
    <s v="GUADALUPE"/>
    <s v="BAZAN"/>
    <s v="609 W LOGAN AVE"/>
    <s v="YAKIMA"/>
    <s v="WA"/>
    <n v="98909"/>
    <n v="1643"/>
    <n v="119.95"/>
    <n v="119.95"/>
    <d v="2021-05-28T00:00:00"/>
    <x v="2"/>
    <s v="OIC"/>
    <x v="1"/>
  </r>
  <r>
    <n v="49891749"/>
    <s v="ERIKA"/>
    <s v=" GARCIA"/>
    <s v="1512  S  5TH  AVE        "/>
    <s v="YAKIMA              "/>
    <s v="WA"/>
    <n v="98902"/>
    <n v="5924"/>
    <n v="194.86"/>
    <n v="194.86"/>
    <d v="2021-04-05T00:00:00"/>
    <x v="0"/>
    <s v="Pacific Power"/>
    <x v="0"/>
  </r>
  <r>
    <n v="49891749"/>
    <s v="ERIKA"/>
    <s v=" GARCIA"/>
    <s v="1512  S  5TH  AVE        "/>
    <s v="YAKIMA              "/>
    <s v="WA"/>
    <n v="98902"/>
    <n v="5924"/>
    <n v="399.67"/>
    <n v="399.67"/>
    <d v="2021-07-22T00:00:00"/>
    <x v="4"/>
    <s v="OIC"/>
    <x v="1"/>
  </r>
  <r>
    <n v="49918121"/>
    <s v="MARIA"/>
    <s v="ALICIA GAYTAN"/>
    <s v="325  S  9TH  ST        "/>
    <s v="SUNNYSIDE           "/>
    <s v="WA"/>
    <n v="98944"/>
    <n v="1513"/>
    <n v="8.67"/>
    <n v="8.67"/>
    <d v="2021-04-05T00:00:00"/>
    <x v="0"/>
    <s v="Pacific Power"/>
    <x v="0"/>
  </r>
  <r>
    <n v="49922654"/>
    <s v="Yesenia"/>
    <s v="Herrera"/>
    <s v="5153 SUNNYSIDE MABTON RD"/>
    <s v="Mabton"/>
    <s v="WA"/>
    <n v="98935"/>
    <n v="0"/>
    <n v="802.68"/>
    <n v="802.68"/>
    <d v="2021-09-10T00:00:00"/>
    <x v="3"/>
    <s v="NCAC"/>
    <x v="1"/>
  </r>
  <r>
    <n v="49930651"/>
    <s v="Steven"/>
    <s v="Hayner"/>
    <s v="102 N. 16th Avenue"/>
    <s v="Yakima"/>
    <s v="WA"/>
    <n v="98902"/>
    <n v="2926"/>
    <n v="109.41"/>
    <n v="109.41"/>
    <d v="2021-08-20T00:00:00"/>
    <x v="5"/>
    <s v="OIC"/>
    <x v="1"/>
  </r>
  <r>
    <n v="49931731"/>
    <s v="DORA"/>
    <s v="HERNANDEZ"/>
    <s v="1504 S 4TH AVE"/>
    <s v="YAKIMA"/>
    <s v="WA"/>
    <n v="98902"/>
    <n v="5919"/>
    <n v="622.36"/>
    <n v="622.36"/>
    <d v="2021-09-17T00:00:00"/>
    <x v="3"/>
    <s v="OIC"/>
    <x v="1"/>
  </r>
  <r>
    <n v="49941291"/>
    <s v="CARLA"/>
    <s v="R RUIZ"/>
    <s v="1705    GORDON  RD    APT  55  "/>
    <s v="YAKIMA              "/>
    <s v="WA"/>
    <n v="98901"/>
    <n v="1754"/>
    <n v="60.15"/>
    <n v="60.15"/>
    <d v="2021-04-05T00:00:00"/>
    <x v="0"/>
    <s v="Pacific Power"/>
    <x v="0"/>
  </r>
  <r>
    <n v="49945561"/>
    <s v="VICTORIA"/>
    <s v="J SMYTH"/>
    <s v="702  S  72ND  AVE    APT  A  "/>
    <s v="YAKIMA              "/>
    <s v="WA"/>
    <n v="98908"/>
    <n v="1823"/>
    <n v="237.82"/>
    <n v="237.82"/>
    <d v="2021-04-05T00:00:00"/>
    <x v="0"/>
    <s v="Pacific Power"/>
    <x v="0"/>
  </r>
  <r>
    <n v="49954031"/>
    <s v="CAROL"/>
    <s v="S TORRES"/>
    <s v="109  W  PARK  AVE        "/>
    <s v="SELAH               "/>
    <s v="WA"/>
    <n v="98942"/>
    <n v="1333"/>
    <n v="363.86"/>
    <n v="363.86"/>
    <d v="2021-04-05T00:00:00"/>
    <x v="0"/>
    <s v="Pacific Power"/>
    <x v="0"/>
  </r>
  <r>
    <n v="49997151"/>
    <s v="LARRY"/>
    <s v="KNOX"/>
    <s v="706 S. 1st Street"/>
    <s v="Selah"/>
    <s v="WA"/>
    <n v="98942"/>
    <n v="1608"/>
    <n v="106.24"/>
    <n v="106.24"/>
    <d v="2021-08-20T00:00:00"/>
    <x v="5"/>
    <s v="OIC"/>
    <x v="1"/>
  </r>
  <r>
    <n v="50019183"/>
    <s v="RODOLFO"/>
    <s v="CAMARILLO"/>
    <s v="701 SHOTGUN LN #607 "/>
    <s v="YAKIMA"/>
    <s v="WA"/>
    <n v="98901"/>
    <n v="7942"/>
    <n v="2563.86"/>
    <n v="2500"/>
    <d v="2021-05-21T00:00:00"/>
    <x v="2"/>
    <s v="OIC"/>
    <x v="1"/>
  </r>
  <r>
    <n v="50105434"/>
    <s v="SERENA"/>
    <s v=" CONTRERAS"/>
    <s v="2104  S  8TH  AVE    APT  2  "/>
    <s v="UNION GAP           "/>
    <s v="WA"/>
    <n v="98903"/>
    <n v="1364"/>
    <n v="233.01"/>
    <n v="233.01"/>
    <d v="2021-04-05T00:00:00"/>
    <x v="0"/>
    <s v="Pacific Power"/>
    <x v="0"/>
  </r>
  <r>
    <n v="50118184"/>
    <s v="CLAUDIA"/>
    <s v="VARGAS"/>
    <s v="9 N 37TH AVE"/>
    <s v="YAKIMA"/>
    <s v="WA"/>
    <n v="98902"/>
    <n v="2706"/>
    <n v="434.9"/>
    <n v="434.9"/>
    <d v="2021-05-28T00:00:00"/>
    <x v="2"/>
    <s v="OIC"/>
    <x v="1"/>
  </r>
  <r>
    <n v="50122565"/>
    <s v="TAYNA"/>
    <s v=" TROTCHIE"/>
    <s v="406  S  60TH  AVE    APT  B  "/>
    <s v="YAKIMA              "/>
    <s v="WA"/>
    <n v="98908"/>
    <n v="3504"/>
    <n v="406.6"/>
    <n v="406.6"/>
    <d v="2021-04-05T00:00:00"/>
    <x v="0"/>
    <s v="Pacific Power"/>
    <x v="0"/>
  </r>
  <r>
    <n v="50136871"/>
    <s v="RANDY"/>
    <s v="STADLER"/>
    <s v="8000 RUTHERFORD RD"/>
    <s v="YAKIMA"/>
    <s v="WA"/>
    <n v="98903"/>
    <n v="9427"/>
    <n v="2467.4899999999998"/>
    <n v="2467.4899999999998"/>
    <d v="2021-06-04T00:00:00"/>
    <x v="1"/>
    <s v="OIC"/>
    <x v="1"/>
  </r>
  <r>
    <n v="50139951"/>
    <s v="ANTONIO"/>
    <s v="CEJA"/>
    <s v="710 WILSON LN"/>
    <s v="YAKIMA"/>
    <s v="WA"/>
    <n v="98901"/>
    <n v="4405"/>
    <n v="4026.82"/>
    <n v="2500"/>
    <d v="2021-05-28T00:00:00"/>
    <x v="2"/>
    <s v="OIC"/>
    <x v="1"/>
  </r>
  <r>
    <n v="50181601"/>
    <s v="JANIE L"/>
    <s v="BARCROFT"/>
    <s v="1914 S 8TH AVE # W"/>
    <s v="UNION GAP"/>
    <s v="WA"/>
    <n v="98903"/>
    <n v="1323"/>
    <n v="1865.38"/>
    <n v="1865.38"/>
    <d v="2021-07-22T00:00:00"/>
    <x v="4"/>
    <s v="OIC"/>
    <x v="1"/>
  </r>
  <r>
    <n v="50202412"/>
    <s v="RAFAELA"/>
    <s v="REYES"/>
    <s v="1107 W CHESTNUT ST APT G"/>
    <s v="WALLA WALLA"/>
    <s v="WA"/>
    <n v="99362"/>
    <n v="3982"/>
    <n v="315.98"/>
    <n v="315.98"/>
    <d v="2021-04-05T00:00:00"/>
    <x v="0"/>
    <s v="Pacific Power"/>
    <x v="0"/>
  </r>
  <r>
    <n v="50208010"/>
    <s v="SAN JUANITA"/>
    <s v="GARIBARY"/>
    <s v="780 CHAPPEL LANE"/>
    <s v="MOSEE"/>
    <s v="WA"/>
    <n v="98936"/>
    <n v="9710"/>
    <n v="1891.58"/>
    <n v="1891.58"/>
    <d v="2021-05-28T00:00:00"/>
    <x v="2"/>
    <s v="OIC"/>
    <x v="1"/>
  </r>
  <r>
    <n v="50209741"/>
    <s v="DANIEL  "/>
    <s v="HOLTZCLAW"/>
    <s v="1309 MARSH RD"/>
    <s v="YAKIMA"/>
    <s v="WA"/>
    <n v="98902"/>
    <n v="2046"/>
    <n v="213.29"/>
    <n v="213.29"/>
    <d v="2021-08-06T00:00:00"/>
    <x v="5"/>
    <s v="OIC"/>
    <x v="1"/>
  </r>
  <r>
    <n v="50214189"/>
    <s v="JENNIFER "/>
    <s v="PONCE"/>
    <s v="1804 GREENWAY #B"/>
    <s v="YAKIMA"/>
    <s v="WA"/>
    <n v="98902"/>
    <n v="5223"/>
    <n v="673.35"/>
    <n v="673.35"/>
    <d v="2021-08-13T00:00:00"/>
    <x v="5"/>
    <s v="OIC"/>
    <x v="1"/>
  </r>
  <r>
    <n v="50253532"/>
    <s v="JUANITA"/>
    <s v=" SERRANO"/>
    <s v="1302  W  MEAD  AVE        "/>
    <s v="YAKIMA              "/>
    <s v="WA"/>
    <n v="98902"/>
    <n v="5735"/>
    <n v="69.45"/>
    <n v="69.45"/>
    <d v="2021-04-05T00:00:00"/>
    <x v="0"/>
    <s v="Pacific Power"/>
    <x v="0"/>
  </r>
  <r>
    <n v="50289641"/>
    <s v="APRIL "/>
    <s v="MARTINEZ HAAS"/>
    <s v="107 SPRING AVE"/>
    <s v="YAKIMA"/>
    <s v="WA"/>
    <n v="98903"/>
    <n v="2044"/>
    <n v="1296.42"/>
    <n v="1296.42"/>
    <d v="2021-08-06T00:00:00"/>
    <x v="5"/>
    <s v="OIC"/>
    <x v="1"/>
  </r>
  <r>
    <n v="50295556"/>
    <s v="YARICXA"/>
    <s v="SANCHEZ"/>
    <s v="107 N 9TH ST"/>
    <s v="YAKIMA"/>
    <s v="WA"/>
    <n v="98901"/>
    <n v="2523"/>
    <n v="1771.74"/>
    <n v="1771.74"/>
    <d v="2021-05-28T00:00:00"/>
    <x v="2"/>
    <s v="OIC"/>
    <x v="1"/>
  </r>
  <r>
    <n v="50319710"/>
    <s v="MIRNA"/>
    <s v=" HERNANDEZ"/>
    <s v="621  S  12TH  ST        "/>
    <s v="YAKIMA              "/>
    <s v="WA"/>
    <n v="98901"/>
    <n v="3170"/>
    <n v="111.11"/>
    <n v="111.11"/>
    <d v="2021-04-05T00:00:00"/>
    <x v="0"/>
    <s v="Pacific Power"/>
    <x v="0"/>
  </r>
  <r>
    <n v="50320822"/>
    <s v="ANA"/>
    <s v="MARIA PEDROZA"/>
    <s v="515  S  3RD  AVE        "/>
    <s v="WALLA WALLA         "/>
    <s v="WA"/>
    <n v="99362"/>
    <n v="3154"/>
    <n v="37.42"/>
    <n v="37.42"/>
    <d v="2021-04-05T00:00:00"/>
    <x v="0"/>
    <s v="Pacific Power"/>
    <x v="0"/>
  </r>
  <r>
    <n v="50329201"/>
    <s v="MARIA"/>
    <s v=" SANCHEZ"/>
    <s v="107  W  FERN  ST        "/>
    <s v="MABTON              "/>
    <s v="WA"/>
    <n v="98935"/>
    <m/>
    <n v="474.12"/>
    <n v="474.12"/>
    <d v="2021-04-05T00:00:00"/>
    <x v="0"/>
    <s v="Pacific Power"/>
    <x v="0"/>
  </r>
  <r>
    <n v="50362411"/>
    <s v="KELLY"/>
    <s v="D LARIMER"/>
    <s v="1016  W  MEAD  AVE        "/>
    <s v="YAKIMA              "/>
    <s v="WA"/>
    <n v="98902"/>
    <n v="5819"/>
    <n v="53.95"/>
    <n v="53.95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239.27"/>
    <n v="239.27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331.28"/>
    <n v="331.28"/>
    <d v="2021-09-02T00:00:00"/>
    <x v="3"/>
    <s v="OIC"/>
    <x v="1"/>
  </r>
  <r>
    <n v="50377741"/>
    <s v="ANNA"/>
    <s v="V FORTIER"/>
    <s v="609  S  10TH  AVE        "/>
    <s v="YAKIMA              "/>
    <s v="WA"/>
    <n v="98902"/>
    <n v="4429"/>
    <n v="81.41"/>
    <n v="81.41"/>
    <d v="2021-04-05T00:00:00"/>
    <x v="0"/>
    <s v="Pacific Power"/>
    <x v="0"/>
  </r>
  <r>
    <n v="50378310"/>
    <s v="MARGUERITE"/>
    <s v="M BIRDSONG"/>
    <s v="343    CATHERINE  ST    APT  203  "/>
    <s v="WALLA WALLA         "/>
    <s v="WA"/>
    <n v="99362"/>
    <n v="3078"/>
    <n v="11.06"/>
    <n v="11.06"/>
    <d v="2021-04-05T00:00:00"/>
    <x v="0"/>
    <s v="Pacific Power"/>
    <x v="0"/>
  </r>
  <r>
    <n v="50402241"/>
    <s v="ELSIE"/>
    <s v=" QUINN"/>
    <s v="3212    POWERHOUSE  RD        "/>
    <s v="YAKIMA              "/>
    <s v="WA"/>
    <n v="98902"/>
    <n v="1544"/>
    <n v="188.93"/>
    <n v="188.93"/>
    <d v="2021-04-05T00:00:00"/>
    <x v="0"/>
    <s v="Pacific Power"/>
    <x v="0"/>
  </r>
  <r>
    <n v="50427931"/>
    <s v="Pat "/>
    <s v="McKimmy"/>
    <s v="608 N. 25th Avenue"/>
    <s v="Yakima"/>
    <s v="WA"/>
    <n v="98902"/>
    <n v="1710"/>
    <n v="369.29"/>
    <n v="369.29"/>
    <d v="2021-08-20T00:00:00"/>
    <x v="5"/>
    <s v="OIC"/>
    <x v="1"/>
  </r>
  <r>
    <n v="50441719"/>
    <s v="DAWN"/>
    <s v=" NETTLES"/>
    <s v="920    ORCHARD  ST        "/>
    <s v="WAITSBURG           "/>
    <s v="WA"/>
    <n v="99361"/>
    <n v="9789"/>
    <n v="94.25"/>
    <n v="94.25"/>
    <d v="2021-04-05T00:00:00"/>
    <x v="0"/>
    <s v="Pacific Power"/>
    <x v="0"/>
  </r>
  <r>
    <n v="50441719"/>
    <s v="DAWN"/>
    <s v=" NETTLES"/>
    <s v="920    ORCHARD  ST        "/>
    <s v="WAITSBURG           "/>
    <s v="WA"/>
    <n v="99361"/>
    <n v="9789"/>
    <n v="67"/>
    <n v="67"/>
    <d v="2021-04-28T00:00:00"/>
    <x v="0"/>
    <s v="BMAC"/>
    <x v="1"/>
  </r>
  <r>
    <n v="50444077"/>
    <s v="DIANA"/>
    <s v="J THOMPSON"/>
    <s v="731  N  FIR  ST        "/>
    <s v="TOPPENISH           "/>
    <s v="WA"/>
    <n v="98948"/>
    <n v="2013"/>
    <n v="437.69"/>
    <n v="437.69"/>
    <d v="2021-04-05T00:00:00"/>
    <x v="0"/>
    <s v="Pacific Power"/>
    <x v="0"/>
  </r>
  <r>
    <n v="50446201"/>
    <s v="MUREL F"/>
    <s v="CLUCK"/>
    <s v="1100 SAINT HILAIRE RD"/>
    <s v="YAKIMA"/>
    <s v="WA"/>
    <n v="98901"/>
    <n v="7900"/>
    <n v="1296.47"/>
    <n v="1296.47"/>
    <d v="2011-09-17T00:00:00"/>
    <x v="3"/>
    <s v="OIC"/>
    <x v="1"/>
  </r>
  <r>
    <n v="50448651"/>
    <s v="SHIRLEY"/>
    <s v="DIAZ"/>
    <s v="4803 AHTANUM RD TRLR 35"/>
    <s v="YAKIMA"/>
    <s v="WA"/>
    <n v="98903"/>
    <n v="1080"/>
    <n v="264.43"/>
    <n v="264.43"/>
    <d v="2021-09-10T00:00:00"/>
    <x v="3"/>
    <s v="OIC"/>
    <x v="1"/>
  </r>
  <r>
    <n v="50455264"/>
    <s v="GABRIELA"/>
    <s v="LEPE TORRES"/>
    <s v="2303 BUTTERFIELD RD"/>
    <s v="YAKIMA"/>
    <s v="WA"/>
    <n v="98901"/>
    <n v="1114"/>
    <n v="611.76"/>
    <n v="611.76"/>
    <d v="2021-05-28T00:00:00"/>
    <x v="2"/>
    <s v="OIC"/>
    <x v="1"/>
  </r>
  <r>
    <n v="50472912"/>
    <s v="VANESSA"/>
    <s v=" CANSECO"/>
    <s v="503  E  B  ST        "/>
    <s v="GRANGER             "/>
    <s v="WA"/>
    <n v="98932"/>
    <m/>
    <n v="1255.3599999999999"/>
    <n v="1255.3599999999999"/>
    <d v="2021-04-05T00:00:00"/>
    <x v="0"/>
    <s v="Pacific Power"/>
    <x v="0"/>
  </r>
  <r>
    <n v="50516090"/>
    <s v="YOLANDA"/>
    <s v=" ACEVEDO"/>
    <s v="20  W  ELMWOOD  LN        "/>
    <s v="TOPPENISH           "/>
    <s v="WA"/>
    <n v="98948"/>
    <n v="9778"/>
    <n v="272.52999999999997"/>
    <n v="272.52999999999997"/>
    <d v="2021-04-05T00:00:00"/>
    <x v="0"/>
    <s v="Pacific Power"/>
    <x v="0"/>
  </r>
  <r>
    <n v="50568141"/>
    <s v="JOANN"/>
    <s v=" PORTER"/>
    <s v="1705    GORDON  RD    APT  3  "/>
    <s v="YAKIMA              "/>
    <s v="WA"/>
    <n v="98901"/>
    <n v="1743"/>
    <n v="1.29"/>
    <n v="1.29"/>
    <d v="2021-04-05T00:00:00"/>
    <x v="0"/>
    <s v="Pacific Power"/>
    <x v="0"/>
  </r>
  <r>
    <n v="50577426"/>
    <s v="ALEXANDRA"/>
    <s v="AYON"/>
    <s v="201 COUBURN LOOP RD"/>
    <s v="WHITE SWAN"/>
    <s v="WA"/>
    <n v="98952"/>
    <m/>
    <n v="332.52"/>
    <n v="332.52"/>
    <d v="2021-09-17T00:00:00"/>
    <x v="3"/>
    <s v="OIC"/>
    <x v="1"/>
  </r>
  <r>
    <n v="50608251"/>
    <s v="TINA"/>
    <s v="A DONALDSON"/>
    <s v="1810    CALLAHAN  LN        "/>
    <s v="UNION GAP           "/>
    <s v="WA"/>
    <n v="98903"/>
    <n v="3934"/>
    <n v="9.31"/>
    <n v="9.31"/>
    <d v="2021-04-05T00:00:00"/>
    <x v="0"/>
    <s v="Pacific Power"/>
    <x v="0"/>
  </r>
  <r>
    <n v="50622880"/>
    <s v="DONNA"/>
    <s v="R SARGEANT"/>
    <s v="4305    AHTANUM  RD        "/>
    <s v="YAKIMA              "/>
    <s v="WA"/>
    <n v="98903"/>
    <n v="1143"/>
    <n v="64.84"/>
    <n v="64.84"/>
    <d v="2021-04-05T00:00:00"/>
    <x v="0"/>
    <s v="Pacific Power"/>
    <x v="0"/>
  </r>
  <r>
    <n v="50627361"/>
    <s v="RODNEY"/>
    <s v=" FRENCH"/>
    <s v="206  W  ORCHARD  AVE        "/>
    <s v="SELAH               "/>
    <s v="WA"/>
    <n v="98942"/>
    <n v="1332"/>
    <n v="237.51"/>
    <n v="237.51"/>
    <d v="2021-04-05T00:00:00"/>
    <x v="0"/>
    <s v="Pacific Power"/>
    <x v="0"/>
  </r>
  <r>
    <n v="50637861"/>
    <s v="RYAN"/>
    <s v="J MATHER"/>
    <s v="108  W  9TH  ST    #  W  "/>
    <s v="WAPATO              "/>
    <s v="WA"/>
    <n v="98951"/>
    <n v="1460"/>
    <n v="139.96"/>
    <n v="139.96"/>
    <d v="2021-04-05T00:00:00"/>
    <x v="0"/>
    <s v="Pacific Power"/>
    <x v="0"/>
  </r>
  <r>
    <n v="50674390"/>
    <s v="GLADYS"/>
    <s v="SILVA"/>
    <s v="2202 LILA AVE #2"/>
    <s v="YAKIMA"/>
    <s v="WA"/>
    <n v="98902"/>
    <n v="6703"/>
    <n v="153.16"/>
    <n v="153.16"/>
    <d v="2021-05-28T00:00:00"/>
    <x v="2"/>
    <s v="OIC"/>
    <x v="1"/>
  </r>
  <r>
    <n v="50679402"/>
    <s v="ELVIA "/>
    <s v="RAMIREZ LOPEZ"/>
    <s v="307 N 6TH ST"/>
    <s v="YAKIMA"/>
    <s v="WA"/>
    <n v="98901"/>
    <n v="2507"/>
    <n v="1066.0999999999999"/>
    <n v="1066.0999999999999"/>
    <d v="2021-06-11T00:00:00"/>
    <x v="1"/>
    <s v="OIC"/>
    <x v="1"/>
  </r>
  <r>
    <n v="50695261"/>
    <s v="RON"/>
    <s v="F CARPENTER"/>
    <s v="514  E  TREMONT  ST    APT  19  "/>
    <s v="DAYTON              "/>
    <s v="WA"/>
    <n v="99328"/>
    <n v="1465"/>
    <n v="210.76"/>
    <n v="210.76"/>
    <d v="2021-04-05T00:00:00"/>
    <x v="0"/>
    <s v="Pacific Power"/>
    <x v="0"/>
  </r>
  <r>
    <n v="50707021"/>
    <s v="JOSE"/>
    <s v="CARDENAS"/>
    <s v="5011 MIERAS RD"/>
    <s v="YAKIMA"/>
    <s v="WA"/>
    <n v="98901"/>
    <n v="7926"/>
    <n v="356.98"/>
    <n v="356.98"/>
    <d v="2021-06-04T00:00:00"/>
    <x v="1"/>
    <s v="OIC"/>
    <x v="1"/>
  </r>
  <r>
    <n v="50717003"/>
    <s v="BETTY"/>
    <s v="FLECK"/>
    <s v="411 E BEECH ST "/>
    <s v="YAKIMA"/>
    <s v="WA"/>
    <n v="98901"/>
    <n v="3236"/>
    <n v="172.71"/>
    <n v="172.71"/>
    <d v="2021-08-27T00:00:00"/>
    <x v="5"/>
    <s v="OIC"/>
    <x v="1"/>
  </r>
  <r>
    <n v="50724801"/>
    <s v="JOSEPH"/>
    <s v=" PINKHAM"/>
    <s v="951    WIERMAN  RD        "/>
    <s v="TOPPENISH           "/>
    <s v="WA"/>
    <n v="98948"/>
    <n v="9302"/>
    <n v="563.52"/>
    <n v="563.52"/>
    <d v="2021-04-05T00:00:00"/>
    <x v="0"/>
    <s v="Pacific Power"/>
    <x v="0"/>
  </r>
  <r>
    <n v="50734531"/>
    <s v="SOPHIA"/>
    <s v=" HUNT"/>
    <s v="60  N  BECKER  RD        "/>
    <s v="TOPPENISH           "/>
    <s v="WA"/>
    <n v="98948"/>
    <n v="9488"/>
    <n v="4414.12"/>
    <n v="2500"/>
    <d v="2021-04-05T00:00:00"/>
    <x v="0"/>
    <s v="Pacific Power"/>
    <x v="0"/>
  </r>
  <r>
    <n v="50748671"/>
    <s v="VALERIE"/>
    <s v=" CRAIG"/>
    <s v="211  S  OLDEN WAY  RD        "/>
    <s v="TOPPENISH           "/>
    <s v="WA"/>
    <n v="98948"/>
    <n v="9554"/>
    <n v="2060.29"/>
    <n v="2060.29"/>
    <d v="2021-04-05T00:00:00"/>
    <x v="0"/>
    <s v="Pacific Power"/>
    <x v="0"/>
  </r>
  <r>
    <n v="50749161"/>
    <s v="MELVIN"/>
    <s v="H MILLER"/>
    <s v="171  S  OLDEN WAY  RD        "/>
    <s v="TOPPENISH           "/>
    <s v="WA"/>
    <n v="98948"/>
    <n v="9554"/>
    <n v="195.46"/>
    <n v="195.4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1352.06"/>
    <n v="1352.0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670.87"/>
    <n v="670.87"/>
    <d v="2021-08-18T00:00:00"/>
    <x v="5"/>
    <s v="Pacific Power"/>
    <x v="1"/>
  </r>
  <r>
    <n v="50757071"/>
    <s v="REMEDIOS"/>
    <s v="C HERNANDEZ"/>
    <s v="604 1/2  N  4TH  ST        "/>
    <s v="YAKIMA              "/>
    <s v="WA"/>
    <n v="98901"/>
    <n v="2234"/>
    <n v="1273.6600000000001"/>
    <n v="1273.6600000000001"/>
    <d v="2021-04-05T00:00:00"/>
    <x v="0"/>
    <s v="Pacific Power"/>
    <x v="0"/>
  </r>
  <r>
    <n v="50758751"/>
    <s v="ENRIQUE"/>
    <s v="HENRY VARGAS"/>
    <s v="190    HOYT  LN        "/>
    <s v="WAPATO              "/>
    <s v="WA"/>
    <n v="98951"/>
    <n v="9799"/>
    <n v="0.72"/>
    <n v="0.72"/>
    <d v="2021-04-05T00:00:00"/>
    <x v="0"/>
    <s v="Pacific Power"/>
    <x v="0"/>
  </r>
  <r>
    <n v="50763931"/>
    <s v="ELIAS"/>
    <s v=" WESLEY"/>
    <s v="5140    LARUE  RD        "/>
    <s v="TOPPENISH           "/>
    <s v="WA"/>
    <n v="98948"/>
    <n v="9543"/>
    <n v="1712.51"/>
    <n v="1712.51"/>
    <d v="2021-04-05T00:00:00"/>
    <x v="0"/>
    <s v="Pacific Power"/>
    <x v="0"/>
  </r>
  <r>
    <n v="50773992"/>
    <s v="BENJAMIN"/>
    <s v="DWYER"/>
    <s v="8120 N WENAS RD"/>
    <s v="SELAH"/>
    <s v="WA"/>
    <n v="98942"/>
    <n v="9138"/>
    <n v="719.23"/>
    <n v="719.23"/>
    <d v="2021-04-21T00:00:00"/>
    <x v="0"/>
    <s v="OIC"/>
    <x v="1"/>
  </r>
  <r>
    <n v="50781072"/>
    <s v="MARTHA"/>
    <s v=" MUNOZ"/>
    <s v="1107    IDA BELLE  ST        "/>
    <s v="SUNNYSIDE           "/>
    <s v="WA"/>
    <n v="98944"/>
    <n v="9687"/>
    <n v="169.66"/>
    <n v="169.66"/>
    <d v="2021-04-05T00:00:00"/>
    <x v="0"/>
    <s v="Pacific Power"/>
    <x v="0"/>
  </r>
  <r>
    <n v="50786961"/>
    <s v="ALFONSO"/>
    <s v="V VILLANUEVA"/>
    <s v="370    YOUNGSTOWN  RD        "/>
    <s v="TOPPENISH           "/>
    <s v="WA"/>
    <n v="98948"/>
    <n v="9701"/>
    <n v="3.77"/>
    <n v="3.77"/>
    <d v="2021-04-05T00:00:00"/>
    <x v="0"/>
    <s v="Pacific Power"/>
    <x v="0"/>
  </r>
  <r>
    <n v="50790601"/>
    <s v="FLORA"/>
    <s v=" RODRIGUEZ"/>
    <s v="403    BOLIN  DR        "/>
    <s v="TOPPENISH           "/>
    <s v="WA"/>
    <n v="98948"/>
    <n v="1645"/>
    <n v="258.75"/>
    <n v="258.75"/>
    <d v="2021-04-05T00:00:00"/>
    <x v="0"/>
    <s v="Pacific Power"/>
    <x v="0"/>
  </r>
  <r>
    <n v="50791861"/>
    <s v="JOSE"/>
    <s v="DEJESUS GUEL"/>
    <s v="515    LILLIE  LN        "/>
    <s v="TOPPENISH           "/>
    <s v="WA"/>
    <n v="98948"/>
    <n v="1656"/>
    <n v="362.89"/>
    <n v="362.89"/>
    <d v="2021-04-05T00:00:00"/>
    <x v="0"/>
    <s v="Pacific Power"/>
    <x v="0"/>
  </r>
  <r>
    <n v="50794031"/>
    <s v="COLLEEN"/>
    <s v="ROTH"/>
    <s v="18 W WASHINGTON AVE #53"/>
    <s v="YAKIMA"/>
    <s v="WA"/>
    <n v="98903"/>
    <n v="1571"/>
    <n v="859.06"/>
    <n v="859.06"/>
    <d v="2021-05-07T00:00:00"/>
    <x v="2"/>
    <s v="OIC"/>
    <x v="1"/>
  </r>
  <r>
    <n v="50799421"/>
    <s v="ANNA"/>
    <s v=" SENATOR"/>
    <s v="60400    US HIGHWAY 97          "/>
    <s v="TOPPENISH           "/>
    <s v="WA"/>
    <n v="98948"/>
    <n v="9427"/>
    <n v="857.94"/>
    <n v="857.94"/>
    <d v="2021-04-05T00:00:00"/>
    <x v="0"/>
    <s v="Pacific Power"/>
    <x v="0"/>
  </r>
  <r>
    <n v="50813211"/>
    <s v="JUDY"/>
    <s v="E RUIZ"/>
    <s v="131    NORTHSTONE  PKWY        "/>
    <s v="ZILLAH              "/>
    <s v="WA"/>
    <n v="98953"/>
    <n v="9156"/>
    <n v="1887.49"/>
    <n v="1887.49"/>
    <d v="2021-04-05T00:00:00"/>
    <x v="0"/>
    <s v="Pacific Power"/>
    <x v="0"/>
  </r>
  <r>
    <n v="50813841"/>
    <s v="JACKIE"/>
    <s v="N JENSEN"/>
    <s v="101    8TH  ST        "/>
    <s v="ZILLAH              "/>
    <s v="WA"/>
    <n v="98953"/>
    <n v="9445"/>
    <n v="389.79"/>
    <n v="389.79"/>
    <d v="2021-04-05T00:00:00"/>
    <x v="0"/>
    <s v="Pacific Power"/>
    <x v="0"/>
  </r>
  <r>
    <n v="50815031"/>
    <s v="Rodney "/>
    <s v="Bainter"/>
    <s v="500 Reed St #A"/>
    <s v="Zillah"/>
    <s v="WA"/>
    <n v="98953"/>
    <n v="0"/>
    <n v="1597.52"/>
    <n v="1597.52"/>
    <d v="2021-09-13T00:00:00"/>
    <x v="3"/>
    <s v="NCAC"/>
    <x v="1"/>
  </r>
  <r>
    <n v="50826091"/>
    <s v="GWYNNE"/>
    <s v="E HACKLER"/>
    <s v="917    FRUITVALE  BLVD    TRLR  33  "/>
    <s v="YAKIMA              "/>
    <s v="WA"/>
    <n v="98902"/>
    <n v="1971"/>
    <n v="148.5"/>
    <n v="148.5"/>
    <d v="2021-04-05T00:00:00"/>
    <x v="0"/>
    <s v="Pacific Power"/>
    <x v="0"/>
  </r>
  <r>
    <n v="50826538"/>
    <s v="DORIS"/>
    <s v=" MINOR"/>
    <s v="1263    BOYER  AVE        "/>
    <s v="WALLA WALLA         "/>
    <s v="WA"/>
    <n v="99362"/>
    <n v="2501"/>
    <n v="35.83"/>
    <n v="35.83"/>
    <d v="2021-04-05T00:00:00"/>
    <x v="0"/>
    <s v="Pacific Power"/>
    <x v="0"/>
  </r>
  <r>
    <n v="50841911"/>
    <s v="OTONIEL"/>
    <s v="G ESQUIVEL"/>
    <s v="411  S  G  ST        "/>
    <s v="TOPPENISH           "/>
    <s v="WA"/>
    <n v="98948"/>
    <n v="1754"/>
    <n v="189.12"/>
    <n v="189.12"/>
    <d v="2021-04-05T00:00:00"/>
    <x v="0"/>
    <s v="Pacific Power"/>
    <x v="0"/>
  </r>
  <r>
    <n v="50869942"/>
    <s v="Lizbeth "/>
    <s v="Reyes"/>
    <s v="508 S Tieton Ave"/>
    <s v="Wapato"/>
    <s v="WA"/>
    <n v="98951"/>
    <n v="0"/>
    <n v="1767.61"/>
    <n v="1767.61"/>
    <d v="2021-05-07T00:00:00"/>
    <x v="2"/>
    <s v="NCAC"/>
    <x v="1"/>
  </r>
  <r>
    <n v="50872440"/>
    <s v="BEVERLY"/>
    <s v="ANN JELINEK"/>
    <s v="531    SHIELDS  RD        "/>
    <s v="WAPATO              "/>
    <s v="WA"/>
    <n v="98951"/>
    <n v="9132"/>
    <n v="728.93"/>
    <n v="728.93"/>
    <d v="2021-04-05T00:00:00"/>
    <x v="0"/>
    <s v="Pacific Power"/>
    <x v="0"/>
  </r>
  <r>
    <n v="50888107"/>
    <s v="BILLY"/>
    <s v=" SMITH"/>
    <s v="1113  N  4TH  ST    APT  E  "/>
    <s v="YAKIMA              "/>
    <s v="WA"/>
    <n v="98901"/>
    <n v="1959"/>
    <n v="51.52"/>
    <n v="51.52"/>
    <d v="2021-04-05T00:00:00"/>
    <x v="0"/>
    <s v="Pacific Power"/>
    <x v="0"/>
  </r>
  <r>
    <n v="50890771"/>
    <s v="ERMALINDA"/>
    <s v=" PEREZ"/>
    <s v="310    7TH  ST    APT  101  "/>
    <s v="ZILLAH              "/>
    <s v="WA"/>
    <n v="98953"/>
    <n v="9055"/>
    <n v="877.51"/>
    <n v="877.51"/>
    <d v="2021-04-05T00:00:00"/>
    <x v="0"/>
    <s v="Pacific Power"/>
    <x v="0"/>
  </r>
  <r>
    <n v="50919821"/>
    <s v="SALVADOR"/>
    <s v=" RUIZ GONZALEZ"/>
    <s v="741    EAKER  RD        "/>
    <s v="GRANGER             "/>
    <s v="WA"/>
    <n v="98932"/>
    <n v="9700"/>
    <n v="129.58000000000001"/>
    <n v="129.58000000000001"/>
    <d v="2021-04-05T00:00:00"/>
    <x v="0"/>
    <s v="Pacific Power"/>
    <x v="0"/>
  </r>
  <r>
    <n v="50924669"/>
    <s v="NICOLE "/>
    <s v="SPELCE"/>
    <s v="611 S 8TH AVE APT 5"/>
    <s v="YAKIMA"/>
    <s v="WA"/>
    <n v="98902"/>
    <n v="4466"/>
    <n v="136.85"/>
    <n v="136.85"/>
    <d v="2021-07-29T00:00:00"/>
    <x v="4"/>
    <s v="OIC"/>
    <x v="1"/>
  </r>
  <r>
    <n v="50931021"/>
    <s v="GLICERIO"/>
    <s v="G MARISCAL"/>
    <s v="1181    LUCY  LN        "/>
    <s v="ZILLAH              "/>
    <s v="WA"/>
    <n v="98953"/>
    <n v="9644"/>
    <n v="150.43"/>
    <n v="150.43"/>
    <d v="2021-04-05T00:00:00"/>
    <x v="0"/>
    <s v="Pacific Power"/>
    <x v="0"/>
  </r>
  <r>
    <n v="50997031"/>
    <s v="VERNON"/>
    <s v=" YORK"/>
    <s v="40    YORK  LN        "/>
    <s v="BUENA               "/>
    <s v="WA"/>
    <n v="98921"/>
    <m/>
    <n v="39.85"/>
    <n v="39.85"/>
    <d v="2021-04-05T00:00:00"/>
    <x v="0"/>
    <s v="Pacific Power"/>
    <x v="0"/>
  </r>
  <r>
    <n v="51002981"/>
    <s v="CANDY"/>
    <s v="M YORK"/>
    <s v="60    YORK  LN        "/>
    <s v="BUENA               "/>
    <s v="WA"/>
    <n v="98921"/>
    <m/>
    <n v="63.94"/>
    <n v="63.94"/>
    <d v="2021-04-05T00:00:00"/>
    <x v="0"/>
    <s v="Pacific Power"/>
    <x v="0"/>
  </r>
  <r>
    <n v="51016141"/>
    <s v="JESSE"/>
    <s v="R SIFUENTES"/>
    <s v="12  N  I  ST        "/>
    <s v="TOPPENISH           "/>
    <s v="WA"/>
    <n v="98948"/>
    <n v="1430"/>
    <n v="339.59"/>
    <n v="339.59"/>
    <d v="2021-04-05T00:00:00"/>
    <x v="0"/>
    <s v="Pacific Power"/>
    <x v="0"/>
  </r>
  <r>
    <n v="51022782"/>
    <s v="SHAWNA"/>
    <s v="MOFFET"/>
    <s v="1640 DISCOVERY ST"/>
    <s v="WALLA WALLA"/>
    <s v="WA"/>
    <n v="99362"/>
    <n v="5010"/>
    <n v="956.75"/>
    <n v="956.75"/>
    <d v="2021-06-23T00:00:00"/>
    <x v="1"/>
    <s v="BMAC"/>
    <x v="1"/>
  </r>
  <r>
    <n v="51028601"/>
    <s v="CHARLA"/>
    <s v="A BENSON"/>
    <s v="606  S  JUNIPER  ST    APT  24  "/>
    <s v="TOPPENISH           "/>
    <s v="WA"/>
    <n v="98948"/>
    <n v="1065"/>
    <n v="601.78"/>
    <n v="601.78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55.76"/>
    <n v="455.76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77.99"/>
    <n v="477.99"/>
    <d v="2021-09-10T00:00:00"/>
    <x v="3"/>
    <s v="NCAC"/>
    <x v="1"/>
  </r>
  <r>
    <n v="51048201"/>
    <s v="BARBARA"/>
    <s v=" CAPETILLO"/>
    <s v="818    WASHINGTON  AVE        "/>
    <s v="TOPPENISH           "/>
    <s v="WA"/>
    <n v="98948"/>
    <n v="1150"/>
    <n v="533.12"/>
    <n v="533.12"/>
    <d v="2021-04-05T00:00:00"/>
    <x v="0"/>
    <s v="Pacific Power"/>
    <x v="0"/>
  </r>
  <r>
    <n v="51053381"/>
    <s v="MARIA SOCORRO"/>
    <s v="NEGRETE"/>
    <s v="615 ADAMS AVE"/>
    <s v="TOPPENISH"/>
    <s v="WA"/>
    <n v="98948"/>
    <n v="1163"/>
    <n v="45.67"/>
    <n v="45.67"/>
    <d v="2021-04-05T00:00:00"/>
    <x v="0"/>
    <s v="Pacific Power"/>
    <x v="0"/>
  </r>
  <r>
    <n v="51060731"/>
    <s v="Hilda"/>
    <s v="Ochoa"/>
    <s v="303 S ELM ST"/>
    <s v="Toppenish"/>
    <s v="WA"/>
    <n v="98948"/>
    <n v="0"/>
    <n v="1117.07"/>
    <n v="1014.13"/>
    <d v="2021-08-06T00:00:00"/>
    <x v="5"/>
    <s v="NCAC"/>
    <x v="1"/>
  </r>
  <r>
    <n v="51070601"/>
    <s v="Ernestina"/>
    <s v="Soto"/>
    <s v="1321 Division Rd"/>
    <s v="Zillah"/>
    <s v="WA"/>
    <n v="98953"/>
    <n v="0"/>
    <n v="572.45000000000005"/>
    <n v="572.45000000000005"/>
    <d v="2021-04-29T00:00:00"/>
    <x v="0"/>
    <s v="NCAC"/>
    <x v="1"/>
  </r>
  <r>
    <n v="51076901"/>
    <s v="Juana A"/>
    <s v="Castillo"/>
    <s v="107 S Alder St"/>
    <s v="Toppenish"/>
    <s v="WA"/>
    <n v="98948"/>
    <n v="0"/>
    <n v="4451.6000000000004"/>
    <n v="2500"/>
    <d v="2021-07-20T00:00:00"/>
    <x v="4"/>
    <s v="NCAC"/>
    <x v="1"/>
  </r>
  <r>
    <n v="51078651"/>
    <s v="JUANITA"/>
    <s v=" SOLIS"/>
    <s v="211  S  BEECH  ST        "/>
    <s v="TOPPENISH           "/>
    <s v="WA"/>
    <n v="98948"/>
    <n v="1633"/>
    <n v="97.94"/>
    <n v="97.94"/>
    <d v="2021-04-05T00:00:00"/>
    <x v="0"/>
    <s v="Pacific Power"/>
    <x v="0"/>
  </r>
  <r>
    <n v="51087121"/>
    <s v="BAUDELIA"/>
    <s v=" PACHECO"/>
    <s v="312    BOLIN  DR        "/>
    <s v="TOPPENISH           "/>
    <s v="WA"/>
    <n v="98948"/>
    <n v="1644"/>
    <n v="26.96"/>
    <n v="26.96"/>
    <d v="2021-04-05T00:00:00"/>
    <x v="0"/>
    <s v="Pacific Power"/>
    <x v="0"/>
  </r>
  <r>
    <n v="51093652"/>
    <s v="EDITH"/>
    <s v=" SOTO- RODRIGUEZ"/>
    <s v="40    PANSY  LN        "/>
    <s v="WAPATO              "/>
    <s v="WA"/>
    <n v="98951"/>
    <n v="9429"/>
    <n v="6.25"/>
    <n v="6.25"/>
    <d v="2021-04-05T00:00:00"/>
    <x v="0"/>
    <s v="Pacific Power"/>
    <x v="0"/>
  </r>
  <r>
    <n v="51097131"/>
    <s v="Raquel"/>
    <s v="Cisneros"/>
    <s v="750 Elmore Rd"/>
    <s v="Zillah"/>
    <s v="WA"/>
    <n v="98953"/>
    <n v="0"/>
    <n v="1581.55"/>
    <n v="1581.55"/>
    <d v="2021-05-07T00:00:00"/>
    <x v="2"/>
    <s v="NCAC"/>
    <x v="1"/>
  </r>
  <r>
    <n v="51105741"/>
    <s v="EMILIO"/>
    <s v=" BAZAN"/>
    <s v="902    MONROE  AVE        "/>
    <s v="TOPPENISH           "/>
    <s v="WA"/>
    <n v="98948"/>
    <n v="1142"/>
    <n v="442.38"/>
    <n v="442.38"/>
    <d v="2021-04-05T00:00:00"/>
    <x v="0"/>
    <s v="Pacific Power"/>
    <x v="0"/>
  </r>
  <r>
    <n v="51105951"/>
    <s v="DIANNA"/>
    <s v=" SAMPSON"/>
    <s v="512  S  ALDER  ST        "/>
    <s v="TOPPENISH           "/>
    <s v="WA"/>
    <n v="98948"/>
    <n v="1628"/>
    <n v="753.54"/>
    <n v="753.54"/>
    <d v="2021-04-05T00:00:00"/>
    <x v="0"/>
    <s v="Pacific Power"/>
    <x v="0"/>
  </r>
  <r>
    <n v="51108471"/>
    <s v="Santiago"/>
    <s v="Chavez"/>
    <s v="310 S Alder St"/>
    <s v="Toppenish"/>
    <s v="WA"/>
    <n v="98948"/>
    <n v="0"/>
    <n v="146.63999999999999"/>
    <n v="146.63999999999999"/>
    <d v="2021-08-24T00:00:00"/>
    <x v="5"/>
    <s v="NCAC"/>
    <x v="1"/>
  </r>
  <r>
    <n v="51111131"/>
    <s v="Sonya"/>
    <s v="Smith"/>
    <s v="31 Temby Ln"/>
    <s v="Granger"/>
    <s v="WA"/>
    <n v="98932"/>
    <n v="0"/>
    <n v="815.16"/>
    <n v="815.16"/>
    <d v="2021-09-14T00:00:00"/>
    <x v="3"/>
    <s v="NCAC"/>
    <x v="1"/>
  </r>
  <r>
    <n v="51112531"/>
    <s v="CIRILA"/>
    <s v="M CORTEZ"/>
    <s v="313  S  TOPPENISH  AVE        "/>
    <s v="TOPPENISH           "/>
    <s v="WA"/>
    <n v="98948"/>
    <n v="1714"/>
    <n v="82.28"/>
    <n v="82.28"/>
    <d v="2021-04-05T00:00:00"/>
    <x v="0"/>
    <s v="Pacific Power"/>
    <x v="0"/>
  </r>
  <r>
    <n v="51115891"/>
    <s v="Rosa"/>
    <s v="Munguia"/>
    <s v="203 N E St"/>
    <s v="Toppenish"/>
    <s v="WA"/>
    <n v="98948"/>
    <n v="0"/>
    <n v="765.74"/>
    <n v="765.74"/>
    <d v="2021-06-23T00:00:00"/>
    <x v="1"/>
    <s v="NCAC"/>
    <x v="1"/>
  </r>
  <r>
    <n v="51127017"/>
    <s v="JOSE"/>
    <s v="AMADO GARCIA"/>
    <s v="3205  W  NOB HILL  BLVD        "/>
    <s v="YAKIMA              "/>
    <s v="WA"/>
    <n v="98902"/>
    <n v="4960"/>
    <n v="167.04"/>
    <n v="167.04"/>
    <d v="2021-04-05T00:00:00"/>
    <x v="0"/>
    <s v="Pacific Power"/>
    <x v="0"/>
  </r>
  <r>
    <n v="51131851"/>
    <s v="JOSE"/>
    <s v="L VASQUEZ"/>
    <s v="307  E  1ST  AVE        "/>
    <s v="TOPPENISH           "/>
    <s v="WA"/>
    <n v="98948"/>
    <n v="1301"/>
    <n v="16.329999999999998"/>
    <n v="16.329999999999998"/>
    <d v="2021-04-05T00:00:00"/>
    <x v="0"/>
    <s v="Pacific Power"/>
    <x v="0"/>
  </r>
  <r>
    <n v="51134441"/>
    <s v="HELEN"/>
    <s v="A LALLASHUTE"/>
    <s v="17  S  E  ST        "/>
    <s v="TOPPENISH           "/>
    <s v="WA"/>
    <n v="98948"/>
    <n v="1737"/>
    <n v="1987.58"/>
    <n v="1987.58"/>
    <d v="2021-04-05T00:00:00"/>
    <x v="0"/>
    <s v="Pacific Power"/>
    <x v="0"/>
  </r>
  <r>
    <n v="51140251"/>
    <s v="RITA"/>
    <s v="LOPEZ"/>
    <s v="906 S 4TH AVE"/>
    <s v="YAKIMA"/>
    <s v="WA"/>
    <n v="98902"/>
    <n v="4547"/>
    <n v="765.21"/>
    <n v="765.21"/>
    <d v="2021-05-28T00:00:00"/>
    <x v="2"/>
    <s v="OIC"/>
    <x v="1"/>
  </r>
  <r>
    <n v="51149561"/>
    <s v="Carlos"/>
    <s v="De Leon"/>
    <s v="102 S H St"/>
    <s v="Toppenish"/>
    <s v="WA"/>
    <n v="98948"/>
    <n v="0"/>
    <n v="111.46"/>
    <n v="111.46"/>
    <d v="2021-06-08T00:00:00"/>
    <x v="1"/>
    <s v="NCAC"/>
    <x v="1"/>
  </r>
  <r>
    <n v="51157051"/>
    <s v="Rosa"/>
    <s v="Torres"/>
    <s v="190 Buena Loop Rd"/>
    <s v="Zillah"/>
    <s v="WA"/>
    <n v="98953"/>
    <n v="0"/>
    <n v="1904.52"/>
    <n v="1904.52"/>
    <d v="2021-04-23T00:00:00"/>
    <x v="0"/>
    <s v="NCAC"/>
    <x v="1"/>
  </r>
  <r>
    <n v="51163211"/>
    <s v="ALEDA"/>
    <s v=" RIOS"/>
    <s v="4071    VAN BELLE  RD        "/>
    <s v="OUTLOOK             "/>
    <s v="WA"/>
    <n v="98938"/>
    <n v="9705"/>
    <n v="75.45"/>
    <n v="75.45"/>
    <d v="2021-04-05T00:00:00"/>
    <x v="0"/>
    <s v="Pacific Power"/>
    <x v="0"/>
  </r>
  <r>
    <n v="51165871"/>
    <s v="BRIGIDO"/>
    <s v="MAYO RODRIGUEZ"/>
    <s v="36  N  G  ST        "/>
    <s v="TOPPENISH           "/>
    <s v="WA"/>
    <n v="98948"/>
    <n v="1423"/>
    <n v="76.72"/>
    <n v="76.72"/>
    <d v="2021-04-05T00:00:00"/>
    <x v="0"/>
    <s v="Pacific Power"/>
    <x v="0"/>
  </r>
  <r>
    <n v="51168041"/>
    <s v="FELIPE"/>
    <s v="A GODINEZ"/>
    <s v="308  N  F  ST        "/>
    <s v="TOPPENISH           "/>
    <s v="WA"/>
    <n v="98948"/>
    <n v="1421"/>
    <n v="24.24"/>
    <n v="24.24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03.47000000000003"/>
    <n v="303.47000000000003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53.99"/>
    <n v="353.99"/>
    <d v="2021-06-30T00:00:00"/>
    <x v="1"/>
    <s v="NCAC"/>
    <x v="1"/>
  </r>
  <r>
    <n v="51183651"/>
    <s v="EMMA"/>
    <s v="F SEGURA"/>
    <s v="28  N  C  ST        "/>
    <s v="TOPPENISH           "/>
    <s v="WA"/>
    <n v="98948"/>
    <n v="1324"/>
    <n v="27.8"/>
    <n v="27.8"/>
    <d v="2021-04-05T00:00:00"/>
    <x v="0"/>
    <s v="Pacific Power"/>
    <x v="0"/>
  </r>
  <r>
    <n v="51192611"/>
    <s v="JOAN"/>
    <s v="L SWAN"/>
    <s v="503    COBURN  RD        "/>
    <s v="WHITE SWAN          "/>
    <s v="WA"/>
    <n v="98952"/>
    <m/>
    <n v="145.69999999999999"/>
    <n v="145.69999999999999"/>
    <d v="2021-04-05T00:00:00"/>
    <x v="0"/>
    <s v="Pacific Power"/>
    <x v="0"/>
  </r>
  <r>
    <n v="51197651"/>
    <s v="LONNIE"/>
    <s v=" SELAM"/>
    <s v="109  N  CHESTNUT  ST        "/>
    <s v="TOPPENISH           "/>
    <s v="WA"/>
    <n v="98948"/>
    <n v="1334"/>
    <n v="389.12"/>
    <n v="389.12"/>
    <d v="2021-04-05T00:00:00"/>
    <x v="0"/>
    <s v="Pacific Power"/>
    <x v="0"/>
  </r>
  <r>
    <n v="51199121"/>
    <s v="LUPE"/>
    <s v=" MARTINEZ"/>
    <s v="106  N  DATE  ST        "/>
    <s v="TOPPENISH           "/>
    <s v="WA"/>
    <n v="98948"/>
    <n v="1207"/>
    <n v="394.5"/>
    <n v="394.5"/>
    <d v="2021-04-05T00:00:00"/>
    <x v="0"/>
    <s v="Pacific Power"/>
    <x v="0"/>
  </r>
  <r>
    <n v="51206891"/>
    <s v="Maria Leticia"/>
    <s v="Castillo"/>
    <s v="120 Burr St"/>
    <s v="Buena"/>
    <s v="WA "/>
    <n v="98921"/>
    <n v="0"/>
    <n v="141.54"/>
    <n v="141.54"/>
    <d v="2021-09-01T00:00:00"/>
    <x v="3"/>
    <s v="NCAC"/>
    <x v="1"/>
  </r>
  <r>
    <n v="51214591"/>
    <s v="PHYLLIS"/>
    <s v="M SENATOR"/>
    <s v="620  N  FIR  ST        "/>
    <s v="TOPPENISH           "/>
    <s v="WA"/>
    <n v="98948"/>
    <n v="2010"/>
    <n v="500.51"/>
    <n v="500.51"/>
    <d v="2021-04-05T00:00:00"/>
    <x v="0"/>
    <s v="Pacific Power"/>
    <x v="0"/>
  </r>
  <r>
    <n v="51214871"/>
    <s v="MARLA"/>
    <s v="J SILVA"/>
    <s v="1609    FRUITVALE  BLVD    TRLR  21  "/>
    <s v="YAKIMA              "/>
    <s v="WA"/>
    <n v="98902"/>
    <n v="1278"/>
    <n v="375.71"/>
    <n v="375.71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1549.9"/>
    <n v="1549.9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820.16"/>
    <n v="820.16"/>
    <d v="2021-08-19T00:00:00"/>
    <x v="5"/>
    <s v="NCAC"/>
    <x v="1"/>
  </r>
  <r>
    <n v="51215641"/>
    <s v="ANNIE"/>
    <s v=" WAHSISE"/>
    <s v="710    KLICKITAT  ST        "/>
    <s v="TOPPENISH           "/>
    <s v="WA"/>
    <n v="98948"/>
    <n v="1293"/>
    <n v="51.44"/>
    <n v="51.44"/>
    <d v="2021-04-05T00:00:00"/>
    <x v="0"/>
    <s v="Pacific Power"/>
    <x v="0"/>
  </r>
  <r>
    <n v="51216761"/>
    <s v="CARLA"/>
    <s v="DENISE GEORGE"/>
    <s v="630    KLICKITAT  ST        "/>
    <s v="TOPPENISH           "/>
    <s v="WA"/>
    <n v="98948"/>
    <n v="1291"/>
    <n v="737.87"/>
    <n v="737.87"/>
    <d v="2021-04-05T00:00:00"/>
    <x v="0"/>
    <s v="Pacific Power"/>
    <x v="0"/>
  </r>
  <r>
    <n v="51217741"/>
    <s v="JOYCE"/>
    <s v="P WILLIAMS"/>
    <s v="20    CHAPARRAL  AVE        "/>
    <s v="TOPPENISH           "/>
    <s v="WA"/>
    <n v="98948"/>
    <n v="1295"/>
    <n v="525.35"/>
    <n v="525.35"/>
    <d v="2021-04-05T00:00:00"/>
    <x v="0"/>
    <s v="Pacific Power"/>
    <x v="0"/>
  </r>
  <r>
    <n v="51217811"/>
    <s v="MARLENE"/>
    <s v="A GEORGE"/>
    <s v="100    CHAPARRAL  AVE        "/>
    <s v="TOPPENISH           "/>
    <s v="WA"/>
    <n v="98948"/>
    <n v="1297"/>
    <n v="499.2"/>
    <n v="499.2"/>
    <d v="2021-04-05T00:00:00"/>
    <x v="0"/>
    <s v="Pacific Power"/>
    <x v="0"/>
  </r>
  <r>
    <n v="51223411"/>
    <s v="FRANK"/>
    <s v="A KUNEKI"/>
    <s v="104    BERGER  LN        "/>
    <s v="TOPPENISH           "/>
    <s v="WA"/>
    <n v="98948"/>
    <n v="1070"/>
    <n v="1706.12"/>
    <n v="1706.12"/>
    <d v="2021-04-05T00:00:00"/>
    <x v="0"/>
    <s v="Pacific Power"/>
    <x v="0"/>
  </r>
  <r>
    <n v="51225231"/>
    <s v="ELIZABETH"/>
    <s v=" CAPETILLO"/>
    <s v="412  N  DATE  ST        "/>
    <s v="TOPPENISH           "/>
    <s v="WA"/>
    <n v="98948"/>
    <n v="1228"/>
    <n v="64.75"/>
    <n v="64.75"/>
    <d v="2021-04-05T00:00:00"/>
    <x v="0"/>
    <s v="Pacific Power"/>
    <x v="0"/>
  </r>
  <r>
    <n v="51226911"/>
    <s v="MARIA"/>
    <s v=" CHINO"/>
    <s v="405  N  CHESTNUT  ST        "/>
    <s v="TOPPENISH           "/>
    <s v="WA"/>
    <n v="98948"/>
    <n v="1222"/>
    <n v="306.69"/>
    <n v="306.69"/>
    <d v="2021-04-05T00:00:00"/>
    <x v="0"/>
    <s v="Pacific Power"/>
    <x v="0"/>
  </r>
  <r>
    <n v="51227051"/>
    <s v="ALFREDO"/>
    <s v="L SANCHEZ"/>
    <s v="409  N  CHESTNUT  ST        "/>
    <s v="TOPPENISH           "/>
    <s v="WA"/>
    <n v="98948"/>
    <n v="1222"/>
    <n v="53.54"/>
    <n v="53.54"/>
    <d v="2021-04-05T00:00:00"/>
    <x v="0"/>
    <s v="Pacific Power"/>
    <x v="0"/>
  </r>
  <r>
    <n v="51229991"/>
    <s v="JANIE"/>
    <s v=" CROWDER"/>
    <s v="408  N  CHESTNUT  ST        "/>
    <s v="TOPPENISH           "/>
    <s v="WA"/>
    <n v="98948"/>
    <n v="1223"/>
    <n v="616.17999999999995"/>
    <n v="616.17999999999995"/>
    <d v="2021-04-05T00:00:00"/>
    <x v="0"/>
    <s v="Pacific Power"/>
    <x v="0"/>
  </r>
  <r>
    <n v="51232122"/>
    <s v="AMBER"/>
    <s v="CREAMER"/>
    <s v="5706 W LINCOLN AVE"/>
    <s v="YAKIMA"/>
    <s v="WA"/>
    <n v="98908"/>
    <n v="2755"/>
    <n v="761.09"/>
    <n v="761.09"/>
    <d v="2021-05-14T00:00:00"/>
    <x v="2"/>
    <s v="OIC"/>
    <x v="1"/>
  </r>
  <r>
    <n v="51255100"/>
    <s v="JOSH"/>
    <s v="ARNOLD"/>
    <s v="3107 CASTLEVALE RD APT 6"/>
    <s v="YAKIMA"/>
    <s v="WA"/>
    <n v="98902"/>
    <n v="1070"/>
    <n v="2013.44"/>
    <n v="2013.44"/>
    <d v="2021-07-16T00:00:00"/>
    <x v="4"/>
    <s v="OIC"/>
    <x v="1"/>
  </r>
  <r>
    <n v="51275491"/>
    <s v="FAYE"/>
    <s v="TINA HOWARD"/>
    <s v="961    EAGLE  RD        "/>
    <s v="WAPATO              "/>
    <s v="WA"/>
    <n v="98951"/>
    <n v="9206"/>
    <n v="440.48"/>
    <n v="440.48"/>
    <d v="2021-04-05T00:00:00"/>
    <x v="0"/>
    <s v="Pacific Power"/>
    <x v="0"/>
  </r>
  <r>
    <n v="51275911"/>
    <s v="LEONA"/>
    <s v="L GOPHER"/>
    <s v="1804  S  9TH  AVE        "/>
    <s v="YAKIMA              "/>
    <s v="WA"/>
    <n v="98902"/>
    <n v="5856"/>
    <n v="594.92999999999995"/>
    <n v="594.92999999999995"/>
    <d v="2021-04-05T00:00:00"/>
    <x v="0"/>
    <s v="Pacific Power"/>
    <x v="0"/>
  </r>
  <r>
    <n v="51276331"/>
    <s v="KATHLEEN"/>
    <s v=" ALBERT"/>
    <s v="2899  S  OLDEN WAY  RD        "/>
    <s v="TOPPENISH           "/>
    <s v="WA"/>
    <n v="98948"/>
    <n v="9498"/>
    <n v="872.7"/>
    <n v="872.7"/>
    <d v="2021-04-05T00:00:00"/>
    <x v="0"/>
    <s v="Pacific Power"/>
    <x v="0"/>
  </r>
  <r>
    <n v="51276541"/>
    <s v="LEROY"/>
    <s v=" POWELL"/>
    <s v="1004  N  34TH  AVE    APT  6  "/>
    <s v="YAKIMA              "/>
    <s v="WA"/>
    <n v="98902"/>
    <n v="1069"/>
    <n v="1774.17"/>
    <n v="1774.17"/>
    <d v="2021-04-05T00:00:00"/>
    <x v="0"/>
    <s v="Pacific Power"/>
    <x v="0"/>
  </r>
  <r>
    <n v="51278361"/>
    <s v="MARIAN"/>
    <s v="L JIM"/>
    <s v="263    DAISY  LN        "/>
    <s v="WAPATO              "/>
    <s v="WA"/>
    <n v="98951"/>
    <n v="9404"/>
    <n v="1059.29"/>
    <n v="1059.29"/>
    <d v="2021-04-05T00:00:00"/>
    <x v="0"/>
    <s v="Pacific Power"/>
    <x v="0"/>
  </r>
  <r>
    <n v="51280461"/>
    <s v="APRIL"/>
    <s v="L MOSES-HYIPEER"/>
    <s v="601  N  FIR  ST        "/>
    <s v="TOPPENISH           "/>
    <s v="WA"/>
    <n v="98948"/>
    <n v="2011"/>
    <n v="574.53"/>
    <n v="574.53"/>
    <d v="2021-04-05T00:00:00"/>
    <x v="0"/>
    <s v="Pacific Power"/>
    <x v="0"/>
  </r>
  <r>
    <n v="51281721"/>
    <s v="ANTHONY"/>
    <s v="L JOHNSON"/>
    <s v="721  N  FIR  ST        "/>
    <s v="TOPPENISH           "/>
    <s v="WA"/>
    <n v="98948"/>
    <n v="2013"/>
    <n v="688.06"/>
    <n v="688.06"/>
    <d v="2021-04-05T00:00:00"/>
    <x v="0"/>
    <s v="Pacific Power"/>
    <x v="0"/>
  </r>
  <r>
    <n v="51281791"/>
    <s v="PATRICIA"/>
    <s v=" SAMPSON"/>
    <s v="200    HOFFER  RD        "/>
    <s v="WAPATO              "/>
    <s v="WA"/>
    <n v="98951"/>
    <n v="9519"/>
    <n v="924.88"/>
    <n v="924.88"/>
    <d v="2021-04-05T00:00:00"/>
    <x v="0"/>
    <s v="Pacific Power"/>
    <x v="0"/>
  </r>
  <r>
    <n v="51286691"/>
    <s v="BASIL"/>
    <s v=" GEORGE"/>
    <s v="100  S  WAPATO  RD        "/>
    <s v="WAPATO              "/>
    <s v="WA"/>
    <n v="98951"/>
    <n v="8705"/>
    <n v="899.77"/>
    <n v="899.77"/>
    <d v="2021-04-05T00:00:00"/>
    <x v="0"/>
    <s v="Pacific Power"/>
    <x v="0"/>
  </r>
  <r>
    <n v="51291591"/>
    <s v="RUTH"/>
    <s v=" ORTEGA"/>
    <s v="604  S  SIMCOE  AVE        "/>
    <s v="WAPATO              "/>
    <s v="WA"/>
    <n v="98951"/>
    <n v="1446"/>
    <n v="1.04"/>
    <n v="1.04"/>
    <d v="2021-04-05T00:00:00"/>
    <x v="0"/>
    <s v="Pacific Power"/>
    <x v="0"/>
  </r>
  <r>
    <n v="51295931"/>
    <s v="SHAWN"/>
    <s v="M MALDONADO"/>
    <s v="175  S  OLDEN WAY  RD        "/>
    <s v="TOPPENISH           "/>
    <s v="WA"/>
    <n v="98948"/>
    <n v="9554"/>
    <n v="1909.83"/>
    <n v="1909.83"/>
    <d v="2021-04-05T00:00:00"/>
    <x v="0"/>
    <s v="Pacific Power"/>
    <x v="0"/>
  </r>
  <r>
    <n v="51298003"/>
    <s v="ENRIQUE"/>
    <s v=" SOTO"/>
    <s v="2005    WILLOW  ST        "/>
    <s v="YAKIMA              "/>
    <s v="WA"/>
    <n v="98902"/>
    <n v="1755"/>
    <n v="395.23"/>
    <n v="395.23"/>
    <d v="2021-04-05T00:00:00"/>
    <x v="0"/>
    <s v="Pacific Power"/>
    <x v="0"/>
  </r>
  <r>
    <n v="51303841"/>
    <s v="JEREMIAH"/>
    <s v="J AXTELL"/>
    <s v="3020    MCDONALD  RD        "/>
    <s v="WAPATO              "/>
    <s v="WA"/>
    <n v="98951"/>
    <n v="9780"/>
    <n v="123.37"/>
    <n v="123.37"/>
    <d v="2021-04-05T00:00:00"/>
    <x v="0"/>
    <s v="Pacific Power"/>
    <x v="0"/>
  </r>
  <r>
    <n v="51306361"/>
    <s v="FIDELIA"/>
    <s v="B MENINICK-ANDY"/>
    <s v="2471    CAMPBELL  RD        "/>
    <s v="WAPATO              "/>
    <s v="WA"/>
    <n v="98951"/>
    <n v="9578"/>
    <n v="3747.57"/>
    <n v="2500"/>
    <d v="2021-04-05T00:00:00"/>
    <x v="0"/>
    <s v="Pacific Power"/>
    <x v="0"/>
  </r>
  <r>
    <n v="51307411"/>
    <s v="CLARICE"/>
    <s v=" OLNEY"/>
    <s v="8    MARTY SOUTH  DR        "/>
    <s v="WAPATO              "/>
    <s v="WA"/>
    <n v="98951"/>
    <n v="9541"/>
    <n v="940.04"/>
    <n v="940.04"/>
    <d v="2021-04-05T00:00:00"/>
    <x v="0"/>
    <s v="Pacific Power"/>
    <x v="0"/>
  </r>
  <r>
    <n v="51310911"/>
    <s v="WILEY"/>
    <s v="C CLOSE"/>
    <s v="1655    CAMPBELL  RD        "/>
    <s v="WAPATO              "/>
    <s v="WA"/>
    <n v="98951"/>
    <n v="9558"/>
    <n v="894.51"/>
    <n v="894.51"/>
    <d v="2021-04-05T00:00:00"/>
    <x v="0"/>
    <s v="Pacific Power"/>
    <x v="0"/>
  </r>
  <r>
    <n v="51310974"/>
    <s v="TIM"/>
    <s v=" WHITTLESEY"/>
    <s v="2451    SPEYERS  RD    TRLR  B  "/>
    <s v="SELAH               "/>
    <s v="WA"/>
    <n v="98942"/>
    <n v="9315"/>
    <n v="341.3"/>
    <n v="341.3"/>
    <d v="2021-04-05T00:00:00"/>
    <x v="0"/>
    <s v="Pacific Power"/>
    <x v="0"/>
  </r>
  <r>
    <n v="51321411"/>
    <s v="ROBIN"/>
    <s v="L PETERS"/>
    <s v="361    BUTLER  RD        "/>
    <s v="WAPATO              "/>
    <s v="WA"/>
    <n v="98951"/>
    <n v="8528"/>
    <n v="285.19"/>
    <n v="285.19"/>
    <d v="2021-04-05T00:00:00"/>
    <x v="0"/>
    <s v="Pacific Power"/>
    <x v="0"/>
  </r>
  <r>
    <n v="51330499"/>
    <s v="SIXTO"/>
    <s v="SEDANO GARCIA"/>
    <s v="2109    WILLOW  ST        "/>
    <s v="YAKIMA              "/>
    <s v="WA"/>
    <n v="98902"/>
    <n v="1757"/>
    <n v="25.47"/>
    <n v="25.47"/>
    <d v="2021-04-05T00:00:00"/>
    <x v="0"/>
    <s v="Pacific Power"/>
    <x v="0"/>
  </r>
  <r>
    <n v="51331673"/>
    <s v="DELORES"/>
    <s v=" AHTO"/>
    <s v="3963    HARRAH  RD        "/>
    <s v="HARRAH              "/>
    <s v="WA"/>
    <n v="98933"/>
    <n v="9800"/>
    <n v="199.53"/>
    <n v="199.53"/>
    <d v="2021-04-05T00:00:00"/>
    <x v="0"/>
    <s v="Pacific Power"/>
    <x v="0"/>
  </r>
  <r>
    <n v="51333620"/>
    <s v="MARIANO"/>
    <s v="CHE"/>
    <s v="715 S 3RD AVE"/>
    <s v="YAKIMA"/>
    <s v="WA"/>
    <n v="98902"/>
    <n v="4532"/>
    <n v="959.96"/>
    <n v="959.96"/>
    <d v="2021-07-29T00:00:00"/>
    <x v="4"/>
    <s v="OIC"/>
    <x v="1"/>
  </r>
  <r>
    <n v="51334361"/>
    <s v="RODRIGO"/>
    <s v="O CAMPOS"/>
    <s v="815  S  CAMAS  AVE        "/>
    <s v="WAPATO              "/>
    <s v="WA"/>
    <n v="98951"/>
    <n v="1438"/>
    <n v="118.58"/>
    <n v="118.58"/>
    <d v="2021-04-05T00:00:00"/>
    <x v="0"/>
    <s v="Pacific Power"/>
    <x v="0"/>
  </r>
  <r>
    <n v="51335971"/>
    <s v="NORBERTO"/>
    <s v=" BALDERAS"/>
    <s v="91  E  DAISY  LN        "/>
    <s v="WAPATO              "/>
    <s v="WA"/>
    <n v="98951"/>
    <n v="9405"/>
    <n v="665.5"/>
    <n v="665.5"/>
    <d v="2021-04-05T00:00:00"/>
    <x v="0"/>
    <s v="Pacific Power"/>
    <x v="0"/>
  </r>
  <r>
    <n v="51354451"/>
    <s v="JOSEPHINE"/>
    <s v=" WATLAMETT"/>
    <s v="101  W  D  ST        "/>
    <s v="WAPATO              "/>
    <s v="WA"/>
    <n v="98951"/>
    <n v="1072"/>
    <n v="6172.97"/>
    <n v="2500"/>
    <d v="2021-04-05T00:00:00"/>
    <x v="0"/>
    <s v="Pacific Power"/>
    <x v="0"/>
  </r>
  <r>
    <n v="51355781"/>
    <s v="RICHARD"/>
    <s v="L GARDEE"/>
    <s v="691    ASHUE  RD        "/>
    <s v="WAPATO              "/>
    <s v="WA"/>
    <n v="98951"/>
    <n v="9400"/>
    <n v="121.4"/>
    <n v="121.4"/>
    <d v="2021-04-05T00:00:00"/>
    <x v="0"/>
    <s v="Pacific Power"/>
    <x v="0"/>
  </r>
  <r>
    <n v="51361591"/>
    <s v="ROXANNA"/>
    <s v="GARZA"/>
    <s v="329 SOUTHPARK DR #1"/>
    <s v="WAPATO"/>
    <s v="WA"/>
    <n v="98951"/>
    <n v="1420"/>
    <n v="628.16"/>
    <n v="628.16"/>
    <d v="2021-09-17T00:00:00"/>
    <x v="3"/>
    <s v="OIC"/>
    <x v="1"/>
  </r>
  <r>
    <n v="51369221"/>
    <s v="SOPHIA"/>
    <s v="L GARDEE"/>
    <s v="733    ASHUE  RD        "/>
    <s v="WAPATO              "/>
    <s v="WA"/>
    <n v="98951"/>
    <n v="9448"/>
    <n v="49.8"/>
    <n v="49.8"/>
    <d v="2021-04-05T00:00:00"/>
    <x v="0"/>
    <s v="Pacific Power"/>
    <x v="0"/>
  </r>
  <r>
    <n v="51377341"/>
    <s v="BARBARA"/>
    <s v=" JACKSON"/>
    <s v="130  N  TRACK  RD        "/>
    <s v="WAPATO              "/>
    <s v="WA"/>
    <n v="98951"/>
    <n v="9803"/>
    <n v="73.87"/>
    <n v="73.87"/>
    <d v="2021-04-05T00:00:00"/>
    <x v="0"/>
    <s v="Pacific Power"/>
    <x v="0"/>
  </r>
  <r>
    <n v="51380211"/>
    <s v="Brenda"/>
    <s v="Philips"/>
    <s v="681 LATERAL A RD"/>
    <s v="Wapato"/>
    <s v="WA"/>
    <n v="98951"/>
    <n v="0"/>
    <n v="267.8"/>
    <n v="267.8"/>
    <d v="2021-08-10T00:00:00"/>
    <x v="5"/>
    <s v="NCAC"/>
    <x v="1"/>
  </r>
  <r>
    <n v="51390851"/>
    <s v="WESLEY"/>
    <s v="R SMITH"/>
    <s v="102  E  AHTANUM  RD    TRLR  A  "/>
    <s v="UNION GAP           "/>
    <s v="WA"/>
    <n v="98903"/>
    <n v="1854"/>
    <n v="16.48"/>
    <n v="16.48"/>
    <d v="2021-04-05T00:00:00"/>
    <x v="0"/>
    <s v="Pacific Power"/>
    <x v="0"/>
  </r>
  <r>
    <n v="51396801"/>
    <s v="SHERI"/>
    <s v="M RAY"/>
    <s v="500  N  BROWNSTOWN  RD        "/>
    <s v="WAPATO              "/>
    <s v="WA"/>
    <n v="98951"/>
    <n v="9128"/>
    <n v="1800.93"/>
    <n v="1800.93"/>
    <d v="2021-04-05T00:00:00"/>
    <x v="0"/>
    <s v="Pacific Power"/>
    <x v="0"/>
  </r>
  <r>
    <n v="51401561"/>
    <s v="Ann"/>
    <s v="Glover"/>
    <s v="3850 Harrah Rd"/>
    <s v="Harrah"/>
    <s v="WA"/>
    <n v="98933"/>
    <n v="0"/>
    <n v="537.23"/>
    <n v="537.23"/>
    <d v="2021-04-29T00:00:00"/>
    <x v="0"/>
    <s v="NCAC"/>
    <x v="1"/>
  </r>
  <r>
    <n v="51416681"/>
    <s v="MARY"/>
    <s v=" NANEZ"/>
    <s v="2653    HARRAH  RD        "/>
    <s v="WAPATO              "/>
    <s v="WA"/>
    <n v="98951"/>
    <n v="9518"/>
    <n v="328.42"/>
    <n v="328.42"/>
    <d v="2021-04-05T00:00:00"/>
    <x v="0"/>
    <s v="Pacific Power"/>
    <x v="0"/>
  </r>
  <r>
    <n v="51423644"/>
    <s v="MIGUEL"/>
    <s v=" ESCAMILLA"/>
    <s v="500    BRISKEY  LN        "/>
    <s v="NACHES              "/>
    <s v="WA"/>
    <n v="98937"/>
    <n v="9609"/>
    <n v="104.49"/>
    <n v="104.49"/>
    <d v="2021-04-05T00:00:00"/>
    <x v="0"/>
    <s v="Pacific Power"/>
    <x v="0"/>
  </r>
  <r>
    <n v="51423961"/>
    <s v="Maria Belen"/>
    <s v="Romero"/>
    <s v="61 Pioneer Circle"/>
    <s v="Harrah"/>
    <s v="WA"/>
    <n v="98933"/>
    <n v="0"/>
    <n v="1015.57"/>
    <n v="1015.57"/>
    <d v="2021-09-14T00:00:00"/>
    <x v="3"/>
    <s v="NCAC"/>
    <x v="1"/>
  </r>
  <r>
    <n v="51434321"/>
    <s v="EUGENIA"/>
    <s v="M GEORGE"/>
    <s v="340  N  WILDWOOD  RD        "/>
    <s v="WAPATO              "/>
    <s v="WA"/>
    <n v="98951"/>
    <n v="9217"/>
    <n v="126.18"/>
    <n v="126.18"/>
    <d v="2021-04-05T00:00:00"/>
    <x v="0"/>
    <s v="Pacific Power"/>
    <x v="0"/>
  </r>
  <r>
    <n v="51436421"/>
    <s v="MONICA"/>
    <s v="A BUENO"/>
    <s v="8370  W  WAPATO  RD        "/>
    <s v="WAPATO              "/>
    <s v="WA"/>
    <n v="98951"/>
    <n v="9136"/>
    <n v="251.77"/>
    <n v="251.77"/>
    <d v="2021-04-05T00:00:00"/>
    <x v="0"/>
    <s v="Pacific Power"/>
    <x v="0"/>
  </r>
  <r>
    <n v="51439711"/>
    <s v="DONNA"/>
    <s v=" SOHAPPY"/>
    <s v="3540    HARRAH  RD        "/>
    <s v="HARRAH              "/>
    <s v="WA"/>
    <n v="98933"/>
    <n v="9771"/>
    <n v="500.17"/>
    <n v="500.17"/>
    <d v="2021-04-05T00:00:00"/>
    <x v="0"/>
    <s v="Pacific Power"/>
    <x v="0"/>
  </r>
  <r>
    <n v="51439781"/>
    <s v="ELIZA"/>
    <s v="E LARA"/>
    <s v="242    SUMAC  RD        "/>
    <s v="WAPATO              "/>
    <s v="WA"/>
    <n v="98951"/>
    <n v="9134"/>
    <n v="526.08000000000004"/>
    <n v="526.08000000000004"/>
    <d v="2021-04-05T00:00:00"/>
    <x v="0"/>
    <s v="Pacific Power"/>
    <x v="0"/>
  </r>
  <r>
    <n v="51439991"/>
    <s v="ADRIENNE"/>
    <s v="J SPEEDIS"/>
    <s v="1501    SHIELDS  RD        "/>
    <s v="WAPATO              "/>
    <s v="WA"/>
    <n v="98951"/>
    <n v="9133"/>
    <n v="633.59"/>
    <n v="633.59"/>
    <d v="2021-04-05T00:00:00"/>
    <x v="0"/>
    <s v="Pacific Power"/>
    <x v="0"/>
  </r>
  <r>
    <n v="51443606"/>
    <s v="ELIASAR"/>
    <s v=" MORALES"/>
    <s v="1000    KATERI  LN    APT  A8  "/>
    <s v="WAPATO              "/>
    <s v="WA"/>
    <n v="98951"/>
    <n v="1491"/>
    <n v="180.88"/>
    <n v="180.88"/>
    <d v="2021-04-05T00:00:00"/>
    <x v="0"/>
    <s v="Pacific Power"/>
    <x v="0"/>
  </r>
  <r>
    <n v="51448102"/>
    <s v="LAURA"/>
    <s v=" MENDEZ"/>
    <s v="917    FRUITVALE  BLVD    TRLR  27  "/>
    <s v="YAKIMA              "/>
    <s v="WA"/>
    <n v="98902"/>
    <n v="1971"/>
    <n v="2121.33"/>
    <n v="2121.33"/>
    <d v="2021-04-05T00:00:00"/>
    <x v="0"/>
    <s v="Pacific Power"/>
    <x v="0"/>
  </r>
  <r>
    <n v="51453851"/>
    <s v="LEWELLYN"/>
    <s v="J REEVIS"/>
    <s v="2321  W  WAPATO  RD        "/>
    <s v="WAPATO              "/>
    <s v="WA"/>
    <n v="98951"/>
    <n v="9536"/>
    <n v="300.60000000000002"/>
    <n v="300.60000000000002"/>
    <d v="2021-04-05T00:00:00"/>
    <x v="0"/>
    <s v="Pacific Power"/>
    <x v="0"/>
  </r>
  <r>
    <n v="51454271"/>
    <s v="ELIZABETH"/>
    <s v="F NASON"/>
    <s v="123    COUCH  LN        "/>
    <s v="WAPATO              "/>
    <s v="WA"/>
    <n v="98951"/>
    <n v="9509"/>
    <n v="184.63"/>
    <n v="184.63"/>
    <d v="2021-04-05T00:00:00"/>
    <x v="0"/>
    <s v="Pacific Power"/>
    <x v="0"/>
  </r>
  <r>
    <n v="51461621"/>
    <s v="EDITH"/>
    <s v="ANN DE PAZ"/>
    <s v="2073    PROGRESSIVE  RD        "/>
    <s v="WAPATO              "/>
    <s v="WA"/>
    <n v="98951"/>
    <n v="9526"/>
    <n v="69.569999999999993"/>
    <n v="69.569999999999993"/>
    <d v="2021-04-05T00:00:00"/>
    <x v="0"/>
    <s v="Pacific Power"/>
    <x v="0"/>
  </r>
  <r>
    <n v="51470161"/>
    <s v="MONICA"/>
    <s v=" YALLUP"/>
    <s v="271    A  ST        "/>
    <s v="WHITE SWAN          "/>
    <s v="WA"/>
    <n v="98952"/>
    <m/>
    <n v="648.41999999999996"/>
    <n v="648.41999999999996"/>
    <d v="2021-04-05T00:00:00"/>
    <x v="0"/>
    <s v="Pacific Power"/>
    <x v="0"/>
  </r>
  <r>
    <n v="51471701"/>
    <s v="TIMOTHY"/>
    <s v="D SOHAPPY"/>
    <s v="560    A  ST        "/>
    <s v="WHITE SWAN          "/>
    <s v="WA"/>
    <n v="98952"/>
    <m/>
    <n v="78.89"/>
    <n v="78.89"/>
    <d v="2021-04-05T00:00:00"/>
    <x v="0"/>
    <s v="Pacific Power"/>
    <x v="0"/>
  </r>
  <r>
    <n v="51476953"/>
    <s v="DELBERT"/>
    <s v=" WHEELER"/>
    <s v="371    SIGNAL PEAK  RD        "/>
    <s v="WHITE SWAN          "/>
    <s v="WA"/>
    <n v="98952"/>
    <m/>
    <n v="248.43"/>
    <n v="248.43"/>
    <d v="2021-04-05T00:00:00"/>
    <x v="0"/>
    <s v="Pacific Power"/>
    <x v="0"/>
  </r>
  <r>
    <n v="51482551"/>
    <s v="ANTOINETTE"/>
    <s v="L WAHPAT"/>
    <s v="316  N  3RD  AVE        "/>
    <s v="YAKIMA              "/>
    <s v="WA"/>
    <n v="98902"/>
    <n v="2633"/>
    <n v="2699.38"/>
    <n v="2500"/>
    <d v="2021-04-05T00:00:00"/>
    <x v="0"/>
    <s v="Pacific Power"/>
    <x v="0"/>
  </r>
  <r>
    <n v="51485841"/>
    <s v="SUSAN"/>
    <s v=" HAGGERTY"/>
    <s v="261    2ND  ST        "/>
    <s v="WHITE SWAN          "/>
    <s v="WA"/>
    <n v="98952"/>
    <m/>
    <n v="113.08"/>
    <n v="113.08"/>
    <d v="2021-04-05T00:00:00"/>
    <x v="0"/>
    <s v="Pacific Power"/>
    <x v="0"/>
  </r>
  <r>
    <n v="51490461"/>
    <s v="RUSSELL"/>
    <s v=" BLODGETT"/>
    <s v="1720    WESLEY  RD        "/>
    <s v="WHITE SWAN          "/>
    <s v="WA"/>
    <n v="98952"/>
    <n v="9759"/>
    <n v="434.46"/>
    <n v="434.46"/>
    <d v="2021-04-05T00:00:00"/>
    <x v="0"/>
    <s v="Pacific Power"/>
    <x v="0"/>
  </r>
  <r>
    <n v="51490671"/>
    <s v="YAVVONNE"/>
    <s v=" MALATARE"/>
    <s v="830    MEDICINE VALLEY  RD        "/>
    <s v="WHITE SWAN          "/>
    <s v="WA"/>
    <n v="98952"/>
    <n v="9752"/>
    <n v="1121.46"/>
    <n v="1121.46"/>
    <d v="2021-04-05T00:00:00"/>
    <x v="0"/>
    <s v="Pacific Power"/>
    <x v="0"/>
  </r>
  <r>
    <n v="51504881"/>
    <s v="RALPH"/>
    <s v="R SAMPSON"/>
    <s v="308    BERGER  LN        "/>
    <s v="TOPPENISH           "/>
    <s v="WA"/>
    <n v="98948"/>
    <n v="1002"/>
    <n v="626.88"/>
    <n v="626.88"/>
    <d v="2021-04-05T00:00:00"/>
    <x v="0"/>
    <s v="Pacific Power"/>
    <x v="0"/>
  </r>
  <r>
    <n v="51506701"/>
    <s v="M"/>
    <s v="HECTOR VACA"/>
    <s v="2206  S  4TH  AVE        "/>
    <s v="UNION GAP           "/>
    <s v="WA"/>
    <n v="98903"/>
    <n v="1516"/>
    <n v="676.49"/>
    <n v="676.49"/>
    <d v="2021-04-05T00:00:00"/>
    <x v="0"/>
    <s v="Pacific Power"/>
    <x v="0"/>
  </r>
  <r>
    <n v="51516081"/>
    <s v="Alma"/>
    <s v="Duran"/>
    <s v="403 S Ahtanum Ave"/>
    <s v="Wapato"/>
    <s v="WA"/>
    <n v="98951"/>
    <n v="0"/>
    <n v="604.88"/>
    <n v="604.88"/>
    <d v="2021-09-01T00:00:00"/>
    <x v="3"/>
    <s v="NCAC"/>
    <x v="1"/>
  </r>
  <r>
    <n v="51519511"/>
    <s v="JENNY"/>
    <s v=" FLORES"/>
    <s v="215  S  AHTANUM  AVE        "/>
    <s v="WAPATO              "/>
    <s v="WA"/>
    <n v="98951"/>
    <n v="1129"/>
    <n v="0.48"/>
    <n v="0.48"/>
    <d v="2021-04-05T00:00:00"/>
    <x v="0"/>
    <s v="Pacific Power"/>
    <x v="0"/>
  </r>
  <r>
    <n v="51520050"/>
    <s v="Jose/Maria"/>
    <s v="Mejia"/>
    <s v="701 Buena Loop Rd "/>
    <s v="Zillah"/>
    <s v="WA"/>
    <n v="98953"/>
    <n v="0"/>
    <n v="1322.2"/>
    <n v="1322.2"/>
    <d v="2021-07-15T00:00:00"/>
    <x v="4"/>
    <s v="NCAC"/>
    <x v="1"/>
  </r>
  <r>
    <n v="51528401"/>
    <s v="Narcedalia"/>
    <s v="Deleon"/>
    <s v="307 Southpark Dr"/>
    <s v="Wapato"/>
    <s v="WA"/>
    <n v="98951"/>
    <n v="0"/>
    <n v="388.06"/>
    <n v="388.06"/>
    <d v="2021-05-13T00:00:00"/>
    <x v="2"/>
    <s v="NCAC"/>
    <x v="1"/>
  </r>
  <r>
    <n v="51529801"/>
    <s v="JOHN"/>
    <s v="M COSTELLO"/>
    <s v="508    MOUNT ADAMS  DR        "/>
    <s v="WAPATO              "/>
    <s v="WA"/>
    <n v="98951"/>
    <n v="1238"/>
    <n v="55.67"/>
    <n v="55.67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410.05"/>
    <n v="410.05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302.05"/>
    <n v="302.05"/>
    <d v="2021-07-29T00:00:00"/>
    <x v="4"/>
    <s v="OIC"/>
    <x v="1"/>
  </r>
  <r>
    <n v="51536451"/>
    <s v="DALE"/>
    <s v=" SMARTLOWIT"/>
    <s v="506  S  CAMAS  AVE        "/>
    <s v="WAPATO              "/>
    <s v="WA"/>
    <n v="98951"/>
    <n v="1465"/>
    <n v="412.54"/>
    <n v="412.54"/>
    <d v="2021-04-05T00:00:00"/>
    <x v="0"/>
    <s v="Pacific Power"/>
    <x v="0"/>
  </r>
  <r>
    <n v="51544151"/>
    <s v="MARIA"/>
    <s v="R SANCHEZ"/>
    <s v="610  W  5TH  ST        "/>
    <s v="GRANDVIEW           "/>
    <s v="WA"/>
    <n v="98930"/>
    <n v="1225"/>
    <n v="366.66"/>
    <n v="366.66"/>
    <d v="2021-04-05T00:00:00"/>
    <x v="0"/>
    <s v="Pacific Power"/>
    <x v="0"/>
  </r>
  <r>
    <n v="51549471"/>
    <s v="MARIA"/>
    <s v=" MARQUEZ"/>
    <s v="708  S  YAKIMA  AVE        "/>
    <s v="WAPATO              "/>
    <s v="WA"/>
    <n v="98951"/>
    <n v="1263"/>
    <n v="74.569999999999993"/>
    <n v="74.569999999999993"/>
    <d v="2021-04-05T00:00:00"/>
    <x v="0"/>
    <s v="Pacific Power"/>
    <x v="0"/>
  </r>
  <r>
    <n v="51556751"/>
    <s v="VALENTINA"/>
    <s v="P LLOYD"/>
    <s v="1841    PROGRESSIVE  RD        "/>
    <s v="WAPATO              "/>
    <s v="WA"/>
    <n v="98951"/>
    <n v="9585"/>
    <n v="907.47"/>
    <n v="907.47"/>
    <d v="2021-04-05T00:00:00"/>
    <x v="0"/>
    <s v="Pacific Power"/>
    <x v="0"/>
  </r>
  <r>
    <n v="51558151"/>
    <s v="ROSANNE"/>
    <s v="M ZAVALA"/>
    <s v="702  N  CAMAS  AVE        "/>
    <s v="WAPATO              "/>
    <s v="WA"/>
    <n v="98951"/>
    <n v="1075"/>
    <n v="199.72"/>
    <n v="199.72"/>
    <d v="2021-04-05T00:00:00"/>
    <x v="0"/>
    <s v="Pacific Power"/>
    <x v="0"/>
  </r>
  <r>
    <n v="51567845"/>
    <s v="ELENA"/>
    <s v="CHAVEZ MORENO"/>
    <s v="601 N 11TH AVE"/>
    <s v="WALLA WALLA"/>
    <s v="WA"/>
    <n v="99362"/>
    <n v="1730"/>
    <n v="675"/>
    <n v="675"/>
    <d v="2021-05-13T00:00:00"/>
    <x v="2"/>
    <s v="BMAC"/>
    <x v="1"/>
  </r>
  <r>
    <n v="51577541"/>
    <s v="MARIA"/>
    <s v=" RAZO"/>
    <s v="2115    BONNIE DOON  AVE        "/>
    <s v="YAKIMA              "/>
    <s v="WA"/>
    <n v="98902"/>
    <n v="4167"/>
    <n v="222.85"/>
    <n v="222.85"/>
    <d v="2021-04-05T00:00:00"/>
    <x v="0"/>
    <s v="Pacific Power"/>
    <x v="0"/>
  </r>
  <r>
    <n v="51580831"/>
    <s v="VERNA"/>
    <s v=" FINLEY"/>
    <s v="309    MAMACHAT  LN        "/>
    <s v="WAPATO              "/>
    <s v="WA"/>
    <n v="98951"/>
    <n v="1086"/>
    <n v="889.3"/>
    <n v="889.3"/>
    <d v="2021-04-05T00:00:00"/>
    <x v="0"/>
    <s v="Pacific Power"/>
    <x v="0"/>
  </r>
  <r>
    <n v="51581151"/>
    <s v="MARIA"/>
    <s v="GARCIA"/>
    <s v="1452 HOBSON ST"/>
    <s v="WALLA WALLA"/>
    <s v="WA"/>
    <n v="99362"/>
    <n v="2426"/>
    <n v="228.42"/>
    <n v="228.42"/>
    <d v="2021-06-14T00:00:00"/>
    <x v="1"/>
    <s v="BMAC"/>
    <x v="1"/>
  </r>
  <r>
    <n v="51581391"/>
    <s v="GAIL"/>
    <s v="J SLOCKISH"/>
    <s v="213    MAMACHAT  LN    LOT  11  "/>
    <s v="WAPATO              "/>
    <s v="WA"/>
    <n v="98951"/>
    <n v="1084"/>
    <n v="154.06"/>
    <n v="154.06"/>
    <d v="2021-04-05T00:00:00"/>
    <x v="0"/>
    <s v="Pacific Power"/>
    <x v="0"/>
  </r>
  <r>
    <n v="51581671"/>
    <s v="JOSEPH"/>
    <s v="L ELWELL"/>
    <s v="207    MAMACHAT  LN        "/>
    <s v="WAPATO              "/>
    <s v="WA"/>
    <n v="98951"/>
    <n v="1084"/>
    <n v="2016.93"/>
    <n v="2016.93"/>
    <d v="2021-04-05T00:00:00"/>
    <x v="0"/>
    <s v="Pacific Power"/>
    <x v="0"/>
  </r>
  <r>
    <n v="51582861"/>
    <s v="CLAUDIA"/>
    <s v="L WILLIAMS"/>
    <s v="108    MAMACHAT  LN    LOT  29  "/>
    <s v="WAPATO              "/>
    <s v="WA"/>
    <n v="98951"/>
    <n v="1080"/>
    <n v="380.73"/>
    <n v="380.73"/>
    <d v="2021-04-05T00:00:00"/>
    <x v="0"/>
    <s v="Pacific Power"/>
    <x v="0"/>
  </r>
  <r>
    <n v="51583981"/>
    <s v="ROSA"/>
    <s v=" SALGADO"/>
    <s v="416  S  CAMAS  AVE        "/>
    <s v="WAPATO              "/>
    <s v="WA"/>
    <n v="98951"/>
    <n v="1337"/>
    <n v="406.69"/>
    <n v="406.69"/>
    <d v="2021-04-05T00:00:00"/>
    <x v="0"/>
    <s v="Pacific Power"/>
    <x v="0"/>
  </r>
  <r>
    <n v="51598821"/>
    <s v="NORMA"/>
    <s v=" JACK"/>
    <s v="305  N  CENTRAL  AVE        "/>
    <s v="WAPATO              "/>
    <s v="WA"/>
    <n v="98951"/>
    <n v="1022"/>
    <n v="4108.6899999999996"/>
    <n v="2500"/>
    <d v="2021-04-05T00:00:00"/>
    <x v="0"/>
    <s v="Pacific Power"/>
    <x v="0"/>
  </r>
  <r>
    <n v="51602521"/>
    <s v="Maria"/>
    <s v="Ramos"/>
    <s v="112 E B ST"/>
    <s v="Wapato"/>
    <s v="WA"/>
    <n v="98951"/>
    <n v="0"/>
    <n v="762.53"/>
    <n v="762.53"/>
    <d v="2021-05-13T00:00:00"/>
    <x v="2"/>
    <s v="NCAC"/>
    <x v="1"/>
  </r>
  <r>
    <n v="51602671"/>
    <s v="FELICIANO"/>
    <s v="R BENITEZ"/>
    <s v="315  W  3RD  ST        "/>
    <s v="WAPATO              "/>
    <s v="WA"/>
    <n v="98951"/>
    <n v="1113"/>
    <n v="540"/>
    <n v="540"/>
    <d v="2021-04-05T00:00:00"/>
    <x v="0"/>
    <s v="Pacific Power"/>
    <x v="0"/>
  </r>
  <r>
    <n v="51609181"/>
    <s v="Yolanda"/>
    <s v="Ramirez"/>
    <s v="209 East B Street"/>
    <s v="Wapato"/>
    <s v="WA"/>
    <n v="98951"/>
    <n v="0"/>
    <n v="68.23"/>
    <n v="68.23"/>
    <d v="2021-05-07T00:00:00"/>
    <x v="2"/>
    <s v="NCAC"/>
    <x v="1"/>
  </r>
  <r>
    <n v="51609951"/>
    <s v="ALFREDO"/>
    <s v="ANDRADE"/>
    <s v="711 S STATUS AVE"/>
    <s v="WAPATO"/>
    <s v="WA"/>
    <n v="98951"/>
    <n v="1416"/>
    <n v="288.68"/>
    <n v="288.68"/>
    <d v="2021-09-17T00:00:00"/>
    <x v="3"/>
    <s v="OIC"/>
    <x v="1"/>
  </r>
  <r>
    <n v="51610825"/>
    <s v="MARIA"/>
    <s v="D SANDOVAL"/>
    <s v="606    DIVISION  ST    TRLR  2  "/>
    <s v="GRANDVIEW           "/>
    <s v="WA"/>
    <n v="98930"/>
    <n v="1653"/>
    <n v="380.13"/>
    <n v="380.13"/>
    <d v="2021-04-05T00:00:00"/>
    <x v="0"/>
    <s v="Pacific Power"/>
    <x v="0"/>
  </r>
  <r>
    <n v="51615411"/>
    <s v="RENEE"/>
    <s v="G VASQUEZ"/>
    <s v="102  E  C  ST        "/>
    <s v="WAPATO              "/>
    <s v="WA"/>
    <n v="98951"/>
    <n v="1011"/>
    <n v="28.21"/>
    <n v="28.21"/>
    <d v="2021-04-05T00:00:00"/>
    <x v="0"/>
    <s v="Pacific Power"/>
    <x v="0"/>
  </r>
  <r>
    <n v="51619821"/>
    <s v="MELVIN"/>
    <s v=" MILLER"/>
    <s v="117  E  ELIZABETH  ST        "/>
    <s v="WAPATO              "/>
    <s v="WA"/>
    <n v="98951"/>
    <n v="1034"/>
    <n v="1447.75"/>
    <n v="1447.75"/>
    <d v="2021-04-05T00:00:00"/>
    <x v="0"/>
    <s v="Pacific Power"/>
    <x v="0"/>
  </r>
  <r>
    <n v="51625911"/>
    <s v="JOSE"/>
    <s v=" LOPEZ"/>
    <s v="118  E  D  ST        "/>
    <s v="WAPATO              "/>
    <s v="WA"/>
    <n v="98951"/>
    <n v="1027"/>
    <n v="175.96"/>
    <n v="175.96"/>
    <d v="2021-04-05T00:00:00"/>
    <x v="0"/>
    <s v="Pacific Power"/>
    <x v="0"/>
  </r>
  <r>
    <n v="51634431"/>
    <s v="Griselda"/>
    <s v="Gonzalez"/>
    <s v="302 S 13th St Apt G"/>
    <s v="sunnyside"/>
    <s v="WA"/>
    <n v="98944"/>
    <n v="0"/>
    <n v="569.77"/>
    <n v="569.77"/>
    <d v="2021-04-23T00:00:00"/>
    <x v="0"/>
    <s v="NCAC"/>
    <x v="1"/>
  </r>
  <r>
    <n v="51674003"/>
    <s v="JOSE"/>
    <s v=" RODRIGUEZ"/>
    <s v="1306  W  LINCOLN  AVE    APT  2  "/>
    <s v="YAKIMA              "/>
    <s v="WA"/>
    <n v="98902"/>
    <n v="2547"/>
    <n v="130.91"/>
    <n v="130.91"/>
    <d v="2021-04-05T00:00:00"/>
    <x v="0"/>
    <s v="Pacific Power"/>
    <x v="0"/>
  </r>
  <r>
    <n v="51682390"/>
    <s v="FELIX"/>
    <s v=" ANACLETO"/>
    <s v="1255    SAGE  CT        "/>
    <s v="SUNNYSIDE           "/>
    <s v="WA"/>
    <n v="98944"/>
    <n v="1190"/>
    <n v="1467.58"/>
    <n v="1467.58"/>
    <d v="2021-04-05T00:00:00"/>
    <x v="0"/>
    <s v="Pacific Power"/>
    <x v="0"/>
  </r>
  <r>
    <n v="51709215"/>
    <s v="Gracie"/>
    <s v="Roman"/>
    <s v="700 Bagley Dr. Apt 116"/>
    <s v="Sunnyside"/>
    <s v="WA"/>
    <n v="98944"/>
    <n v="0"/>
    <n v="3339.72"/>
    <n v="2500"/>
    <d v="2021-08-19T00:00:00"/>
    <x v="5"/>
    <s v="NCAC"/>
    <x v="1"/>
  </r>
  <r>
    <n v="51808432"/>
    <s v="LAURA"/>
    <s v="FLORES CORTEZ"/>
    <s v="417  W  9TH  ST    #  B  "/>
    <s v="WAPATO              "/>
    <s v="WA"/>
    <n v="98951"/>
    <n v="1408"/>
    <n v="571.6"/>
    <n v="571.6"/>
    <d v="2021-04-05T00:00:00"/>
    <x v="0"/>
    <s v="Pacific Power"/>
    <x v="0"/>
  </r>
  <r>
    <n v="51990403"/>
    <s v="AUSTIN"/>
    <s v=" ENRIQUEZ"/>
    <s v="1862    WALLULA  AVE        "/>
    <s v="WALLA WALLA         "/>
    <s v="WA"/>
    <n v="99362"/>
    <n v="8276"/>
    <n v="738.64"/>
    <n v="738.64"/>
    <d v="2021-04-05T00:00:00"/>
    <x v="0"/>
    <s v="Pacific Power"/>
    <x v="0"/>
  </r>
  <r>
    <n v="52078732"/>
    <s v="AMALIA"/>
    <s v=" RUBALCABA"/>
    <s v="618    WELLINGTON  AVE        "/>
    <s v="WALLA WALLA         "/>
    <s v="WA"/>
    <n v="99362"/>
    <n v="1545"/>
    <n v="253.54"/>
    <n v="253.54"/>
    <d v="2021-04-05T00:00:00"/>
    <x v="0"/>
    <s v="Pacific Power"/>
    <x v="0"/>
  </r>
  <r>
    <n v="52079505"/>
    <s v="GINA"/>
    <s v="L STEVENS"/>
    <s v="611    NATION  ST        "/>
    <s v="TOPPENISH           "/>
    <s v="WA"/>
    <n v="98948"/>
    <n v="2003"/>
    <n v="154.65"/>
    <n v="154.65"/>
    <d v="2021-04-05T00:00:00"/>
    <x v="0"/>
    <s v="Pacific Power"/>
    <x v="0"/>
  </r>
  <r>
    <n v="52231893"/>
    <s v="Josefina"/>
    <s v="Mariscal"/>
    <s v="706 S Alder St"/>
    <s v="Toppenish"/>
    <s v="WA"/>
    <n v="98948"/>
    <n v="0"/>
    <n v="118.26"/>
    <n v="118.26"/>
    <d v="2021-05-07T00:00:00"/>
    <x v="2"/>
    <s v="NCAC"/>
    <x v="1"/>
  </r>
  <r>
    <n v="52232547"/>
    <s v="ALMA DELIA "/>
    <s v="AYALA"/>
    <s v="1704 S 12TH AVE APT 16"/>
    <s v="YAKIMA"/>
    <s v="WA"/>
    <n v="98902"/>
    <n v="5873"/>
    <n v="812.18"/>
    <n v="812.18"/>
    <d v="2021-04-21T00:00:00"/>
    <x v="0"/>
    <s v="OIC"/>
    <x v="1"/>
  </r>
  <r>
    <n v="52294182"/>
    <s v="DANIEL"/>
    <s v="JOHNSON"/>
    <s v="130 BRYANT AVE #16"/>
    <s v="WALLA WALLA"/>
    <s v="WA"/>
    <n v="99362"/>
    <n v="4174"/>
    <n v="156.38999999999999"/>
    <n v="156.38999999999999"/>
    <d v="2021-06-10T00:00:00"/>
    <x v="1"/>
    <s v="BMAC"/>
    <x v="1"/>
  </r>
  <r>
    <n v="52341905"/>
    <s v="Rosalio"/>
    <s v="Ramirez Juarez"/>
    <s v="514 E. Toppenish Ave"/>
    <s v="Toppenish"/>
    <s v="WA"/>
    <n v="98948"/>
    <n v="0"/>
    <n v="1373.66"/>
    <n v="1373.66"/>
    <d v="2021-08-30T00:00:00"/>
    <x v="5"/>
    <s v="NCAC"/>
    <x v="1"/>
  </r>
  <r>
    <n v="52341987"/>
    <s v="RICARDO"/>
    <s v=" SETTLES"/>
    <s v="40    NAGLER  RD        "/>
    <s v="SELAH               "/>
    <s v="WA"/>
    <n v="98942"/>
    <n v="9423"/>
    <n v="106.78"/>
    <n v="106.78"/>
    <d v="2021-04-05T00:00:00"/>
    <x v="0"/>
    <s v="Pacific Power"/>
    <x v="0"/>
  </r>
  <r>
    <n v="52364755"/>
    <s v="Alba"/>
    <s v="Mancias"/>
    <s v="1314 North Ave Apt 11"/>
    <s v="Sunnyside"/>
    <s v="WA"/>
    <n v="98944"/>
    <n v="0"/>
    <n v="170.42"/>
    <n v="170.42"/>
    <d v="2021-06-22T00:00:00"/>
    <x v="1"/>
    <s v="NCAC"/>
    <x v="1"/>
  </r>
  <r>
    <n v="52388462"/>
    <s v="WENDY"/>
    <s v="CHAVEZ"/>
    <s v="89 FARMLAND RD #110"/>
    <s v="WALLA WALLA"/>
    <s v="WA"/>
    <n v="99362"/>
    <n v="8027"/>
    <n v="654.64"/>
    <n v="654.64"/>
    <d v="2021-09-17T00:00:00"/>
    <x v="3"/>
    <s v="BMAC"/>
    <x v="1"/>
  </r>
  <r>
    <n v="52407870"/>
    <s v="WAYNE"/>
    <s v=" CURTINDALE"/>
    <s v="330  N  9TH  AVE        "/>
    <s v="WALLA WALLA         "/>
    <s v="WA"/>
    <n v="99362"/>
    <n v="1748"/>
    <n v="101.15"/>
    <n v="101.15"/>
    <d v="2021-04-05T00:00:00"/>
    <x v="0"/>
    <s v="Pacific Power"/>
    <x v="0"/>
  </r>
  <r>
    <n v="52475421"/>
    <s v="EDDY"/>
    <s v=" MARTINEZ"/>
    <s v="306    BUENA  WAY        "/>
    <s v="TOPPENISH           "/>
    <s v="WA"/>
    <n v="98948"/>
    <n v="1217"/>
    <n v="8.67"/>
    <n v="8.67"/>
    <d v="2021-04-05T00:00:00"/>
    <x v="0"/>
    <s v="Pacific Power"/>
    <x v="0"/>
  </r>
  <r>
    <n v="52498249"/>
    <s v="ANGELA"/>
    <s v="RICHARDSON"/>
    <s v="320 N 7TH AVE #L"/>
    <s v="WALLA WALLA"/>
    <s v="WA"/>
    <n v="99362"/>
    <n v="1170"/>
    <n v="478"/>
    <n v="477.91"/>
    <d v="2021-05-20T00:00:00"/>
    <x v="2"/>
    <s v="BMAC"/>
    <x v="1"/>
  </r>
  <r>
    <n v="52499165"/>
    <s v="Sierra"/>
    <s v="Sandra"/>
    <s v="409 D ST APT C13"/>
    <s v="Granger"/>
    <s v="WA "/>
    <n v="98938"/>
    <n v="0"/>
    <n v="66.33"/>
    <n v="66.33"/>
    <d v="2021-05-27T00:00:00"/>
    <x v="2"/>
    <s v="NCAC"/>
    <x v="1"/>
  </r>
  <r>
    <n v="52511259"/>
    <s v="ASENCION"/>
    <s v="D FRAUSTO"/>
    <s v="635    SUNNYSIDE  AVE        "/>
    <s v="SUNNYSIDE           "/>
    <s v="WA"/>
    <n v="98944"/>
    <n v="1938"/>
    <n v="605.63"/>
    <n v="605.63"/>
    <d v="2021-04-05T00:00:00"/>
    <x v="0"/>
    <s v="Pacific Power"/>
    <x v="0"/>
  </r>
  <r>
    <n v="52549088"/>
    <s v="FRANCISCO"/>
    <s v=" RIVERA"/>
    <s v="1302  E  SPRUCE  ST    APT  105  "/>
    <s v="YAKIMA              "/>
    <s v="WA"/>
    <n v="98901"/>
    <n v="2006"/>
    <n v="937.92"/>
    <n v="937.92"/>
    <d v="2021-04-05T00:00:00"/>
    <x v="0"/>
    <s v="Pacific Power"/>
    <x v="0"/>
  </r>
  <r>
    <n v="52553675"/>
    <s v="Diana "/>
    <s v="Johnson"/>
    <s v="1020 S 51st Ave Apt  A3"/>
    <s v="Yakima"/>
    <s v="WA"/>
    <n v="98908"/>
    <n v="2044"/>
    <n v="584.61"/>
    <n v="584.61"/>
    <d v="2021-05-07T00:00:00"/>
    <x v="2"/>
    <s v="OIC"/>
    <x v="1"/>
  </r>
  <r>
    <n v="52553991"/>
    <s v="Christian"/>
    <s v="Sanchez"/>
    <s v="1000 W 4th St Apt 5"/>
    <s v="Grandview"/>
    <s v="WA "/>
    <n v="98930"/>
    <n v="0"/>
    <n v="286.43"/>
    <n v="286.43"/>
    <d v="2021-06-15T00:00:00"/>
    <x v="1"/>
    <s v="NCAC"/>
    <x v="1"/>
  </r>
  <r>
    <n v="52566835"/>
    <s v="SUSAN"/>
    <s v="MIRANDA"/>
    <s v="2205 S 18TH ST TRLR#46"/>
    <s v="UNION GAP"/>
    <s v="WA"/>
    <n v="98903"/>
    <n v="1625"/>
    <n v="1545.68"/>
    <n v="1545.68"/>
    <d v="2021-06-04T00:00:00"/>
    <x v="1"/>
    <s v="OIC"/>
    <x v="1"/>
  </r>
  <r>
    <n v="52569521"/>
    <s v="CYNTHIA"/>
    <s v=" DROLLINGER"/>
    <s v="114  N  6TH  ST    #  1  "/>
    <s v="YAKIMA              "/>
    <s v="WA"/>
    <n v="98901"/>
    <n v="2504"/>
    <n v="155.69"/>
    <n v="155.69"/>
    <d v="2021-04-05T00:00:00"/>
    <x v="0"/>
    <s v="Pacific Power"/>
    <x v="0"/>
  </r>
  <r>
    <n v="52637371"/>
    <s v="CONNIE"/>
    <s v=" NEVAREZ"/>
    <s v="218  S  90TH  AVE        "/>
    <s v="YAKIMA              "/>
    <s v="WA"/>
    <n v="98908"/>
    <n v="4524"/>
    <n v="4.45"/>
    <n v="4.45"/>
    <d v="2021-04-05T00:00:00"/>
    <x v="0"/>
    <s v="Pacific Power"/>
    <x v="0"/>
  </r>
  <r>
    <n v="52682157"/>
    <s v="MARIA"/>
    <s v="T CEBALLOS"/>
    <s v="190    LYNCH  RD        "/>
    <s v="YAKIMA              "/>
    <s v="WA"/>
    <n v="98908"/>
    <n v="9512"/>
    <n v="528.04999999999995"/>
    <n v="528.04999999999995"/>
    <d v="2021-04-05T00:00:00"/>
    <x v="0"/>
    <s v="Pacific Power"/>
    <x v="0"/>
  </r>
  <r>
    <n v="52687005"/>
    <s v="CHRISTOPHER"/>
    <s v="GARZA"/>
    <s v="5209 OAHU LN"/>
    <s v="YAKIMA"/>
    <s v="WA"/>
    <n v="98908"/>
    <n v="3676"/>
    <n v="676.11"/>
    <n v="676.11"/>
    <d v="2021-07-09T00:00:00"/>
    <x v="4"/>
    <s v="OIC"/>
    <x v="1"/>
  </r>
  <r>
    <n v="52721846"/>
    <s v="CAROLINA"/>
    <s v=" SOSA"/>
    <s v="714    ELM  ST        "/>
    <s v="TIETON              "/>
    <s v="WA"/>
    <n v="98947"/>
    <n v="5916"/>
    <n v="40.74"/>
    <n v="40.74"/>
    <d v="2021-04-05T00:00:00"/>
    <x v="0"/>
    <s v="Pacific Power"/>
    <x v="0"/>
  </r>
  <r>
    <n v="52755596"/>
    <s v="KANDI"/>
    <s v="K CUSH"/>
    <s v="107  E  RICHMOND  AVE        "/>
    <s v="DAYTON              "/>
    <s v="WA"/>
    <n v="99328"/>
    <n v="1040"/>
    <n v="2430.9299999999998"/>
    <n v="2430.9299999999998"/>
    <d v="2021-04-05T00:00:00"/>
    <x v="0"/>
    <s v="Pacific Power"/>
    <x v="0"/>
  </r>
  <r>
    <n v="52786573"/>
    <s v="MIGUEL"/>
    <s v=" MEZA"/>
    <s v="511  S  6TH  ST        "/>
    <s v="YAKIMA              "/>
    <s v="WA"/>
    <n v="98901"/>
    <n v="3306"/>
    <n v="0.15"/>
    <n v="0.15"/>
    <d v="2021-04-05T00:00:00"/>
    <x v="0"/>
    <s v="Pacific Power"/>
    <x v="0"/>
  </r>
  <r>
    <n v="52876983"/>
    <s v="MARIA"/>
    <s v="SANCHEZ"/>
    <s v="802 N 40TH AVE UNIT 81"/>
    <s v="YAKIMA"/>
    <s v="WA"/>
    <n v="98908"/>
    <n v="2466"/>
    <n v="34.96"/>
    <n v="34.96"/>
    <d v="2021-07-29T00:00:00"/>
    <x v="4"/>
    <s v="OIC"/>
    <x v="1"/>
  </r>
  <r>
    <n v="52876983"/>
    <s v="MARIA"/>
    <s v="SANCHEZ"/>
    <s v="802 N 40TH AVE UNIT 81"/>
    <s v="YAKIMA"/>
    <s v="WA"/>
    <n v="98908"/>
    <n v="2466"/>
    <n v="110.34"/>
    <n v="110.34"/>
    <d v="2021-08-27T00:00:00"/>
    <x v="5"/>
    <s v="OIC"/>
    <x v="1"/>
  </r>
  <r>
    <n v="52901972"/>
    <s v="ZENAIDA"/>
    <s v=" MARTINEZ"/>
    <s v="1605  W  PLATH  AVE    #  A  "/>
    <s v="YAKIMA              "/>
    <s v="WA"/>
    <n v="98902"/>
    <n v="5249"/>
    <n v="252.89"/>
    <n v="252.89"/>
    <d v="2021-04-05T00:00:00"/>
    <x v="0"/>
    <s v="Pacific Power"/>
    <x v="0"/>
  </r>
  <r>
    <n v="52942693"/>
    <s v="KATHLEEN"/>
    <s v="E GARCIA"/>
    <s v="1415  S  20TH  AVE    #  A  "/>
    <s v="YAKIMA              "/>
    <s v="WA"/>
    <n v="98902"/>
    <n v="5259"/>
    <n v="0.78"/>
    <n v="0.78"/>
    <d v="2021-04-05T00:00:00"/>
    <x v="0"/>
    <s v="Pacific Power"/>
    <x v="0"/>
  </r>
  <r>
    <n v="52987246"/>
    <s v="FELICIA"/>
    <s v=" RAMIREZ"/>
    <s v="214  E  3RD  ST    APT  101  "/>
    <s v="WAPATO              "/>
    <s v="WA"/>
    <n v="98951"/>
    <n v="1395"/>
    <n v="244.77"/>
    <n v="244.77"/>
    <d v="2021-04-05T00:00:00"/>
    <x v="0"/>
    <s v="Pacific Power"/>
    <x v="0"/>
  </r>
  <r>
    <n v="53004861"/>
    <s v="WAYNE"/>
    <s v=" ELLIS"/>
    <s v="150  S  WILBUR  AVE    APT  31  "/>
    <s v="WALLA WALLA         "/>
    <s v="WA"/>
    <n v="99362"/>
    <n v="5405"/>
    <n v="487.41"/>
    <n v="487.41"/>
    <d v="2021-04-05T00:00:00"/>
    <x v="0"/>
    <s v="Pacific Power"/>
    <x v="0"/>
  </r>
  <r>
    <n v="53025542"/>
    <s v="MARK"/>
    <s v=" JACKSON"/>
    <s v="369    CATHERINE  ST    APT  110  "/>
    <s v="WALLA WALLA         "/>
    <s v="WA"/>
    <n v="99362"/>
    <n v="3075"/>
    <n v="35.43"/>
    <n v="35.43"/>
    <d v="2021-04-05T00:00:00"/>
    <x v="0"/>
    <s v="Pacific Power"/>
    <x v="0"/>
  </r>
  <r>
    <n v="53082444"/>
    <s v="NANCY"/>
    <s v=" VALDEZ"/>
    <s v="1302    BROOKS  LN        "/>
    <s v="TOPPENISH           "/>
    <s v="WA"/>
    <n v="98948"/>
    <n v="1008"/>
    <n v="43.54"/>
    <n v="43.54"/>
    <d v="2021-04-05T00:00:00"/>
    <x v="0"/>
    <s v="Pacific Power"/>
    <x v="0"/>
  </r>
  <r>
    <n v="53085585"/>
    <s v="CARMELA"/>
    <s v=" CUEVAS"/>
    <s v="2806    2ND  ST        "/>
    <s v="UNION GAP           "/>
    <s v="WA"/>
    <n v="98903"/>
    <n v="1711"/>
    <n v="63.86"/>
    <n v="63.86"/>
    <d v="2021-04-05T00:00:00"/>
    <x v="0"/>
    <s v="Pacific Power"/>
    <x v="0"/>
  </r>
  <r>
    <n v="53086316"/>
    <s v="DARRELL"/>
    <s v="M THOMPSON"/>
    <s v="207  S  DATE  ST    APT  5  "/>
    <s v="TOPPENISH           "/>
    <s v="WA"/>
    <n v="98948"/>
    <n v="1581"/>
    <n v="170.39"/>
    <n v="170.39"/>
    <d v="2021-04-05T00:00:00"/>
    <x v="0"/>
    <s v="Pacific Power"/>
    <x v="0"/>
  </r>
  <r>
    <n v="53117496"/>
    <s v="AMISADAY"/>
    <s v=" MALDONADO"/>
    <s v="810  N  6TH  AVE    APT  119  "/>
    <s v="YAKIMA              "/>
    <s v="WA"/>
    <n v="98902"/>
    <n v="1471"/>
    <n v="237.37"/>
    <n v="237.37"/>
    <d v="2021-04-05T00:00:00"/>
    <x v="0"/>
    <s v="Pacific Power"/>
    <x v="0"/>
  </r>
  <r>
    <n v="53159762"/>
    <s v="HERLINDO"/>
    <s v=" GONZALEZ IRETA"/>
    <s v="64    HIGHLAND  DR    #  4  "/>
    <s v="BUENA               "/>
    <s v="WA"/>
    <n v="98921"/>
    <n v="139"/>
    <n v="297.38"/>
    <n v="297.38"/>
    <d v="2021-04-05T00:00:00"/>
    <x v="0"/>
    <s v="Pacific Power"/>
    <x v="0"/>
  </r>
  <r>
    <n v="53213353"/>
    <s v="ANGELINA"/>
    <s v="VENEGAS"/>
    <s v="1322 S. 18TH AVE APT #133"/>
    <s v="YAKIMA "/>
    <s v="WA"/>
    <n v="98902"/>
    <n v="5264"/>
    <n v="656.31"/>
    <n v="656.31"/>
    <d v="2021-04-21T00:00:00"/>
    <x v="0"/>
    <s v="OIC"/>
    <x v="1"/>
  </r>
  <r>
    <n v="53233663"/>
    <s v="JAMES"/>
    <s v="JOHN MCKAY"/>
    <s v="58    TOUCHET GARDENA  RD        "/>
    <s v="TOUCHET             "/>
    <s v="WA"/>
    <n v="99360"/>
    <n v="9684"/>
    <n v="34.049999999999997"/>
    <n v="34.049999999999997"/>
    <d v="2021-04-05T00:00:00"/>
    <x v="0"/>
    <s v="Pacific Power"/>
    <x v="0"/>
  </r>
  <r>
    <n v="53261612"/>
    <s v="MICHELLE"/>
    <s v="K AGUIRRE"/>
    <s v="733  E  HARRISON  AVE        "/>
    <s v="SUNNYSIDE           "/>
    <s v="WA"/>
    <n v="98944"/>
    <m/>
    <n v="3953.76"/>
    <n v="2500"/>
    <d v="2021-04-05T00:00:00"/>
    <x v="0"/>
    <s v="Pacific Power"/>
    <x v="0"/>
  </r>
  <r>
    <n v="53284510"/>
    <s v="MARIA"/>
    <s v=" REYES-GOETTSCH"/>
    <s v="381    HULL  RD        "/>
    <s v="SELAH               "/>
    <s v="WA"/>
    <n v="98942"/>
    <n v="9109"/>
    <n v="5367.85"/>
    <n v="2500"/>
    <d v="2021-04-05T00:00:00"/>
    <x v="0"/>
    <s v="Pacific Power"/>
    <x v="0"/>
  </r>
  <r>
    <n v="53314463"/>
    <s v="DEBBIE"/>
    <s v=" KEATING"/>
    <s v="524    CAYUSE  ST        "/>
    <s v="WALLA WALLA         "/>
    <s v="WA"/>
    <n v="99362"/>
    <n v="1781"/>
    <n v="130.97999999999999"/>
    <n v="130.97999999999999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134.65"/>
    <n v="134.65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226.27"/>
    <n v="226.27"/>
    <d v="2021-07-27T00:00:00"/>
    <x v="4"/>
    <s v="BMAC"/>
    <x v="1"/>
  </r>
  <r>
    <n v="53349611"/>
    <s v="ALISSA"/>
    <s v=" BOGGS"/>
    <s v="812  SE  BIRCH  AVE        "/>
    <s v="COLLEGE PLACE       "/>
    <s v="WA"/>
    <n v="99324"/>
    <n v="1617"/>
    <n v="325.8"/>
    <n v="325.8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318.16000000000003"/>
    <n v="318.16000000000003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259.56"/>
    <n v="259.56"/>
    <d v="2021-07-16T00:00:00"/>
    <x v="4"/>
    <s v="BMAC"/>
    <x v="1"/>
  </r>
  <r>
    <n v="53439379"/>
    <s v="MARIA"/>
    <s v="CRUZ GARCIA NESTA"/>
    <s v="1312 1/2    ROOSEVELT  AVE        "/>
    <s v="YAKIMA              "/>
    <s v="WA"/>
    <n v="98902"/>
    <n v="2039"/>
    <n v="765.44"/>
    <n v="765.44"/>
    <d v="2021-04-05T00:00:00"/>
    <x v="0"/>
    <s v="Pacific Power"/>
    <x v="0"/>
  </r>
  <r>
    <n v="53487338"/>
    <s v="KEITH"/>
    <s v="YARWOOD"/>
    <s v="118 GREEN ST"/>
    <s v="WALLA WALLA"/>
    <s v="WA"/>
    <n v="99362"/>
    <n v="2632"/>
    <n v="2067.84"/>
    <n v="2067.84"/>
    <d v="2021-07-13T00:00:00"/>
    <x v="4"/>
    <s v="BMAC"/>
    <x v="1"/>
  </r>
  <r>
    <n v="53498836"/>
    <s v="MARIA"/>
    <s v="DEL ROSARIO AGUILAR"/>
    <s v="2008  S  1ST  AVE        "/>
    <s v="UNION GAP           "/>
    <s v="WA"/>
    <n v="98903"/>
    <n v="1403"/>
    <n v="567.29"/>
    <n v="567.29"/>
    <d v="2021-04-05T00:00:00"/>
    <x v="0"/>
    <s v="Pacific Power"/>
    <x v="0"/>
  </r>
  <r>
    <n v="53570962"/>
    <s v="TRINIDAD"/>
    <s v="NAVARRO"/>
    <s v="808 N NACHES AVE"/>
    <s v="YAKIMA"/>
    <s v="WA"/>
    <n v="98901"/>
    <n v="2255"/>
    <n v="3436.03"/>
    <n v="2500"/>
    <d v="2021-09-02T00:00:00"/>
    <x v="3"/>
    <s v="OIC"/>
    <x v="1"/>
  </r>
  <r>
    <n v="53586339"/>
    <s v="KELLI"/>
    <s v=" SURRATT"/>
    <s v="148    KENNETH  ST        "/>
    <s v="WALLA WALLA         "/>
    <s v="WA"/>
    <n v="99362"/>
    <n v="4323"/>
    <n v="895.14"/>
    <n v="895.14"/>
    <d v="2021-04-05T00:00:00"/>
    <x v="0"/>
    <s v="Pacific Power"/>
    <x v="0"/>
  </r>
  <r>
    <n v="53605735"/>
    <s v="ARLEEN"/>
    <s v="S GEORGE"/>
    <s v="611    KLICKITAT  ST        "/>
    <s v="TOPPENISH           "/>
    <s v="WA"/>
    <n v="98948"/>
    <n v="1292"/>
    <n v="170"/>
    <n v="170"/>
    <d v="2021-04-05T00:00:00"/>
    <x v="0"/>
    <s v="Pacific Power"/>
    <x v="0"/>
  </r>
  <r>
    <n v="53630624"/>
    <s v="NORBERT"/>
    <s v="W CUSH"/>
    <s v="213  W  MAIN  ST        "/>
    <s v="DAYTON              "/>
    <s v="WA"/>
    <n v="99328"/>
    <n v="1229"/>
    <n v="868.59"/>
    <n v="868.59"/>
    <d v="2021-04-05T00:00:00"/>
    <x v="0"/>
    <s v="Pacific Power"/>
    <x v="0"/>
  </r>
  <r>
    <n v="53738910"/>
    <s v="HEIDY"/>
    <s v="Y VERDUZCO"/>
    <s v="120  S  41ST  ST    APT  4  "/>
    <s v="YAKIMA              "/>
    <s v="WA"/>
    <n v="98901"/>
    <n v="1460"/>
    <n v="32.630000000000003"/>
    <n v="32.630000000000003"/>
    <d v="2021-04-05T00:00:00"/>
    <x v="0"/>
    <s v="Pacific Power"/>
    <x v="0"/>
  </r>
  <r>
    <n v="53808670"/>
    <s v="CAROL"/>
    <s v=" WILLY"/>
    <s v="608    PEACH  ST        "/>
    <s v="YAKIMA              "/>
    <s v="WA"/>
    <n v="98902"/>
    <n v="4523"/>
    <n v="60.68"/>
    <n v="60.68"/>
    <d v="2021-04-05T00:00:00"/>
    <x v="0"/>
    <s v="Pacific Power"/>
    <x v="0"/>
  </r>
  <r>
    <n v="53812667"/>
    <s v="CYNTIA"/>
    <s v=" RIOS"/>
    <s v="620    ARMS  RD        "/>
    <s v="OUTLOOK             "/>
    <s v="WA"/>
    <n v="98938"/>
    <n v="9762"/>
    <n v="575.95000000000005"/>
    <n v="575.95000000000005"/>
    <d v="2021-04-05T00:00:00"/>
    <x v="0"/>
    <s v="Pacific Power"/>
    <x v="0"/>
  </r>
  <r>
    <n v="53890170"/>
    <s v="JOSE A"/>
    <s v="RIVERA"/>
    <s v="1500 W MEAD AVE APT #72"/>
    <s v="YAKIMA"/>
    <s v="WA"/>
    <n v="98902"/>
    <n v="6144"/>
    <n v="632.91999999999996"/>
    <n v="632.62"/>
    <d v="2021-05-28T00:00:00"/>
    <x v="2"/>
    <s v="OIC"/>
    <x v="1"/>
  </r>
  <r>
    <n v="53942525"/>
    <s v="ANGELICA"/>
    <s v="M GONZALEZ"/>
    <s v="1601  S  1ST  AVE        "/>
    <s v="YAKIMA              "/>
    <s v="WA"/>
    <n v="98902"/>
    <n v="6005"/>
    <n v="1622.98"/>
    <n v="1622.98"/>
    <d v="2021-04-05T00:00:00"/>
    <x v="0"/>
    <s v="Pacific Power"/>
    <x v="0"/>
  </r>
  <r>
    <n v="53971269"/>
    <s v="JORDAN"/>
    <s v=" BARNETT"/>
    <s v="203  E  OAK  ST    APT  11  "/>
    <s v="YAKIMA              "/>
    <s v="WA"/>
    <n v="98901"/>
    <n v="1758"/>
    <n v="711.79"/>
    <n v="711.79"/>
    <d v="2021-04-05T00:00:00"/>
    <x v="0"/>
    <s v="Pacific Power"/>
    <x v="0"/>
  </r>
  <r>
    <n v="54012004"/>
    <s v="FRED"/>
    <s v=" STAFFORD"/>
    <s v="312  N  4TH  ST    APT  201  "/>
    <s v="YAKIMA              "/>
    <s v="WA"/>
    <n v="98901"/>
    <n v="2477"/>
    <n v="41.51"/>
    <n v="41.51"/>
    <d v="2021-04-05T00:00:00"/>
    <x v="0"/>
    <s v="Pacific Power"/>
    <x v="0"/>
  </r>
  <r>
    <n v="54017463"/>
    <s v="JOSH"/>
    <s v=" ESTES"/>
    <s v="1403    ROOSEVELT  AVE    APT  B  "/>
    <s v="YAKIMA              "/>
    <s v="WA"/>
    <n v="98902"/>
    <n v="2056"/>
    <n v="278.89999999999998"/>
    <n v="278.89999999999998"/>
    <d v="2021-04-05T00:00:00"/>
    <x v="0"/>
    <s v="Pacific Power"/>
    <x v="0"/>
  </r>
  <r>
    <n v="54049237"/>
    <s v="ZANDRA"/>
    <s v="CASTILLO"/>
    <s v="16 N 11TH AVE APT A"/>
    <s v="YAKIMA"/>
    <s v="WA"/>
    <n v="98902"/>
    <n v="3067"/>
    <n v="1803.78"/>
    <n v="1803.78"/>
    <d v="2021-06-25T00:00:00"/>
    <x v="1"/>
    <s v="OIC"/>
    <x v="1"/>
  </r>
  <r>
    <n v="54072584"/>
    <s v="ZEFERINA"/>
    <s v=" PADILLA"/>
    <s v="100    BURR  ST        "/>
    <s v="BUENA               "/>
    <s v="WA"/>
    <n v="98921"/>
    <n v="199"/>
    <n v="603.74"/>
    <n v="603.74"/>
    <d v="2021-04-05T00:00:00"/>
    <x v="0"/>
    <s v="Pacific Power"/>
    <x v="0"/>
  </r>
  <r>
    <n v="54176967"/>
    <s v="LUDIVINA"/>
    <s v=" LOPEZ"/>
    <s v="920  W  ALDER  ST        "/>
    <s v="WALLA WALLA         "/>
    <s v="WA"/>
    <n v="99362"/>
    <n v="2734"/>
    <n v="693.86"/>
    <n v="693.86"/>
    <d v="2021-04-05T00:00:00"/>
    <x v="0"/>
    <s v="Pacific Power"/>
    <x v="0"/>
  </r>
  <r>
    <n v="54206843"/>
    <s v="FRANCISCO"/>
    <s v="LOPEZ"/>
    <s v="10 CLOVER LN"/>
    <s v="BURBANK"/>
    <s v="WA"/>
    <n v="99323"/>
    <n v="9542"/>
    <n v="312.89"/>
    <n v="312.89"/>
    <d v="2021-06-02T00:00:00"/>
    <x v="1"/>
    <s v="BMAC"/>
    <x v="1"/>
  </r>
  <r>
    <n v="54312716"/>
    <s v="FRANCISCA"/>
    <s v=" RODRIGUEZ"/>
    <s v="510    C  ST    UNIT  5  "/>
    <s v="MABTON              "/>
    <s v="WA"/>
    <n v="98935"/>
    <n v="5910"/>
    <n v="119.31"/>
    <n v="119.31"/>
    <d v="2021-04-05T00:00:00"/>
    <x v="0"/>
    <s v="Pacific Power"/>
    <x v="0"/>
  </r>
  <r>
    <n v="54334213"/>
    <s v="SULLYVAN"/>
    <s v=" PIEL"/>
    <s v="9051    EVANS  RD        "/>
    <s v="WAPATO              "/>
    <s v="WA"/>
    <n v="98951"/>
    <n v="9213"/>
    <n v="3183.49"/>
    <n v="2500"/>
    <d v="2021-04-05T00:00:00"/>
    <x v="0"/>
    <s v="Pacific Power"/>
    <x v="0"/>
  </r>
  <r>
    <n v="54374152"/>
    <s v="YADIRA"/>
    <s v="HERNANDEZ"/>
    <s v="115 SW 13TH ST"/>
    <s v="COLLEGE PLACE"/>
    <s v="WA"/>
    <n v="99324"/>
    <n v="1546"/>
    <n v="3290.55"/>
    <n v="2500"/>
    <d v="2021-07-15T00:00:00"/>
    <x v="4"/>
    <s v="BMAC"/>
    <x v="1"/>
  </r>
  <r>
    <n v="54408477"/>
    <s v="MARIA"/>
    <s v="E GONZALEZ"/>
    <s v="71    LOST GOOSE  LN        "/>
    <s v="YAKIMA              "/>
    <s v="WA"/>
    <n v="98901"/>
    <n v="9350"/>
    <n v="395.22"/>
    <n v="395.22"/>
    <d v="2021-04-05T00:00:00"/>
    <x v="0"/>
    <s v="Pacific Power"/>
    <x v="0"/>
  </r>
  <r>
    <n v="54408477"/>
    <s v="MARIA"/>
    <s v="E GONZALEZ"/>
    <s v="71    LOST GOOSE  LN        "/>
    <s v="YAKIMA              "/>
    <s v="WA"/>
    <n v="98901"/>
    <n v="9350"/>
    <n v="269.19"/>
    <n v="269.19"/>
    <d v="2021-06-07T00:00:00"/>
    <x v="1"/>
    <s v="Pacific Power"/>
    <x v="1"/>
  </r>
  <r>
    <n v="54419366"/>
    <s v="CYNTHIA"/>
    <s v=" LOPEZ"/>
    <s v="186  S  TAUSICK  WAY        "/>
    <s v="WALLA WALLA         "/>
    <s v="WA"/>
    <n v="99362"/>
    <n v="2648"/>
    <n v="151.58000000000001"/>
    <n v="151.58000000000001"/>
    <d v="2021-04-05T00:00:00"/>
    <x v="0"/>
    <s v="Pacific Power"/>
    <x v="0"/>
  </r>
  <r>
    <n v="54419366"/>
    <s v="CYNTHIA"/>
    <s v=" LOPEZ"/>
    <s v="186  S  TAUSICK  WAY        "/>
    <s v="WALLA WALLA         "/>
    <s v="WA"/>
    <n v="99362"/>
    <n v="2648"/>
    <n v="241.62"/>
    <n v="241.62"/>
    <d v="2021-07-23T00:00:00"/>
    <x v="4"/>
    <s v="BMAC"/>
    <x v="1"/>
  </r>
  <r>
    <n v="54484192"/>
    <s v="MARK"/>
    <s v=" ALVAREZ"/>
    <s v="1107  W  CHESTNUT  ST    APT  F  "/>
    <s v="WALLA WALLA         "/>
    <s v="WA"/>
    <n v="99362"/>
    <n v="3982"/>
    <n v="160"/>
    <n v="160"/>
    <d v="2021-04-05T00:00:00"/>
    <x v="0"/>
    <s v="Pacific Power"/>
    <x v="0"/>
  </r>
  <r>
    <n v="54514352"/>
    <s v="IRMA"/>
    <s v=" RAMIREZ"/>
    <s v="17031    YAKIMA VALLEY  HWY        "/>
    <s v="GRANGER             "/>
    <s v="WA"/>
    <n v="98932"/>
    <n v="9723"/>
    <n v="552.42999999999995"/>
    <n v="552.42999999999995"/>
    <d v="2021-04-05T00:00:00"/>
    <x v="0"/>
    <s v="Pacific Power"/>
    <x v="0"/>
  </r>
  <r>
    <n v="54537620"/>
    <s v="Arin"/>
    <s v="Hall"/>
    <s v="1281 Mountainview Rd"/>
    <s v="Grandview"/>
    <s v="WA"/>
    <n v="98930"/>
    <n v="0"/>
    <n v="1314.83"/>
    <n v="1314.83"/>
    <d v="2021-06-24T00:00:00"/>
    <x v="1"/>
    <s v="NCAC"/>
    <x v="1"/>
  </r>
  <r>
    <n v="54581195"/>
    <s v="MARIA"/>
    <s v=" DE ORNELAS"/>
    <s v="712    WASHINGTON  AVE    APT  6  "/>
    <s v="TOPPENISH           "/>
    <s v="WA"/>
    <n v="98948"/>
    <n v="1179"/>
    <n v="66.55"/>
    <n v="66.55"/>
    <d v="2021-04-05T00:00:00"/>
    <x v="0"/>
    <s v="Pacific Power"/>
    <x v="0"/>
  </r>
  <r>
    <n v="54606778"/>
    <s v="WENDY"/>
    <s v=" WILSON"/>
    <s v="113    JORDAN  RD        "/>
    <s v="WALLA WALLA         "/>
    <s v="WA"/>
    <n v="99362"/>
    <n v="4077"/>
    <n v="737.88"/>
    <n v="737.88"/>
    <d v="2021-04-05T00:00:00"/>
    <x v="0"/>
    <s v="Pacific Power"/>
    <x v="0"/>
  </r>
  <r>
    <n v="54648033"/>
    <s v="SANDRA"/>
    <s v=" GERMAN"/>
    <s v="1069    ARLINGTON  ST    #  1  "/>
    <s v="POMEROY             "/>
    <s v="WA"/>
    <n v="99347"/>
    <n v="1000"/>
    <n v="293.42"/>
    <n v="293.42"/>
    <d v="2021-04-05T00:00:00"/>
    <x v="0"/>
    <s v="Pacific Power"/>
    <x v="0"/>
  </r>
  <r>
    <n v="54697844"/>
    <s v="ANTONIO"/>
    <s v="DELEON JR"/>
    <s v="343 CATHERINE ST #211"/>
    <s v="WALLA WALLA"/>
    <s v="WA"/>
    <n v="99362"/>
    <n v="3078"/>
    <n v="230.09"/>
    <n v="230.09"/>
    <d v="2021-07-12T00:00:00"/>
    <x v="4"/>
    <s v="BMAC"/>
    <x v="1"/>
  </r>
  <r>
    <n v="54723786"/>
    <s v="HEIDI"/>
    <s v="SILVA"/>
    <s v="3811 2ND STREET"/>
    <s v="UNION GAP"/>
    <s v="WA"/>
    <n v="98903"/>
    <n v="2007"/>
    <n v="583.15"/>
    <n v="583.15"/>
    <d v="2021-06-11T00:00:00"/>
    <x v="1"/>
    <s v="OIC"/>
    <x v="1"/>
  </r>
  <r>
    <n v="54822393"/>
    <s v="DENNISE"/>
    <s v="BLACK"/>
    <s v="2901 WILLOW ST APT 2"/>
    <s v="YAKIMA"/>
    <s v="WA"/>
    <n v="98902"/>
    <n v="1787"/>
    <n v="87.45"/>
    <n v="87.45"/>
    <d v="2021-09-10T00:00:00"/>
    <x v="3"/>
    <s v="OIC"/>
    <x v="1"/>
  </r>
  <r>
    <n v="54874638"/>
    <s v="PAM"/>
    <s v=" CISNEROS"/>
    <s v="608  W  5TH  ST        "/>
    <s v="GRANDVIEW           "/>
    <s v="WA"/>
    <n v="98930"/>
    <n v="1225"/>
    <n v="372.74"/>
    <n v="372.74"/>
    <d v="2021-04-05T00:00:00"/>
    <x v="0"/>
    <s v="Pacific Power"/>
    <x v="0"/>
  </r>
  <r>
    <n v="54891722"/>
    <s v="KRISTIN"/>
    <s v="DEWEY"/>
    <s v="424 N BLUE ST"/>
    <s v="WALLA WALLA"/>
    <s v="WA"/>
    <n v="99362"/>
    <n v="2202"/>
    <n v="1222"/>
    <n v="1222"/>
    <d v="2021-04-27T00:00:00"/>
    <x v="0"/>
    <s v="BMAC"/>
    <x v="1"/>
  </r>
  <r>
    <n v="54913265"/>
    <s v="CHRISTINA"/>
    <s v=" GOMEZ"/>
    <s v="1201  S  7TH  AVE        "/>
    <s v="YAKIMA              "/>
    <s v="WA"/>
    <n v="98902"/>
    <n v="5567"/>
    <n v="173.78"/>
    <n v="173.78"/>
    <d v="2021-04-05T00:00:00"/>
    <x v="0"/>
    <s v="Pacific Power"/>
    <x v="0"/>
  </r>
  <r>
    <n v="54913265"/>
    <s v="CHRISTINA"/>
    <s v=" GOMEZ"/>
    <s v="1201  S  7TH  AVE        "/>
    <s v="YAKIMA              "/>
    <s v="WA"/>
    <n v="98902"/>
    <n v="5567"/>
    <n v="436.41"/>
    <n v="436.41"/>
    <d v="2021-08-06T00:00:00"/>
    <x v="5"/>
    <s v="OIC"/>
    <x v="1"/>
  </r>
  <r>
    <n v="54918422"/>
    <s v="JOHN"/>
    <s v="D NORMAN"/>
    <s v="369    CATHERINE  ST    APT  109  "/>
    <s v="WALLA WALLA         "/>
    <s v="WA"/>
    <n v="99362"/>
    <n v="3075"/>
    <n v="36.94"/>
    <n v="36.94"/>
    <d v="2021-04-05T00:00:00"/>
    <x v="0"/>
    <s v="Pacific Power"/>
    <x v="0"/>
  </r>
  <r>
    <n v="54921154"/>
    <s v="ADAM"/>
    <s v=" HUTSON"/>
    <s v="122  E  CHERRY  ST    APT  1E  "/>
    <s v="WALLA WALLA         "/>
    <s v="WA"/>
    <n v="99362"/>
    <n v="1911"/>
    <n v="167.68"/>
    <n v="167.68"/>
    <d v="2021-04-05T00:00:00"/>
    <x v="0"/>
    <s v="Pacific Power"/>
    <x v="0"/>
  </r>
  <r>
    <n v="54951169"/>
    <s v="MARIO"/>
    <s v="ENRIQUEZ MARCOS"/>
    <s v="203    ACOMA  DR        "/>
    <s v="GRANDVIEW           "/>
    <s v="WA"/>
    <n v="98930"/>
    <n v="9652"/>
    <n v="221.11"/>
    <n v="221.11"/>
    <d v="2021-04-05T00:00:00"/>
    <x v="0"/>
    <s v="Pacific Power"/>
    <x v="0"/>
  </r>
  <r>
    <n v="54980183"/>
    <s v="Wendell"/>
    <s v="Allen"/>
    <s v="300 Columbia St"/>
    <s v="Parker"/>
    <s v="WA "/>
    <n v="98936"/>
    <n v="0"/>
    <n v="1288.99"/>
    <n v="1288.99"/>
    <d v="2021-07-06T00:00:00"/>
    <x v="4"/>
    <s v="NCAC"/>
    <x v="1"/>
  </r>
  <r>
    <n v="55039026"/>
    <s v="KENISHA"/>
    <s v="AYALA"/>
    <s v="40 FUNKHOUSER RD"/>
    <s v="TIETON"/>
    <s v="WA"/>
    <n v="98947"/>
    <n v="9637"/>
    <n v="2742.1"/>
    <n v="2500"/>
    <d v="2021-07-22T00:00:00"/>
    <x v="4"/>
    <s v="OIC"/>
    <x v="1"/>
  </r>
  <r>
    <n v="55095480"/>
    <s v="GISEEL"/>
    <s v=" ABARCA"/>
    <s v="711  N  4TH  ST        "/>
    <s v="YAKIMA              "/>
    <s v="WA"/>
    <n v="98901"/>
    <n v="2235"/>
    <n v="252.65"/>
    <n v="252.65"/>
    <d v="2021-04-05T00:00:00"/>
    <x v="0"/>
    <s v="Pacific Power"/>
    <x v="0"/>
  </r>
  <r>
    <n v="55096038"/>
    <s v="NORMA"/>
    <s v=" ERNEST"/>
    <s v="420  W  ALDER  ST    APT  11  "/>
    <s v="WALLA WALLA         "/>
    <s v="WA"/>
    <n v="99362"/>
    <n v="2866"/>
    <n v="80.069999999999993"/>
    <n v="80.069999999999993"/>
    <d v="2021-04-05T00:00:00"/>
    <x v="0"/>
    <s v="Pacific Power"/>
    <x v="0"/>
  </r>
  <r>
    <n v="55103206"/>
    <s v="ANAYELI"/>
    <s v=" CHAVEZ"/>
    <s v="808  S  SIMCOE  AVE        "/>
    <s v="WAPATO              "/>
    <s v="WA"/>
    <n v="98951"/>
    <n v="1450"/>
    <n v="579.28"/>
    <n v="579.28"/>
    <d v="2021-04-05T00:00:00"/>
    <x v="0"/>
    <s v="Pacific Power"/>
    <x v="0"/>
  </r>
  <r>
    <n v="55121442"/>
    <s v="MICHAEL"/>
    <s v=" TREMONT"/>
    <s v="4320    MCDONALD  RD        "/>
    <s v="WAPATO              "/>
    <s v="WA"/>
    <n v="98951"/>
    <n v="9735"/>
    <n v="976.53"/>
    <n v="976.53"/>
    <d v="2021-04-05T00:00:00"/>
    <x v="0"/>
    <s v="Pacific Power"/>
    <x v="0"/>
  </r>
  <r>
    <n v="55154615"/>
    <s v="OSBALDO"/>
    <s v=" PINEDA"/>
    <s v="205  N  5TH  AVE        "/>
    <s v="MABTON              "/>
    <s v="WA"/>
    <n v="98935"/>
    <n v="167"/>
    <n v="1142.8599999999999"/>
    <n v="1142.8599999999999"/>
    <d v="2021-04-05T00:00:00"/>
    <x v="0"/>
    <s v="Pacific Power"/>
    <x v="0"/>
  </r>
  <r>
    <n v="55191741"/>
    <s v="MARIA"/>
    <s v="M CHAVEZ"/>
    <s v="213  W  C  ST        "/>
    <s v="WAPATO              "/>
    <s v="WA"/>
    <n v="98951"/>
    <n v="1014"/>
    <n v="147.18"/>
    <n v="147.18"/>
    <d v="2021-04-05T00:00:00"/>
    <x v="0"/>
    <s v="Pacific Power"/>
    <x v="0"/>
  </r>
  <r>
    <n v="55239974"/>
    <s v="CARLA"/>
    <s v="A CASTANEDA"/>
    <s v="1300  S  2ND  AVE    #  B  "/>
    <s v="YAKIMA              "/>
    <s v="WA"/>
    <n v="98902"/>
    <n v="5619"/>
    <n v="389.74"/>
    <n v="389.74"/>
    <d v="2021-04-05T00:00:00"/>
    <x v="0"/>
    <s v="Pacific Power"/>
    <x v="0"/>
  </r>
  <r>
    <n v="55250557"/>
    <s v="DOLORES"/>
    <s v="L MORENO"/>
    <s v="2007  S  7TH  AVE        "/>
    <s v="UNION GAP           "/>
    <s v="WA"/>
    <n v="98903"/>
    <n v="1317"/>
    <n v="268.47000000000003"/>
    <n v="268.47000000000003"/>
    <d v="2021-04-05T00:00:00"/>
    <x v="0"/>
    <s v="Pacific Power"/>
    <x v="0"/>
  </r>
  <r>
    <n v="55326789"/>
    <s v="JOSE"/>
    <s v=" RODRIGUEZ"/>
    <s v="621  W  BIRCH  ST        "/>
    <s v="WALLA WALLA         "/>
    <s v="WA"/>
    <n v="99362"/>
    <n v="2768"/>
    <n v="1016.93"/>
    <n v="1016.93"/>
    <d v="2021-04-05T00:00:00"/>
    <x v="0"/>
    <s v="Pacific Power"/>
    <x v="0"/>
  </r>
  <r>
    <n v="55356091"/>
    <s v="HECTOR"/>
    <s v="L MARTINEZ"/>
    <s v="412  S  2ND  ST    APT  6  "/>
    <s v="YAKIMA              "/>
    <s v="WA"/>
    <n v="98901"/>
    <n v="2816"/>
    <n v="137.12"/>
    <n v="137.12"/>
    <d v="2021-04-05T00:00:00"/>
    <x v="0"/>
    <s v="Pacific Power"/>
    <x v="0"/>
  </r>
  <r>
    <n v="55443708"/>
    <s v="SARA"/>
    <s v=" OCAMPO"/>
    <s v="450  W  MAPLE  ST    APT  H  "/>
    <s v="WALLA WALLA         "/>
    <s v="WA"/>
    <n v="99362"/>
    <n v="3985"/>
    <n v="446.55"/>
    <n v="446.55"/>
    <d v="2021-04-05T00:00:00"/>
    <x v="0"/>
    <s v="Pacific Power"/>
    <x v="0"/>
  </r>
  <r>
    <n v="55443813"/>
    <s v="BRANDI"/>
    <s v="BONE"/>
    <s v="603 CENTRAL AVE APT 63"/>
    <s v="YAKIMA"/>
    <s v="WA"/>
    <n v="98901"/>
    <n v="3571"/>
    <n v="257.25"/>
    <n v="257.25"/>
    <d v="2021-08-13T00:00:00"/>
    <x v="5"/>
    <s v="OIC"/>
    <x v="1"/>
  </r>
  <r>
    <n v="55461291"/>
    <s v="TONI"/>
    <s v=" BRIGGS"/>
    <s v="609  N  6TH  ST    #  1  "/>
    <s v="YAKIMA              "/>
    <s v="WA"/>
    <n v="98901"/>
    <n v="2239"/>
    <n v="623.14"/>
    <n v="623.14"/>
    <d v="2021-04-05T00:00:00"/>
    <x v="0"/>
    <s v="Pacific Power"/>
    <x v="0"/>
  </r>
  <r>
    <n v="55533347"/>
    <s v="GABRIEL"/>
    <s v="SMITH"/>
    <s v="201 N 10TH ST APT 14"/>
    <s v="YAKIMA"/>
    <s v="WA"/>
    <n v="98901"/>
    <n v="2575"/>
    <n v="578.85"/>
    <n v="578.85"/>
    <d v="2021-04-28T00:00:00"/>
    <x v="0"/>
    <s v="OIC"/>
    <x v="1"/>
  </r>
  <r>
    <n v="55542898"/>
    <s v="PERNELL"/>
    <s v=" SMARTLOWIT"/>
    <s v="750  E  WAPATO  RD        "/>
    <s v="WAPATO              "/>
    <s v="WA"/>
    <n v="98951"/>
    <n v="1522"/>
    <n v="1298.1300000000001"/>
    <n v="1298.1300000000001"/>
    <d v="2021-04-05T00:00:00"/>
    <x v="0"/>
    <s v="Pacific Power"/>
    <x v="0"/>
  </r>
  <r>
    <n v="55739102"/>
    <s v="SHARLA"/>
    <s v="BURKLAND"/>
    <s v="408 W PINE ST UNIT36"/>
    <s v="UNION GAP"/>
    <s v="WA"/>
    <n v="98903"/>
    <n v="1973"/>
    <n v="881.65"/>
    <n v="881.65"/>
    <d v="2021-04-21T00:00:00"/>
    <x v="0"/>
    <s v="OIC"/>
    <x v="1"/>
  </r>
  <r>
    <n v="55774579"/>
    <s v="KAREN"/>
    <s v=" SIMMONS"/>
    <s v="1100  S  EUCLID  ST    UNIT  41  "/>
    <s v="GRANDVIEW           "/>
    <s v="WA"/>
    <n v="98930"/>
    <n v="9425"/>
    <n v="490.67"/>
    <n v="490.67"/>
    <d v="2021-04-05T00:00:00"/>
    <x v="0"/>
    <s v="Pacific Power"/>
    <x v="0"/>
  </r>
  <r>
    <n v="55776761"/>
    <s v="Ricardo"/>
    <s v="Gutierrez"/>
    <s v="1021 Rouse Rd"/>
    <s v="Sunnyside"/>
    <s v="WA"/>
    <n v="98944"/>
    <n v="0"/>
    <n v="1342.8"/>
    <n v="1342.8"/>
    <d v="2021-07-07T00:00:00"/>
    <x v="4"/>
    <s v="NCAC"/>
    <x v="1"/>
  </r>
  <r>
    <n v="55956687"/>
    <s v="OSCAR"/>
    <s v=" SAENZ"/>
    <s v="803    RAINIER  AVE  E      "/>
    <s v="ZILLAH              "/>
    <s v="WA"/>
    <n v="98953"/>
    <n v="9809"/>
    <n v="340.63"/>
    <n v="340.63"/>
    <d v="2021-04-05T00:00:00"/>
    <x v="0"/>
    <s v="Pacific Power"/>
    <x v="0"/>
  </r>
  <r>
    <n v="55963134"/>
    <s v="ALIECE"/>
    <s v=" DRESSEL"/>
    <s v="616  S  3RD  ST    APT  1  "/>
    <s v="YAKIMA              "/>
    <s v="WA"/>
    <n v="98901"/>
    <n v="3255"/>
    <n v="58.95"/>
    <n v="58.95"/>
    <d v="2021-04-05T00:00:00"/>
    <x v="0"/>
    <s v="Pacific Power"/>
    <x v="0"/>
  </r>
  <r>
    <n v="56018584"/>
    <s v="ANAHI"/>
    <s v="ORDINOLA"/>
    <s v="1107 W CHESTNUT ST #M"/>
    <s v="WALLA WALLA"/>
    <s v="WA"/>
    <n v="99362"/>
    <n v="3983"/>
    <n v="299"/>
    <n v="299"/>
    <d v="2021-05-06T00:00:00"/>
    <x v="2"/>
    <s v="BMAC"/>
    <x v="1"/>
  </r>
  <r>
    <n v="56025314"/>
    <s v="WILLIAM"/>
    <s v="G PULLIAM"/>
    <s v="534  S  3RD  AVE    #  C202  "/>
    <s v="WALLA WALLA         "/>
    <s v="WA"/>
    <n v="99362"/>
    <n v="3177"/>
    <n v="639.99"/>
    <n v="639.99"/>
    <d v="2021-04-05T00:00:00"/>
    <x v="0"/>
    <s v="Pacific Power"/>
    <x v="0"/>
  </r>
  <r>
    <n v="56075155"/>
    <s v="NANCY"/>
    <s v=" ORTEGA HERNANDEZ"/>
    <s v="9001    YAKIMA VALLEY  HWY    #  3  "/>
    <s v="BUENA               "/>
    <s v="WA"/>
    <n v="98921"/>
    <m/>
    <n v="51.29"/>
    <n v="51.29"/>
    <d v="2021-04-05T00:00:00"/>
    <x v="0"/>
    <s v="Pacific Power"/>
    <x v="0"/>
  </r>
  <r>
    <n v="56105329"/>
    <s v="LEANNE"/>
    <s v=" FRANK"/>
    <s v="1224    VINYARD  RD        "/>
    <s v="TIETON              "/>
    <s v="WA"/>
    <n v="98947"/>
    <m/>
    <n v="261.86"/>
    <n v="261.86"/>
    <d v="2021-04-05T00:00:00"/>
    <x v="0"/>
    <s v="Pacific Power"/>
    <x v="0"/>
  </r>
  <r>
    <n v="56111094"/>
    <s v="STEPHANIE"/>
    <s v="PAHL"/>
    <s v="3311 CASTLEVALE RD #B"/>
    <s v="YAKIMA"/>
    <s v="WA"/>
    <n v="98902"/>
    <n v="1018"/>
    <n v="853.59"/>
    <n v="853.59"/>
    <d v="2021-05-28T00:00:00"/>
    <x v="2"/>
    <s v="OIC"/>
    <x v="1"/>
  </r>
  <r>
    <n v="56171713"/>
    <s v="THOMAS"/>
    <s v="J DITTENTHOLER"/>
    <s v="3791    WESLEY  RD        "/>
    <s v="WHITE SWAN          "/>
    <s v="WA"/>
    <n v="98952"/>
    <n v="9793"/>
    <n v="2149.0100000000002"/>
    <n v="2149.0100000000002"/>
    <d v="2021-04-05T00:00:00"/>
    <x v="0"/>
    <s v="Pacific Power"/>
    <x v="0"/>
  </r>
  <r>
    <n v="56191508"/>
    <s v="JIM"/>
    <s v="R HALE"/>
    <s v="1309    JEROME  AVE        "/>
    <s v="YAKIMA              "/>
    <s v="WA"/>
    <n v="98902"/>
    <n v="1938"/>
    <n v="149.6"/>
    <n v="149.6"/>
    <d v="2021-04-05T00:00:00"/>
    <x v="0"/>
    <s v="Pacific Power"/>
    <x v="0"/>
  </r>
  <r>
    <n v="56212328"/>
    <s v="ANGELA"/>
    <s v="M SANCHEZ"/>
    <s v="102    FRANKLIN  AVE        "/>
    <s v="TOPPENISH           "/>
    <s v="WA"/>
    <n v="98948"/>
    <n v="1248"/>
    <n v="53.29"/>
    <n v="53.29"/>
    <d v="2021-04-05T00:00:00"/>
    <x v="0"/>
    <s v="Pacific Power"/>
    <x v="0"/>
  </r>
  <r>
    <n v="56285261"/>
    <s v="STARLA"/>
    <s v=" YOST"/>
    <s v="2900    POWERHOUSE  RD    APT  208  "/>
    <s v="YAKIMA              "/>
    <s v="WA"/>
    <n v="98902"/>
    <n v="1540"/>
    <n v="7.32"/>
    <n v="7.32"/>
    <d v="2021-04-05T00:00:00"/>
    <x v="0"/>
    <s v="Pacific Power"/>
    <x v="0"/>
  </r>
  <r>
    <n v="56378536"/>
    <s v="DELIA"/>
    <s v=" SOLIS"/>
    <s v="109  S  7TH  ST        "/>
    <s v="YAKIMA              "/>
    <s v="WA"/>
    <n v="98901"/>
    <n v="2936"/>
    <n v="419.37"/>
    <n v="419.37"/>
    <d v="2021-04-05T00:00:00"/>
    <x v="0"/>
    <s v="Pacific Power"/>
    <x v="0"/>
  </r>
  <r>
    <n v="56437390"/>
    <s v="GONZALO"/>
    <s v="BANDA"/>
    <s v="315 W SUMACH ST"/>
    <s v="WALLA WALLA"/>
    <s v="WA"/>
    <n v="99362"/>
    <n v="1851"/>
    <n v="1461"/>
    <n v="1461"/>
    <d v="2021-05-03T00:00:00"/>
    <x v="2"/>
    <s v="BMAC"/>
    <x v="1"/>
  </r>
  <r>
    <n v="56444582"/>
    <s v="FLOR"/>
    <s v="DALIA LEYVA"/>
    <s v="2013    SWAN  AVE        "/>
    <s v="YAKIMA              "/>
    <s v="WA"/>
    <n v="98902"/>
    <n v="1742"/>
    <n v="620.34"/>
    <n v="620.34"/>
    <d v="2021-04-05T00:00:00"/>
    <x v="0"/>
    <s v="Pacific Power"/>
    <x v="0"/>
  </r>
  <r>
    <n v="56444582"/>
    <s v="FLOR"/>
    <s v="DALIA LEYVA"/>
    <s v="2013    SWAN  AVE        "/>
    <s v="YAKIMA              "/>
    <s v="WA"/>
    <n v="98902"/>
    <n v="1742"/>
    <n v="344.19"/>
    <n v="344.19"/>
    <d v="2021-07-29T00:00:00"/>
    <x v="4"/>
    <s v="OIC"/>
    <x v="1"/>
  </r>
  <r>
    <n v="56488406"/>
    <s v="YADIRA"/>
    <s v="CAMBEROS"/>
    <s v="724 N 3RD AVE"/>
    <s v="YAKIMA"/>
    <s v="WA"/>
    <n v="98902"/>
    <n v="2131"/>
    <n v="554.58000000000004"/>
    <n v="554.58000000000004"/>
    <d v="2021-06-17T00:00:00"/>
    <x v="1"/>
    <s v="OIC"/>
    <x v="1"/>
  </r>
  <r>
    <n v="56634209"/>
    <s v="SASHA"/>
    <s v="A YATES"/>
    <s v="410    CHASE  AVE    APT  214  "/>
    <s v="WALLA WALLA         "/>
    <s v="WA"/>
    <n v="99362"/>
    <n v="2946"/>
    <n v="79.72"/>
    <n v="79.72"/>
    <d v="2021-04-05T00:00:00"/>
    <x v="0"/>
    <s v="Pacific Power"/>
    <x v="0"/>
  </r>
  <r>
    <n v="56663449"/>
    <s v="CELISIA"/>
    <s v=" VERDUZCO"/>
    <s v="70    WARD  RD        "/>
    <s v="TOPPENISH           "/>
    <s v="WA"/>
    <n v="98948"/>
    <n v="9101"/>
    <n v="1561.68"/>
    <n v="1561.68"/>
    <d v="2021-04-05T00:00:00"/>
    <x v="0"/>
    <s v="Pacific Power"/>
    <x v="0"/>
  </r>
  <r>
    <n v="56736591"/>
    <s v="LUPE"/>
    <s v=" RAMIREZ"/>
    <s v="920  S  1ST  AVE        "/>
    <s v="YAKIMA              "/>
    <s v="WA"/>
    <n v="98902"/>
    <n v="4606"/>
    <n v="266.69"/>
    <n v="266.69"/>
    <d v="2021-04-05T00:00:00"/>
    <x v="0"/>
    <s v="Pacific Power"/>
    <x v="0"/>
  </r>
  <r>
    <n v="56795424"/>
    <s v="DAVE"/>
    <s v="ANDERSON"/>
    <s v="208 SE 6TH ST"/>
    <s v="COLLEGE PLACE"/>
    <s v="WA"/>
    <n v="99324"/>
    <n v="1345"/>
    <n v="405"/>
    <n v="405"/>
    <d v="2021-04-08T00:00:00"/>
    <x v="0"/>
    <s v="BMAC"/>
    <x v="1"/>
  </r>
  <r>
    <n v="56861238"/>
    <s v="YANET"/>
    <s v=" SANCHEZ CABRERA"/>
    <s v="915  N  15TH  AVE    TRLR  42  "/>
    <s v="YAKIMA              "/>
    <s v="WA"/>
    <n v="98902"/>
    <n v="7101"/>
    <n v="72.650000000000006"/>
    <n v="72.650000000000006"/>
    <d v="2021-04-05T00:00:00"/>
    <x v="0"/>
    <s v="Pacific Power"/>
    <x v="0"/>
  </r>
  <r>
    <n v="56879800"/>
    <s v="GEOFFREY"/>
    <s v=" MARKS"/>
    <s v="249    EAGAN  ST    APT  5  "/>
    <s v="WALLA WALLA         "/>
    <s v="WA"/>
    <n v="99362"/>
    <n v="2954"/>
    <n v="24.51"/>
    <n v="24.51"/>
    <d v="2021-04-05T00:00:00"/>
    <x v="0"/>
    <s v="Pacific Power"/>
    <x v="0"/>
  </r>
  <r>
    <n v="56881102"/>
    <s v="DANIEL"/>
    <s v="PEDROZA"/>
    <s v="1045 SAINT JOHN ST"/>
    <s v="WALLA WALLA"/>
    <s v="WA"/>
    <n v="99362"/>
    <n v="4173"/>
    <n v="951.29"/>
    <n v="951.29"/>
    <d v="2021-07-08T00:00:00"/>
    <x v="4"/>
    <s v="BMAC"/>
    <x v="1"/>
  </r>
  <r>
    <n v="57023520"/>
    <s v="MARGARITA"/>
    <s v="VENEGAS"/>
    <s v="718 S 4TH AVE"/>
    <s v="YAKIMA"/>
    <s v="WA"/>
    <n v="98902"/>
    <n v="4543"/>
    <n v="522.23"/>
    <n v="522.23"/>
    <d v="2021-04-28T00:00:00"/>
    <x v="0"/>
    <s v="OIC"/>
    <x v="1"/>
  </r>
  <r>
    <n v="57056325"/>
    <s v="MARIA"/>
    <s v="DEL ROCIO ANGULO CARRILLO"/>
    <s v="626  SE  ELM  AVE        "/>
    <s v="COLLEGE PLACE       "/>
    <s v="WA"/>
    <n v="99324"/>
    <n v="1652"/>
    <n v="90.65"/>
    <n v="90.65"/>
    <d v="2021-04-05T00:00:00"/>
    <x v="0"/>
    <s v="Pacific Power"/>
    <x v="0"/>
  </r>
  <r>
    <n v="57130664"/>
    <s v="STEPHANIE"/>
    <s v="A HILL"/>
    <s v="534  S  3RD  AVE    #  C102  "/>
    <s v="WALLA WALLA         "/>
    <s v="WA"/>
    <n v="99362"/>
    <n v="3177"/>
    <n v="546.84"/>
    <n v="546.84"/>
    <d v="2021-04-05T00:00:00"/>
    <x v="0"/>
    <s v="Pacific Power"/>
    <x v="0"/>
  </r>
  <r>
    <n v="57157582"/>
    <s v="PATRICIA"/>
    <s v=" MILLAN"/>
    <s v="613  S  4TH  ST        "/>
    <s v="YAKIMA              "/>
    <s v="WA"/>
    <n v="98901"/>
    <n v="3227"/>
    <n v="75.17"/>
    <n v="75.17"/>
    <d v="2021-04-05T00:00:00"/>
    <x v="0"/>
    <s v="Pacific Power"/>
    <x v="0"/>
  </r>
  <r>
    <n v="57173467"/>
    <s v="BETTY"/>
    <s v="JEAN RODRIGUEZ"/>
    <s v="1212    DECATUR  AVE        "/>
    <s v="SUNNYSIDE           "/>
    <s v="WA"/>
    <n v="98944"/>
    <n v="1567"/>
    <n v="635.32000000000005"/>
    <n v="635.32000000000005"/>
    <d v="2021-04-05T00:00:00"/>
    <x v="0"/>
    <s v="Pacific Power"/>
    <x v="0"/>
  </r>
  <r>
    <n v="57174446"/>
    <s v="JOSH "/>
    <s v="CRIDER"/>
    <s v="2514 CLINTON WAY"/>
    <s v="YAKIMA"/>
    <s v="WA"/>
    <n v="98902"/>
    <n v="5136"/>
    <n v="408.13"/>
    <n v="408.13"/>
    <d v="2021-06-04T00:00:00"/>
    <x v="1"/>
    <s v="OIC"/>
    <x v="1"/>
  </r>
  <r>
    <n v="57195722"/>
    <s v="STELLA"/>
    <s v=" SPEEDIS"/>
    <s v="1311    SHIELDS  RD        "/>
    <s v="WAPATO              "/>
    <s v="WA"/>
    <n v="98951"/>
    <n v="9133"/>
    <n v="132.72"/>
    <n v="132.72"/>
    <d v="2021-04-05T00:00:00"/>
    <x v="0"/>
    <s v="Pacific Power"/>
    <x v="0"/>
  </r>
  <r>
    <n v="57219023"/>
    <s v="PEARL"/>
    <s v="F RICE"/>
    <s v="99  E  AHTANUM  RD    APT  5  "/>
    <s v="UNION GAP           "/>
    <s v="WA"/>
    <n v="98903"/>
    <n v="1883"/>
    <n v="140.4"/>
    <n v="140.4"/>
    <d v="2021-04-05T00:00:00"/>
    <x v="0"/>
    <s v="Pacific Power"/>
    <x v="0"/>
  </r>
  <r>
    <n v="57240607"/>
    <s v="MARTIN"/>
    <s v="MELO"/>
    <s v="402 S 81ST AVE # 1"/>
    <s v="YAKIMA"/>
    <s v="WA"/>
    <n v="98908"/>
    <n v="4125"/>
    <n v="714.17"/>
    <n v="714.17"/>
    <d v="2021-04-21T00:00:00"/>
    <x v="0"/>
    <s v="OIC"/>
    <x v="1"/>
  </r>
  <r>
    <n v="57260046"/>
    <s v="ENEDINA"/>
    <s v="BARRETO"/>
    <s v="1609 FRUITVALE BLVD TRLR 20"/>
    <s v="YAKIMA"/>
    <s v="WA"/>
    <n v="98902"/>
    <n v="1278"/>
    <n v="347.57"/>
    <n v="347.57"/>
    <d v="2021-07-09T00:00:00"/>
    <x v="4"/>
    <s v="OIC"/>
    <x v="1"/>
  </r>
  <r>
    <n v="57270675"/>
    <s v="Maria D."/>
    <s v="Gutierrez"/>
    <s v="212 Bolin Drive Apt 17"/>
    <s v="Toppenish"/>
    <s v="WA"/>
    <n v="98948"/>
    <n v="0"/>
    <n v="281.86"/>
    <n v="281.86"/>
    <d v="2021-08-13T00:00:00"/>
    <x v="5"/>
    <s v="NCAC"/>
    <x v="1"/>
  </r>
  <r>
    <n v="57415955"/>
    <s v="MICHELLE"/>
    <s v=" ELIAS"/>
    <s v="601  E  MAPLE  ST        "/>
    <s v="YAKIMA              "/>
    <s v="WA"/>
    <n v="98901"/>
    <n v="3337"/>
    <n v="285.82"/>
    <n v="285.82"/>
    <d v="2021-04-05T00:00:00"/>
    <x v="0"/>
    <s v="Pacific Power"/>
    <x v="0"/>
  </r>
  <r>
    <n v="57422963"/>
    <s v="JOSE"/>
    <s v=" OCHOA"/>
    <s v="300  E  2ND  ST    APT  F3  "/>
    <s v="GRANGER             "/>
    <s v="WA"/>
    <n v="98932"/>
    <n v="9550"/>
    <n v="0.15"/>
    <n v="0.15"/>
    <d v="2021-04-05T00:00:00"/>
    <x v="0"/>
    <s v="Pacific Power"/>
    <x v="0"/>
  </r>
  <r>
    <n v="57577188"/>
    <s v="JEFF"/>
    <s v="DUNBAR"/>
    <s v="227 AVERY ST"/>
    <s v="WALLA WALLA"/>
    <s v="WA"/>
    <n v="99362"/>
    <n v="1664"/>
    <n v="124"/>
    <n v="124"/>
    <d v="2021-07-30T00:00:00"/>
    <x v="4"/>
    <s v="BMAC"/>
    <x v="1"/>
  </r>
  <r>
    <n v="57603805"/>
    <s v="CATALINA"/>
    <s v=" FRANCISCO"/>
    <s v="9001    YAKIMA VALLEY  HWY    #  9  "/>
    <s v="BUENA               "/>
    <s v="WA"/>
    <n v="98921"/>
    <m/>
    <n v="18.95"/>
    <n v="18.95"/>
    <d v="2021-04-05T00:00:00"/>
    <x v="0"/>
    <s v="Pacific Power"/>
    <x v="0"/>
  </r>
  <r>
    <n v="57681554"/>
    <s v="MINDY"/>
    <s v="ALMQUIST"/>
    <s v="332 L ST"/>
    <s v="WALLA WALLA"/>
    <s v="WA"/>
    <n v="99362"/>
    <n v="3306"/>
    <n v="356.27"/>
    <n v="356.27"/>
    <d v="2021-06-15T00:00:00"/>
    <x v="1"/>
    <s v="BMAC"/>
    <x v="1"/>
  </r>
  <r>
    <n v="57712913"/>
    <s v="Ruperto"/>
    <s v="Flores"/>
    <s v="209 E. &quot;G&quot; Street "/>
    <s v="Yakima"/>
    <s v="WA "/>
    <n v="98901"/>
    <n v="2223"/>
    <n v="938.52"/>
    <n v="938.52"/>
    <d v="2021-06-04T00:00:00"/>
    <x v="1"/>
    <s v="OIC"/>
    <x v="1"/>
  </r>
  <r>
    <n v="57741312"/>
    <s v="WANDA"/>
    <s v=" CORK"/>
    <s v="1910    COLUMBIA  ST    #  4  "/>
    <s v="POMEROY             "/>
    <s v="WA"/>
    <n v="99347"/>
    <m/>
    <n v="179.24"/>
    <n v="179.24"/>
    <d v="2021-04-05T00:00:00"/>
    <x v="0"/>
    <s v="Pacific Power"/>
    <x v="0"/>
  </r>
  <r>
    <n v="57761654"/>
    <s v="JERETTA"/>
    <s v="DRAKE"/>
    <s v="1000S41ST AVE APT B"/>
    <s v="YAKIMA"/>
    <s v="WA"/>
    <n v="98908"/>
    <n v="3813"/>
    <n v="2373.38"/>
    <n v="2373.38"/>
    <d v="2021-04-28T00:00:00"/>
    <x v="0"/>
    <s v="OIC"/>
    <x v="1"/>
  </r>
  <r>
    <n v="57785136"/>
    <s v="SUSAN"/>
    <s v="DODD"/>
    <s v="343 CATHERINE ST #117"/>
    <s v="WALLA WALLA"/>
    <s v="WA"/>
    <n v="99362"/>
    <n v="3078"/>
    <n v="27.9"/>
    <n v="27.9"/>
    <d v="2021-06-21T00:00:00"/>
    <x v="1"/>
    <s v="BMAC"/>
    <x v="1"/>
  </r>
  <r>
    <n v="57869500"/>
    <s v="RENE"/>
    <s v=" FLORES"/>
    <s v="504  N  8TH  ST        "/>
    <s v="YAKIMA              "/>
    <s v="WA"/>
    <n v="98901"/>
    <n v="2416"/>
    <n v="150"/>
    <n v="150"/>
    <d v="2021-04-05T00:00:00"/>
    <x v="0"/>
    <s v="Pacific Power"/>
    <x v="0"/>
  </r>
  <r>
    <n v="57880496"/>
    <s v="DOMESINDA"/>
    <s v=" AYALA"/>
    <s v="325    FAIRVIEW  AVE        "/>
    <s v="SUNNYSIDE           "/>
    <s v="WA"/>
    <n v="98944"/>
    <n v="1012"/>
    <n v="109.04"/>
    <n v="109.04"/>
    <d v="2021-04-05T00:00:00"/>
    <x v="0"/>
    <s v="Pacific Power"/>
    <x v="0"/>
  </r>
  <r>
    <n v="57892490"/>
    <s v="AMBER"/>
    <s v=" YATES"/>
    <s v="410    CHASE  AVE    APT  105  "/>
    <s v="WALLA WALLA         "/>
    <s v="WA"/>
    <n v="99362"/>
    <n v="2946"/>
    <n v="355.15"/>
    <n v="355.15"/>
    <d v="2021-04-05T00:00:00"/>
    <x v="0"/>
    <s v="Pacific Power"/>
    <x v="0"/>
  </r>
  <r>
    <n v="57910411"/>
    <s v="DAVID"/>
    <s v="JOHNSON"/>
    <s v="1603 N 1ST ST TRLR 41"/>
    <s v="YAKIMA"/>
    <s v="WA"/>
    <n v="98901"/>
    <n v="1752"/>
    <n v="1021.13"/>
    <n v="1021.13"/>
    <d v="2021-04-21T00:00:00"/>
    <x v="0"/>
    <s v="OIC"/>
    <x v="1"/>
  </r>
  <r>
    <n v="57932131"/>
    <s v="MARIO"/>
    <s v="C MORALES"/>
    <s v="1005  S  6TH  AVE        "/>
    <s v="YAKIMA              "/>
    <s v="WA"/>
    <n v="98902"/>
    <n v="4519"/>
    <n v="1141.24"/>
    <n v="1141.24"/>
    <d v="2021-04-05T00:00:00"/>
    <x v="0"/>
    <s v="Pacific Power"/>
    <x v="0"/>
  </r>
  <r>
    <n v="57937950"/>
    <s v="MISTY "/>
    <s v="WARD"/>
    <s v="106 S HOLLY DR #1"/>
    <s v="MOXEE"/>
    <s v="WA"/>
    <n v="98936"/>
    <n v="403"/>
    <n v="1948.46"/>
    <n v="1948.46"/>
    <d v="2021-08-20T00:00:00"/>
    <x v="5"/>
    <s v="OIC"/>
    <x v="1"/>
  </r>
  <r>
    <n v="57985929"/>
    <s v="THOMAS"/>
    <s v="W LEMON"/>
    <s v="710  E  F  ST        "/>
    <s v="YAKIMA              "/>
    <s v="WA"/>
    <n v="98901"/>
    <n v="2473"/>
    <n v="319.98"/>
    <n v="319.98"/>
    <d v="2021-04-05T00:00:00"/>
    <x v="0"/>
    <s v="Pacific Power"/>
    <x v="0"/>
  </r>
  <r>
    <n v="57986033"/>
    <s v="NORMA"/>
    <s v=" LEON"/>
    <s v="1202    WILLOW  ST        "/>
    <s v="YAKIMA              "/>
    <s v="WA"/>
    <n v="98902"/>
    <n v="1955"/>
    <n v="100.07"/>
    <n v="100.07"/>
    <d v="2021-04-05T00:00:00"/>
    <x v="0"/>
    <s v="Pacific Power"/>
    <x v="0"/>
  </r>
  <r>
    <n v="57989943"/>
    <s v="MIGUEL"/>
    <s v=" OSORNIO"/>
    <s v="409    NICKA  RD    APT  B  "/>
    <s v="GRANDVIEW           "/>
    <s v="WA"/>
    <n v="98930"/>
    <n v="8958"/>
    <n v="225.02"/>
    <n v="225.02"/>
    <d v="2021-04-05T00:00:00"/>
    <x v="0"/>
    <s v="Pacific Power"/>
    <x v="0"/>
  </r>
  <r>
    <n v="58018638"/>
    <s v="RENA"/>
    <s v="MARQUEZ"/>
    <s v="5980 YAKIMA VALLEY HWY"/>
    <s v="WAPATO"/>
    <s v="WA"/>
    <n v="98951"/>
    <n v="9634"/>
    <n v="263.58"/>
    <n v="263.58"/>
    <d v="2021-09-17T00:00:00"/>
    <x v="3"/>
    <s v="OIC"/>
    <x v="1"/>
  </r>
  <r>
    <n v="58060205"/>
    <s v="ALISON"/>
    <s v="J EYLE"/>
    <s v="2    MARTY SOUTH  DR        "/>
    <s v="WAPATO              "/>
    <s v="WA"/>
    <n v="98951"/>
    <n v="9541"/>
    <n v="802.34"/>
    <n v="802.34"/>
    <d v="2021-04-05T00:00:00"/>
    <x v="0"/>
    <s v="Pacific Power"/>
    <x v="0"/>
  </r>
  <r>
    <n v="58081830"/>
    <s v="JENNIFER"/>
    <s v=" COUNTS"/>
    <s v="1517  S  12TH  ST    UNIT  1  "/>
    <s v="YAKIMA              "/>
    <s v="WA"/>
    <n v="98901"/>
    <n v="3808"/>
    <n v="361.69"/>
    <n v="361.69"/>
    <d v="2021-04-05T00:00:00"/>
    <x v="0"/>
    <s v="Pacific Power"/>
    <x v="0"/>
  </r>
  <r>
    <n v="58094441"/>
    <s v="PRISCILLA"/>
    <s v=" ENRIQUEZ"/>
    <s v="113  N  CENTRAL  AVE        "/>
    <s v="WAPATO              "/>
    <s v="WA"/>
    <n v="98951"/>
    <n v="1020"/>
    <n v="160.51"/>
    <n v="160.51"/>
    <d v="2021-04-05T00:00:00"/>
    <x v="0"/>
    <s v="Pacific Power"/>
    <x v="0"/>
  </r>
  <r>
    <n v="58134744"/>
    <s v="VERONICA"/>
    <s v=" LOPEZ"/>
    <s v="701    ELLENSBURG  AVE    UNIT  A2  "/>
    <s v="TOPPENISH           "/>
    <s v="WA"/>
    <n v="98948"/>
    <n v="1494"/>
    <n v="199.11"/>
    <n v="199.11"/>
    <d v="2021-04-05T00:00:00"/>
    <x v="0"/>
    <s v="Pacific Power"/>
    <x v="0"/>
  </r>
  <r>
    <n v="58137419"/>
    <s v="DEEANNE"/>
    <s v=" GARCIA"/>
    <s v="1111  N  4TH  ST    APT  D  "/>
    <s v="YAKIMA              "/>
    <s v="WA"/>
    <n v="98901"/>
    <n v="1958"/>
    <n v="499.57"/>
    <n v="499.57"/>
    <d v="2021-04-05T00:00:00"/>
    <x v="0"/>
    <s v="Pacific Power"/>
    <x v="0"/>
  </r>
  <r>
    <n v="58159822"/>
    <s v="KIMBERLY"/>
    <s v="MEJORADO"/>
    <s v="1495 FRANCIS AVE"/>
    <s v="WALLA WALLA"/>
    <s v="WA"/>
    <n v="99362"/>
    <n v="2419"/>
    <n v="2279.3200000000002"/>
    <n v="2279.3200000000002"/>
    <d v="2021-08-16T00:00:00"/>
    <x v="5"/>
    <s v="BMAC"/>
    <x v="1"/>
  </r>
  <r>
    <n v="58162990"/>
    <s v="ANNA"/>
    <s v=" PAZ"/>
    <s v="810  N  6TH  AVE    APT  112  "/>
    <s v="YAKIMA              "/>
    <s v="WA"/>
    <n v="98902"/>
    <n v="1471"/>
    <n v="634.04"/>
    <n v="634.04"/>
    <d v="2021-04-05T00:00:00"/>
    <x v="0"/>
    <s v="Pacific Power"/>
    <x v="0"/>
  </r>
  <r>
    <n v="58197210"/>
    <s v="EPIFANIA"/>
    <s v=" CORONA"/>
    <s v="10507    HUGHES  RD        "/>
    <s v="YAKIMA              "/>
    <s v="WA"/>
    <n v="98903"/>
    <n v="9664"/>
    <n v="39.03"/>
    <n v="39.03"/>
    <d v="2021-04-05T00:00:00"/>
    <x v="0"/>
    <s v="Pacific Power"/>
    <x v="0"/>
  </r>
  <r>
    <n v="58329614"/>
    <s v="CHRISTINA"/>
    <s v=" LEOUTSAKOS"/>
    <s v="817    FRANKLIN  RD    #  11A  "/>
    <s v="TIETON              "/>
    <s v="WA"/>
    <n v="98947"/>
    <n v="9740"/>
    <n v="312.95999999999998"/>
    <n v="312.95999999999998"/>
    <d v="2021-04-05T00:00:00"/>
    <x v="0"/>
    <s v="Pacific Power"/>
    <x v="0"/>
  </r>
  <r>
    <n v="58341459"/>
    <s v="LAURIE"/>
    <s v="RADER"/>
    <s v="415 N NACHES AVE APT 7"/>
    <s v="YAKIMA"/>
    <s v="WA"/>
    <n v="98901"/>
    <n v="2497"/>
    <n v="40.950000000000003"/>
    <n v="40.950000000000003"/>
    <d v="2021-07-01T00:00:00"/>
    <x v="4"/>
    <s v="OIC"/>
    <x v="1"/>
  </r>
  <r>
    <n v="58384480"/>
    <s v="DAVID"/>
    <s v=" HOPTOWIT"/>
    <s v="315  S  BEECH  ST        "/>
    <s v="TOPPENISH           "/>
    <s v="WA"/>
    <n v="98948"/>
    <n v="1635"/>
    <n v="15.99"/>
    <n v="15.99"/>
    <d v="2021-04-05T00:00:00"/>
    <x v="0"/>
    <s v="Pacific Power"/>
    <x v="0"/>
  </r>
  <r>
    <n v="58413928"/>
    <s v="ADAM"/>
    <s v="JOHNSON"/>
    <s v="321 N 30TH AVE"/>
    <s v="YAKIMA"/>
    <s v="WA"/>
    <n v="98902"/>
    <n v="2372"/>
    <n v="247.24"/>
    <n v="247.24"/>
    <d v="2021-06-17T00:00:00"/>
    <x v="1"/>
    <s v="OIC"/>
    <x v="1"/>
  </r>
  <r>
    <n v="58445999"/>
    <s v="JOY"/>
    <s v=" HEEMSAH"/>
    <s v="22  N  D  ST        "/>
    <s v="TOPPENISH           "/>
    <s v="WA"/>
    <n v="98948"/>
    <n v="1339"/>
    <n v="1193.8900000000001"/>
    <n v="1193.8900000000001"/>
    <d v="2021-04-05T00:00:00"/>
    <x v="0"/>
    <s v="Pacific Power"/>
    <x v="0"/>
  </r>
  <r>
    <n v="58495562"/>
    <s v="DENNIS"/>
    <s v=" PRESCOTT"/>
    <s v="625  S  FAIR  AVE        "/>
    <s v="YAKIMA              "/>
    <s v="WA"/>
    <n v="98901"/>
    <n v="3164"/>
    <n v="1419.77"/>
    <n v="1419.77"/>
    <d v="2021-04-05T00:00:00"/>
    <x v="0"/>
    <s v="Pacific Power"/>
    <x v="0"/>
  </r>
  <r>
    <n v="58519680"/>
    <s v="Nancy"/>
    <s v="Cervantes"/>
    <s v="730 Blaine Rd"/>
    <s v="Granger"/>
    <s v="WA"/>
    <n v="98932"/>
    <n v="0"/>
    <n v="1898.33"/>
    <n v="1898.33"/>
    <d v="2021-09-10T00:00:00"/>
    <x v="3"/>
    <s v="NCAC"/>
    <x v="1"/>
  </r>
  <r>
    <n v="58564045"/>
    <s v="INGRID"/>
    <s v=" PERRY"/>
    <s v="534  S  3RD  AVE    #  C203  "/>
    <s v="WALLA WALLA         "/>
    <s v="WA"/>
    <n v="99362"/>
    <n v="3177"/>
    <n v="683.25"/>
    <n v="683.25"/>
    <d v="2021-04-05T00:00:00"/>
    <x v="0"/>
    <s v="Pacific Power"/>
    <x v="0"/>
  </r>
  <r>
    <n v="58582848"/>
    <s v="TINA"/>
    <s v=" ORTIZ"/>
    <s v="419  S  18TH  AVE        "/>
    <s v="YAKIMA              "/>
    <s v="WA"/>
    <n v="98902"/>
    <n v="3809"/>
    <n v="186.91"/>
    <n v="186.91"/>
    <d v="2021-04-05T00:00:00"/>
    <x v="0"/>
    <s v="Pacific Power"/>
    <x v="0"/>
  </r>
  <r>
    <n v="58594021"/>
    <s v="STEVEN"/>
    <s v=" GEORGE"/>
    <s v="151  N  OLDEN WAY  RD        "/>
    <s v="TOPPENISH           "/>
    <s v="WA"/>
    <n v="98948"/>
    <n v="9307"/>
    <n v="500.81"/>
    <n v="500.81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300.02"/>
    <n v="300.02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576.04"/>
    <n v="576.04"/>
    <d v="2021-09-17T00:00:00"/>
    <x v="3"/>
    <s v="OIC"/>
    <x v="1"/>
  </r>
  <r>
    <n v="58659649"/>
    <s v="MARIA"/>
    <s v=" MIRANDA"/>
    <s v="405    NICKA  RD    APT  C101  "/>
    <s v="GRANDVIEW           "/>
    <s v="WA"/>
    <n v="98930"/>
    <n v="8961"/>
    <n v="202.11"/>
    <n v="202.11"/>
    <d v="2021-04-05T00:00:00"/>
    <x v="0"/>
    <s v="Pacific Power"/>
    <x v="0"/>
  </r>
  <r>
    <n v="58697893"/>
    <s v="SIDNEY"/>
    <s v=" SWEOWAT"/>
    <s v="4120    LARUE  RD        "/>
    <s v="TOPPENISH           "/>
    <s v="WA"/>
    <n v="98948"/>
    <n v="9788"/>
    <n v="1043.23"/>
    <n v="1043.23"/>
    <d v="2021-04-05T00:00:00"/>
    <x v="0"/>
    <s v="Pacific Power"/>
    <x v="0"/>
  </r>
  <r>
    <n v="58761756"/>
    <s v="LORENA"/>
    <s v=" VILLAGOMEZ"/>
    <s v="150  S  WILBUR  AVE    APT  11  "/>
    <s v="WALLA WALLA         "/>
    <s v="WA"/>
    <n v="99362"/>
    <n v="5401"/>
    <n v="109.66"/>
    <n v="109.66"/>
    <d v="2021-04-05T00:00:00"/>
    <x v="0"/>
    <s v="Pacific Power"/>
    <x v="0"/>
  </r>
  <r>
    <n v="58815775"/>
    <s v="Miriam G"/>
    <s v="Flores"/>
    <s v="520 McClain Dr. Apt. A"/>
    <s v="Sunnyside"/>
    <s v="WA"/>
    <n v="98944"/>
    <n v="0"/>
    <n v="417.46"/>
    <n v="417.46"/>
    <d v="2021-06-28T00:00:00"/>
    <x v="1"/>
    <s v="NCAC"/>
    <x v="1"/>
  </r>
  <r>
    <n v="58864671"/>
    <s v="TIM"/>
    <s v=" GASCON"/>
    <s v="24  E  WALNUT  ST        "/>
    <s v="WALLA WALLA         "/>
    <s v="WA"/>
    <n v="99362"/>
    <n v="3145"/>
    <n v="175.3"/>
    <n v="175.3"/>
    <d v="2021-04-05T00:00:00"/>
    <x v="0"/>
    <s v="Pacific Power"/>
    <x v="0"/>
  </r>
  <r>
    <n v="58912198"/>
    <s v="ELIZABETH"/>
    <s v=" CRUZ"/>
    <s v="602  S  SATUS  AVE        "/>
    <s v="WAPATO              "/>
    <s v="WA"/>
    <n v="98951"/>
    <n v="1415"/>
    <n v="306.37"/>
    <n v="306.37"/>
    <d v="2021-04-05T00:00:00"/>
    <x v="0"/>
    <s v="Pacific Power"/>
    <x v="0"/>
  </r>
  <r>
    <n v="59079518"/>
    <s v="MARTHA"/>
    <s v="RAMIREZ"/>
    <s v="1202 S 34TH AVE"/>
    <s v="YAKIMA"/>
    <s v="WA"/>
    <n v="98902"/>
    <n v="4703"/>
    <n v="1099.8399999999999"/>
    <n v="1099.8399999999999"/>
    <d v="2021-06-11T00:00:00"/>
    <x v="1"/>
    <s v="OIC"/>
    <x v="1"/>
  </r>
  <r>
    <n v="59128566"/>
    <s v="ADRIAN"/>
    <s v=" GARCIA"/>
    <s v="2205  S  18TH  ST    TRLR  35  "/>
    <s v="UNION GAP           "/>
    <s v="WA"/>
    <n v="98903"/>
    <n v="1625"/>
    <n v="282.31"/>
    <n v="282.31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327.77"/>
    <n v="327.77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104.44"/>
    <n v="104.44"/>
    <d v="2021-09-15T00:00:00"/>
    <x v="3"/>
    <s v="BMAC"/>
    <x v="1"/>
  </r>
  <r>
    <n v="59142591"/>
    <s v="MARIA"/>
    <s v=" CAMPOS"/>
    <s v="815    CEMETERY  RD    APT  G  "/>
    <s v="SUNNYSIDE           "/>
    <s v="WA"/>
    <n v="98944"/>
    <n v="1187"/>
    <n v="777.65"/>
    <n v="777.65"/>
    <d v="2021-04-05T00:00:00"/>
    <x v="0"/>
    <s v="Pacific Power"/>
    <x v="0"/>
  </r>
  <r>
    <n v="59145811"/>
    <s v="MARIA"/>
    <s v="S GARCIA"/>
    <s v="402  W  6TH  ST    APT  B2  "/>
    <s v="WAPATO              "/>
    <s v="WA"/>
    <n v="98951"/>
    <n v="1276"/>
    <n v="200"/>
    <n v="200"/>
    <d v="2021-04-05T00:00:00"/>
    <x v="0"/>
    <s v="Pacific Power"/>
    <x v="0"/>
  </r>
  <r>
    <n v="59158800"/>
    <s v="MERLYNN"/>
    <s v="G SMITH-METCALF"/>
    <s v="481    ASHUE  RD        "/>
    <s v="WAPATO              "/>
    <s v="WA"/>
    <n v="98951"/>
    <n v="9400"/>
    <n v="1541.59"/>
    <n v="1541.59"/>
    <d v="2021-04-05T00:00:00"/>
    <x v="0"/>
    <s v="Pacific Power"/>
    <x v="0"/>
  </r>
  <r>
    <n v="59226896"/>
    <s v="NELIDA"/>
    <s v=" MACIAS"/>
    <s v="1205  N  2ND  ST    APT  4  "/>
    <s v="YAKIMA              "/>
    <s v="WA"/>
    <n v="98901"/>
    <n v="1911"/>
    <n v="508.56"/>
    <n v="508.56"/>
    <d v="2021-04-05T00:00:00"/>
    <x v="0"/>
    <s v="Pacific Power"/>
    <x v="0"/>
  </r>
  <r>
    <n v="59255315"/>
    <s v="RUBEN"/>
    <s v=" VELA"/>
    <s v="914 1/2    STASSEN  WAY        "/>
    <s v="GRANDVIEW           "/>
    <s v="WA"/>
    <n v="98930"/>
    <n v="1540"/>
    <n v="218.93"/>
    <n v="218.93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902.34"/>
    <n v="902.34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364.07"/>
    <n v="364.07"/>
    <d v="2024-09-17T00:00:00"/>
    <x v="3"/>
    <s v="OIC"/>
    <x v="1"/>
  </r>
  <r>
    <n v="59369461"/>
    <s v="Erica"/>
    <s v="Gomez"/>
    <s v="220 3rd Ave"/>
    <s v="Mabton"/>
    <s v="WA"/>
    <n v="98935"/>
    <n v="0"/>
    <n v="1205.48"/>
    <n v="1205.48"/>
    <d v="2021-06-23T00:00:00"/>
    <x v="1"/>
    <s v="NCAC"/>
    <x v="1"/>
  </r>
  <r>
    <n v="59371816"/>
    <s v="GEMA"/>
    <s v=" MEZA"/>
    <s v="809  E  VIOLA  AVE        "/>
    <s v="YAKIMA              "/>
    <s v="WA"/>
    <n v="98901"/>
    <n v="3733"/>
    <n v="172.73"/>
    <n v="172.73"/>
    <d v="2021-04-05T00:00:00"/>
    <x v="0"/>
    <s v="Pacific Power"/>
    <x v="0"/>
  </r>
  <r>
    <n v="59384529"/>
    <s v="RAY"/>
    <s v=" EDWARDS"/>
    <s v="6237  S  NACHES  RD        "/>
    <s v="NACHES              "/>
    <s v="WA"/>
    <n v="98937"/>
    <n v="9765"/>
    <n v="894.05"/>
    <n v="894.05"/>
    <d v="2021-04-05T00:00:00"/>
    <x v="0"/>
    <s v="Pacific Power"/>
    <x v="0"/>
  </r>
  <r>
    <n v="59401431"/>
    <s v="NORMA"/>
    <s v="LOPEZ"/>
    <s v="2716 E MELROSE ST #L90"/>
    <s v="WALLA WALLA"/>
    <s v="WA"/>
    <n v="99362"/>
    <m/>
    <n v="1569.96"/>
    <n v="1569.96"/>
    <d v="2021-06-16T00:00:00"/>
    <x v="1"/>
    <s v="BMAC"/>
    <x v="1"/>
  </r>
  <r>
    <n v="59431011"/>
    <s v="MARIA"/>
    <s v=" AVILA"/>
    <s v="141    HOME ACRES  RD        "/>
    <s v="WAPATO              "/>
    <s v="WA"/>
    <n v="98951"/>
    <n v="8702"/>
    <n v="1129.17"/>
    <n v="1129.17"/>
    <d v="2021-04-05T00:00:00"/>
    <x v="0"/>
    <s v="Pacific Power"/>
    <x v="0"/>
  </r>
  <r>
    <n v="59437474"/>
    <s v="SONYA"/>
    <s v=" PRITCHARD"/>
    <s v="181    GOLDEN  LN        "/>
    <s v="YAKIMA              "/>
    <s v="WA"/>
    <n v="98908"/>
    <n v="9400"/>
    <n v="78.98"/>
    <n v="78.98"/>
    <d v="2021-04-05T00:00:00"/>
    <x v="0"/>
    <s v="Pacific Power"/>
    <x v="0"/>
  </r>
  <r>
    <n v="59454946"/>
    <s v="ROSA"/>
    <s v="ISABEL VILLALPANDO"/>
    <s v="502  W  MOORE  ST        "/>
    <s v="WALLA WALLA         "/>
    <s v="WA"/>
    <n v="99362"/>
    <n v="1141"/>
    <n v="146.88999999999999"/>
    <n v="146.88999999999999"/>
    <d v="2021-04-05T00:00:00"/>
    <x v="0"/>
    <s v="Pacific Power"/>
    <x v="0"/>
  </r>
  <r>
    <n v="59483474"/>
    <s v="SONIA"/>
    <s v="MENDEZ"/>
    <s v="11 S NACHES AVE APT #1"/>
    <s v="YAKIMA"/>
    <s v="WA"/>
    <n v="98901"/>
    <n v="2433"/>
    <n v="240.27"/>
    <n v="240.27"/>
    <d v="2021-05-14T00:00:00"/>
    <x v="2"/>
    <s v="OIC"/>
    <x v="1"/>
  </r>
  <r>
    <n v="59539872"/>
    <s v="LETICIA"/>
    <s v=" LOPEZ"/>
    <s v="810  S  9TH  AVE        "/>
    <s v="YAKIMA              "/>
    <s v="WA"/>
    <n v="98902"/>
    <n v="4424"/>
    <n v="477.87"/>
    <n v="477.87"/>
    <d v="2021-04-05T00:00:00"/>
    <x v="0"/>
    <s v="Pacific Power"/>
    <x v="0"/>
  </r>
  <r>
    <n v="59544259"/>
    <s v="HECTOR"/>
    <s v=" AVILES"/>
    <s v="1617  S  14TH  ST        "/>
    <s v="YAKIMA              "/>
    <s v="WA"/>
    <n v="98901"/>
    <n v="3864"/>
    <n v="389.04"/>
    <n v="389.04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0"/>
    <n v="120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3.5"/>
    <n v="123.5"/>
    <d v="2021-06-25T00:00:00"/>
    <x v="1"/>
    <s v="OIC"/>
    <x v="1"/>
  </r>
  <r>
    <n v="59582872"/>
    <s v="NANCY"/>
    <s v="A LOPEZ"/>
    <s v="3021    OLD NACHES  HWY        "/>
    <s v="YAKIMA              "/>
    <s v="WA"/>
    <n v="98908"/>
    <n v="8900"/>
    <n v="2.75"/>
    <n v="2.75"/>
    <d v="2021-04-05T00:00:00"/>
    <x v="0"/>
    <s v="Pacific Power"/>
    <x v="0"/>
  </r>
  <r>
    <n v="59589631"/>
    <s v="ANGELA"/>
    <s v=" WHITE"/>
    <s v="191    1ST  ST    #  1  "/>
    <s v="WHITE SWAN          "/>
    <s v="WA"/>
    <n v="98952"/>
    <m/>
    <n v="790.76"/>
    <n v="790.76"/>
    <d v="2021-04-05T00:00:00"/>
    <x v="0"/>
    <s v="Pacific Power"/>
    <x v="0"/>
  </r>
  <r>
    <n v="59714315"/>
    <s v="Antonia"/>
    <s v="Cervantes"/>
    <s v="682 Blaine Rd"/>
    <s v="Granger"/>
    <s v="WA"/>
    <n v="98932"/>
    <n v="0"/>
    <n v="2500"/>
    <n v="2500"/>
    <d v="2021-09-13T00:00:00"/>
    <x v="3"/>
    <s v="NCAC"/>
    <x v="1"/>
  </r>
  <r>
    <n v="59760335"/>
    <s v="THERESA"/>
    <s v=" LA FRAY"/>
    <s v="312 1/2    KEYS  RD        "/>
    <s v="YAKIMA              "/>
    <s v="WA"/>
    <n v="98901"/>
    <n v="2114"/>
    <n v="1048.6300000000001"/>
    <n v="1048.6300000000001"/>
    <d v="2021-04-05T00:00:00"/>
    <x v="0"/>
    <s v="Pacific Power"/>
    <x v="0"/>
  </r>
  <r>
    <n v="59816733"/>
    <s v="JENNIFER"/>
    <s v=" HIGGINS"/>
    <s v="1035 1/2    VALENCIA  ST        "/>
    <s v="WALLA WALLA         "/>
    <s v="WA"/>
    <n v="99362"/>
    <n v="1355"/>
    <n v="66.22"/>
    <n v="66.22"/>
    <d v="2021-04-05T00:00:00"/>
    <x v="0"/>
    <s v="Pacific Power"/>
    <x v="0"/>
  </r>
  <r>
    <n v="59901035"/>
    <s v="ECHO"/>
    <s v=" GARCIA"/>
    <s v="925  E  WOODIN  RD        "/>
    <s v="SUNNYSIDE           "/>
    <s v="WA"/>
    <n v="98944"/>
    <n v="9217"/>
    <n v="69.17"/>
    <n v="69.17"/>
    <d v="2021-04-05T00:00:00"/>
    <x v="0"/>
    <s v="Pacific Power"/>
    <x v="0"/>
  </r>
  <r>
    <n v="59931261"/>
    <s v="MELINDA"/>
    <s v="M BYRD"/>
    <s v="1016  S  9TH  ST    APT  20  "/>
    <s v="YAKIMA              "/>
    <s v="WA"/>
    <n v="98901"/>
    <n v="3480"/>
    <n v="7.5"/>
    <n v="7.5"/>
    <d v="2021-04-05T00:00:00"/>
    <x v="0"/>
    <s v="Pacific Power"/>
    <x v="0"/>
  </r>
  <r>
    <n v="59933824"/>
    <s v="PATRICIA"/>
    <s v="QUINTANILLA"/>
    <s v="1510 W LINCOLN AVE"/>
    <s v="YAKIMA"/>
    <s v="WA"/>
    <n v="98902"/>
    <n v="2542"/>
    <n v="92.31"/>
    <n v="92.31"/>
    <d v="2021-07-22T00:00:00"/>
    <x v="4"/>
    <s v="OIC"/>
    <x v="1"/>
  </r>
  <r>
    <n v="59968015"/>
    <s v="CECIL D"/>
    <s v="MADER"/>
    <s v="213 SYCAMORE ST "/>
    <s v="YAKIMA"/>
    <s v="WA"/>
    <n v="98901"/>
    <n v="1717"/>
    <n v="467.15"/>
    <n v="467.15"/>
    <d v="2021-05-14T00:00:00"/>
    <x v="2"/>
    <s v="OIC"/>
    <x v="1"/>
  </r>
  <r>
    <n v="59980374"/>
    <s v="Audilio"/>
    <s v="Osorio Gomez"/>
    <s v="1005 North Ave"/>
    <s v="Sunnyside"/>
    <s v="WA"/>
    <n v="98944"/>
    <n v="0"/>
    <n v="256.92"/>
    <n v="256.92"/>
    <d v="2021-08-17T00:00:00"/>
    <x v="5"/>
    <s v="NCAC"/>
    <x v="1"/>
  </r>
  <r>
    <n v="60029372"/>
    <s v="MAYRA"/>
    <s v="A SANCHEZ"/>
    <s v="1215    HATTON  RD        "/>
    <s v="TIETON              "/>
    <s v="WA"/>
    <n v="98947"/>
    <n v="9643"/>
    <n v="74.27"/>
    <n v="74.27"/>
    <d v="2021-04-05T00:00:00"/>
    <x v="0"/>
    <s v="Pacific Power"/>
    <x v="0"/>
  </r>
  <r>
    <n v="60140907"/>
    <s v="DORA"/>
    <s v="STATEN"/>
    <s v="1014 W CHESTNT ST"/>
    <s v="WALLA WALLA"/>
    <s v="WA"/>
    <n v="99362"/>
    <n v="3969"/>
    <n v="806.07"/>
    <n v="806.07"/>
    <d v="2021-08-27T00:00:00"/>
    <x v="5"/>
    <s v="BMAC"/>
    <x v="1"/>
  </r>
  <r>
    <n v="60165769"/>
    <s v="Jack "/>
    <s v="Craig"/>
    <s v="7610 W. Nob Hill Blvd. Unit #119"/>
    <s v="Yakima "/>
    <s v="WA"/>
    <n v="98908"/>
    <n v="5720"/>
    <n v="563.86"/>
    <n v="563.86"/>
    <d v="2021-08-06T00:00:00"/>
    <x v="5"/>
    <s v="OIC"/>
    <x v="1"/>
  </r>
  <r>
    <n v="60176479"/>
    <s v="MELITON"/>
    <s v=" HERNANDEZ"/>
    <s v="6571  N  TRACK  RD        "/>
    <s v="WAPATO              "/>
    <s v="WA"/>
    <n v="98951"/>
    <n v="1552"/>
    <n v="399.75"/>
    <n v="399.75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139.51"/>
    <n v="139.51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71"/>
    <n v="71"/>
    <d v="2021-05-06T00:00:00"/>
    <x v="2"/>
    <s v="BMAC"/>
    <x v="1"/>
  </r>
  <r>
    <n v="60252845"/>
    <s v="ORALIA"/>
    <s v=" REYES"/>
    <s v="725    MCCLAIN  DR    APT  E  "/>
    <s v="SUNNYSIDE           "/>
    <s v="WA"/>
    <n v="98944"/>
    <n v="4803"/>
    <n v="184.56"/>
    <n v="184.56"/>
    <d v="2021-04-05T00:00:00"/>
    <x v="0"/>
    <s v="Pacific Power"/>
    <x v="0"/>
  </r>
  <r>
    <n v="60256951"/>
    <s v="FELIPA"/>
    <s v=" MADRIGAL"/>
    <s v="500    FORSELL  RD        "/>
    <s v="GRANDVIEW           "/>
    <s v="WA"/>
    <n v="98930"/>
    <n v="9756"/>
    <n v="312.32"/>
    <n v="312.32"/>
    <d v="2021-04-05T00:00:00"/>
    <x v="0"/>
    <s v="Pacific Power"/>
    <x v="0"/>
  </r>
  <r>
    <n v="60325163"/>
    <s v="Maria"/>
    <s v="Vazquez"/>
    <s v="504 Asotin Ave"/>
    <s v="Toppenish"/>
    <s v="WA "/>
    <n v="98948"/>
    <n v="0"/>
    <n v="445.25"/>
    <n v="275.48"/>
    <d v="2021-08-04T00:00:00"/>
    <x v="5"/>
    <s v="NCAC"/>
    <x v="1"/>
  </r>
  <r>
    <n v="60359215"/>
    <s v="KANESHA"/>
    <s v=" HENDERSON"/>
    <s v="218  SE  8TH  ST        "/>
    <s v="COLLEGE PLACE       "/>
    <s v="WA"/>
    <n v="99324"/>
    <n v="1665"/>
    <n v="1641"/>
    <n v="1641"/>
    <d v="2021-04-05T00:00:00"/>
    <x v="0"/>
    <s v="Pacific Power"/>
    <x v="0"/>
  </r>
  <r>
    <n v="60363224"/>
    <s v="Lesly "/>
    <s v="Hernandez"/>
    <s v="8612 Garden Avenue"/>
    <s v="Yakima"/>
    <s v="WA "/>
    <n v="98902"/>
    <n v="8453"/>
    <n v="212.22"/>
    <n v="212.22"/>
    <d v="2021-07-22T00:00:00"/>
    <x v="4"/>
    <s v="OIC"/>
    <x v="1"/>
  </r>
  <r>
    <n v="60366139"/>
    <s v="SAMUEL"/>
    <s v="SALAZAR"/>
    <s v="102 N CENTINNIAL ST "/>
    <s v="MOXEE"/>
    <s v="WA"/>
    <n v="98936"/>
    <n v="9373"/>
    <n v="620.45000000000005"/>
    <n v="620.45000000000005"/>
    <d v="2021-09-02T00:00:00"/>
    <x v="3"/>
    <s v="OIC"/>
    <x v="1"/>
  </r>
  <r>
    <n v="60433067"/>
    <s v="FRANKLIN"/>
    <s v=" LEGARDE"/>
    <s v="1571  E  BRANCH  RD        "/>
    <s v="TOPPENISH           "/>
    <s v="WA"/>
    <n v="98948"/>
    <n v="9334"/>
    <n v="48.24"/>
    <n v="48.24"/>
    <d v="2021-04-05T00:00:00"/>
    <x v="0"/>
    <s v="Pacific Power"/>
    <x v="0"/>
  </r>
  <r>
    <n v="60449147"/>
    <s v="EDITH"/>
    <s v="GONZALEZ TELLO"/>
    <s v="1314 LEDWICH AVE"/>
    <s v="YAKIMA"/>
    <s v="WA"/>
    <n v="98902"/>
    <n v="5635"/>
    <n v="1803.57"/>
    <n v="1803.57"/>
    <d v="2021-08-06T00:00:00"/>
    <x v="5"/>
    <s v="OIC"/>
    <x v="1"/>
  </r>
  <r>
    <n v="60495772"/>
    <s v="SUMMER"/>
    <s v="MENDEZ"/>
    <s v="450 W MAPLE ST #P"/>
    <s v="WALLA WALLA"/>
    <s v="WA"/>
    <n v="99362"/>
    <n v="3986"/>
    <n v="1202.3699999999999"/>
    <n v="1202.3699999999999"/>
    <d v="2021-06-23T00:00:00"/>
    <x v="1"/>
    <s v="BMAC"/>
    <x v="1"/>
  </r>
  <r>
    <n v="60531881"/>
    <s v="BRENDA"/>
    <s v="HERNANDEZ"/>
    <s v="273 FARMLAND RD #106"/>
    <s v="WALLA WALLA"/>
    <s v="WA"/>
    <n v="99362"/>
    <n v="9101"/>
    <n v="299.33"/>
    <n v="299.33"/>
    <d v="2021-08-13T00:00:00"/>
    <x v="5"/>
    <s v="BMAC"/>
    <x v="1"/>
  </r>
  <r>
    <n v="60537211"/>
    <s v="ANDREA"/>
    <s v="CORNEJO"/>
    <s v="627 N 6TH AVE APT#2"/>
    <s v="YAKIMA"/>
    <s v="WA"/>
    <n v="98902"/>
    <n v="6602"/>
    <n v="459.19"/>
    <n v="459.19"/>
    <d v="2021-08-06T00:00:00"/>
    <x v="5"/>
    <s v="OIC"/>
    <x v="1"/>
  </r>
  <r>
    <n v="60545055"/>
    <s v="RICHARD"/>
    <s v=" PRENTICE"/>
    <s v="706 1/2    PLEASANT  ST        "/>
    <s v="WALLA WALLA         "/>
    <s v="WA"/>
    <n v="99362"/>
    <n v="3443"/>
    <n v="344.65"/>
    <n v="344.65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135.79"/>
    <n v="135.79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68.150000000000006"/>
    <n v="68.150000000000006"/>
    <d v="2021-07-01T00:00:00"/>
    <x v="4"/>
    <s v="BMAC"/>
    <x v="1"/>
  </r>
  <r>
    <n v="60577858"/>
    <s v="GORDON"/>
    <s v=" NAGLE"/>
    <s v="530    A  ST        "/>
    <s v="WHITE SWAN          "/>
    <s v="WA"/>
    <n v="98952"/>
    <m/>
    <n v="1505.46"/>
    <n v="1505.46"/>
    <d v="2021-04-05T00:00:00"/>
    <x v="0"/>
    <s v="Pacific Power"/>
    <x v="0"/>
  </r>
  <r>
    <n v="60585335"/>
    <s v="LOUANN"/>
    <s v="SCHEUFFELE"/>
    <s v="2802 S 5TH AVE UNIT 64"/>
    <s v="UNION GAP"/>
    <s v="WA"/>
    <n v="98903"/>
    <n v="1486"/>
    <n v="523.45000000000005"/>
    <n v="523.45000000000005"/>
    <d v="2021-08-13T00:00:00"/>
    <x v="5"/>
    <s v="OIC"/>
    <x v="1"/>
  </r>
  <r>
    <n v="60607242"/>
    <s v="FARHA"/>
    <s v=" LUNA"/>
    <s v="7904    BLUE HILLS  PL    #  B  "/>
    <s v="YAKIMA              "/>
    <s v="WA"/>
    <n v="98908"/>
    <n v="1108"/>
    <n v="130.6"/>
    <n v="130.6"/>
    <d v="2021-04-05T00:00:00"/>
    <x v="0"/>
    <s v="Pacific Power"/>
    <x v="0"/>
  </r>
  <r>
    <n v="60619107"/>
    <s v="TAYLOR"/>
    <s v="HOUSE"/>
    <s v="1509 SUMMITVIEW AVE APT 104"/>
    <s v="YAKIMA"/>
    <s v="WA"/>
    <n v="98902"/>
    <n v="2975"/>
    <n v="548.49"/>
    <n v="548.49"/>
    <d v="2021-07-09T00:00:00"/>
    <x v="4"/>
    <s v="OIC"/>
    <x v="1"/>
  </r>
  <r>
    <n v="60626334"/>
    <s v="DEBRA"/>
    <s v=" JOHNSON"/>
    <s v="803  N  FRONT  ST        "/>
    <s v="YAKIMA              "/>
    <s v="WA"/>
    <n v="98901"/>
    <n v="2219"/>
    <n v="48.61"/>
    <n v="48.61"/>
    <d v="2021-04-05T00:00:00"/>
    <x v="0"/>
    <s v="Pacific Power"/>
    <x v="0"/>
  </r>
  <r>
    <n v="60661525"/>
    <s v="JUANA"/>
    <s v=" HURTADO"/>
    <s v="526  N  7TH  AVE        "/>
    <s v="WALLA WALLA         "/>
    <s v="WA"/>
    <n v="99362"/>
    <n v="1719"/>
    <n v="171.26"/>
    <n v="171.26"/>
    <d v="2021-04-05T00:00:00"/>
    <x v="0"/>
    <s v="Pacific Power"/>
    <x v="0"/>
  </r>
  <r>
    <n v="60669404"/>
    <s v="NORMA"/>
    <s v="ALVARADO"/>
    <s v="205 W TIETAN ST"/>
    <s v="WALLA WALLA"/>
    <s v="WA"/>
    <n v="99362"/>
    <n v="4326"/>
    <n v="98.92"/>
    <n v="98.92"/>
    <d v="2021-06-18T00:00:00"/>
    <x v="1"/>
    <s v="BMAC"/>
    <x v="1"/>
  </r>
  <r>
    <n v="60670871"/>
    <s v="MARIA"/>
    <s v=" MENDOZA"/>
    <s v="4006    LOGAN  PL        "/>
    <s v="YAKIMA              "/>
    <s v="WA"/>
    <n v="98908"/>
    <n v="3943"/>
    <n v="1313.22"/>
    <n v="1313.22"/>
    <d v="2021-04-05T00:00:00"/>
    <x v="0"/>
    <s v="Pacific Power"/>
    <x v="0"/>
  </r>
  <r>
    <n v="60672552"/>
    <s v="PAUL"/>
    <s v=" WESTLER"/>
    <s v="1116    HATHAWAY  ST        "/>
    <s v="YAKIMA              "/>
    <s v="WA"/>
    <n v="98902"/>
    <n v="1306"/>
    <n v="809.7"/>
    <n v="809.7"/>
    <d v="2021-04-05T00:00:00"/>
    <x v="0"/>
    <s v="Pacific Power"/>
    <x v="0"/>
  </r>
  <r>
    <n v="60698024"/>
    <s v="JESSICA"/>
    <s v="ONSUREZ"/>
    <s v="2900 POWERHOUSE RD APT 112"/>
    <s v="YAKIMA"/>
    <s v="WA"/>
    <n v="98902"/>
    <n v="1540"/>
    <n v="262.67"/>
    <n v="262.67"/>
    <d v="2021-06-11T00:00:00"/>
    <x v="1"/>
    <s v="OIC"/>
    <x v="1"/>
  </r>
  <r>
    <n v="60752680"/>
    <s v="DORIS"/>
    <s v=" BROWN"/>
    <s v="1109  E  TOPPENISH  AVE    APT  1  "/>
    <s v="TOPPENISH           "/>
    <s v="WA"/>
    <n v="98948"/>
    <n v="1484"/>
    <n v="114.49"/>
    <n v="114.49"/>
    <d v="2021-04-05T00:00:00"/>
    <x v="0"/>
    <s v="Pacific Power"/>
    <x v="0"/>
  </r>
  <r>
    <n v="60825170"/>
    <s v="TANYA"/>
    <s v="M WALLS"/>
    <s v="410  S  60TH  AVE    APT  B  "/>
    <s v="YAKIMA              "/>
    <s v="WA"/>
    <n v="98908"/>
    <n v="3508"/>
    <n v="193.91"/>
    <n v="193.91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1838.14"/>
    <n v="1838.14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365.68"/>
    <n v="365.68"/>
    <d v="2021-08-27T00:00:00"/>
    <x v="5"/>
    <s v="OIC"/>
    <x v="1"/>
  </r>
  <r>
    <n v="60950839"/>
    <s v="ANA "/>
    <s v="SCHMIDT"/>
    <s v="4103 ENGLEWOOD AVE"/>
    <s v="YAKIMA"/>
    <s v="WA"/>
    <n v="98908"/>
    <n v="2621"/>
    <n v="1090.48"/>
    <n v="1090.48"/>
    <d v="2021-04-21T00:00:00"/>
    <x v="0"/>
    <s v="OIC"/>
    <x v="1"/>
  </r>
  <r>
    <n v="61029438"/>
    <s v="HIGHLINDER"/>
    <s v=" CARBAJAL"/>
    <s v="17  N  COLLEGE  AVE    APT  1  "/>
    <s v="COLLEGE PLACE       "/>
    <s v="WA"/>
    <n v="99324"/>
    <n v="1055"/>
    <n v="460.22"/>
    <n v="460.22"/>
    <d v="2021-04-05T00:00:00"/>
    <x v="0"/>
    <s v="Pacific Power"/>
    <x v="0"/>
  </r>
  <r>
    <n v="61044314"/>
    <s v="HUGO MAURICIO"/>
    <s v="DE JESUS"/>
    <s v="31 W PIERCE ST APT 3"/>
    <s v="YAKIMA"/>
    <s v="WA"/>
    <n v="98902"/>
    <n v="5979"/>
    <n v="584.41"/>
    <n v="584.41"/>
    <d v="2021-04-05T00:00:00"/>
    <x v="0"/>
    <s v="Pacific Power"/>
    <x v="0"/>
  </r>
  <r>
    <n v="61086613"/>
    <s v="DENISE"/>
    <s v=" DIAZ"/>
    <s v="2006  S  3RD  AVE        "/>
    <s v="UNION GAP           "/>
    <s v="WA"/>
    <n v="98903"/>
    <n v="1412"/>
    <n v="392.07"/>
    <n v="392.07"/>
    <d v="2021-04-05T00:00:00"/>
    <x v="0"/>
    <s v="Pacific Power"/>
    <x v="0"/>
  </r>
  <r>
    <n v="61096024"/>
    <s v="CARLOS"/>
    <s v=" RENTERIA"/>
    <s v="2001  E  MEAD  AVE        "/>
    <s v="YAKIMA              "/>
    <s v="WA"/>
    <n v="98903"/>
    <n v="3926"/>
    <n v="123.69"/>
    <n v="123.69"/>
    <d v="2021-04-05T00:00:00"/>
    <x v="0"/>
    <s v="Pacific Power"/>
    <x v="0"/>
  </r>
  <r>
    <n v="61098362"/>
    <s v="LOIS"/>
    <s v=" SANDOVAL"/>
    <s v="517    CAYUSE  ST    APT  203  "/>
    <s v="WALLA WALLA         "/>
    <s v="WA"/>
    <n v="99362"/>
    <n v="706"/>
    <n v="293.45"/>
    <n v="293.45"/>
    <d v="2021-04-05T00:00:00"/>
    <x v="0"/>
    <s v="Pacific Power"/>
    <x v="0"/>
  </r>
  <r>
    <n v="61107475"/>
    <s v="MARIA"/>
    <s v=" MORALES"/>
    <s v="805  S  6TH  ST        "/>
    <s v="YAKIMA              "/>
    <s v="WA"/>
    <n v="98901"/>
    <n v="3312"/>
    <n v="153.96"/>
    <n v="153.96"/>
    <d v="2021-04-05T00:00:00"/>
    <x v="0"/>
    <s v="Pacific Power"/>
    <x v="0"/>
  </r>
  <r>
    <n v="61123711"/>
    <s v="AZUCENA"/>
    <s v="ALCANTAR"/>
    <s v="1408 ROOSEVELT AVE APT C"/>
    <s v="YAKIMA"/>
    <s v="WA"/>
    <n v="98901"/>
    <n v="1257"/>
    <n v="735.47"/>
    <n v="735.47"/>
    <d v="2021-05-28T00:00:00"/>
    <x v="2"/>
    <s v="OIC"/>
    <x v="1"/>
  </r>
  <r>
    <n v="61171643"/>
    <s v="Guillermo"/>
    <s v="Nava"/>
    <s v="525 Rouse Rd Trlr 40"/>
    <s v="Sunnyside"/>
    <s v="WA"/>
    <n v="98944"/>
    <n v="0"/>
    <n v="1162.1199999999999"/>
    <n v="1162.1199999999999"/>
    <d v="2021-05-14T00:00:00"/>
    <x v="2"/>
    <s v="NCAC"/>
    <x v="1"/>
  </r>
  <r>
    <n v="61184365"/>
    <s v="SANDRA "/>
    <s v="VILLANUEVA"/>
    <s v="1616 GORDON RD TRLR 4"/>
    <s v="YAKIMA"/>
    <s v="WA"/>
    <n v="98901"/>
    <n v="1723"/>
    <n v="809.49"/>
    <n v="809.49"/>
    <d v="2021-04-28T00:00:00"/>
    <x v="0"/>
    <s v="OIC"/>
    <x v="1"/>
  </r>
  <r>
    <n v="61197491"/>
    <s v="MARIA"/>
    <s v=" DE SAN JUAN SERRANO"/>
    <s v="1037 1/2    VALENCIA  ST        "/>
    <s v="WALLA WALLA         "/>
    <s v="WA"/>
    <n v="99362"/>
    <n v="1355"/>
    <n v="282.66000000000003"/>
    <n v="282.66000000000003"/>
    <d v="2021-04-05T00:00:00"/>
    <x v="0"/>
    <s v="Pacific Power"/>
    <x v="0"/>
  </r>
  <r>
    <n v="61218111"/>
    <s v="TERESITA"/>
    <s v=" ARENAS"/>
    <s v="208  E  SEATTLE  AVE        "/>
    <s v="MOXEE               "/>
    <s v="WA"/>
    <n v="98936"/>
    <n v="9800"/>
    <n v="222.07"/>
    <n v="222.07"/>
    <d v="2021-04-05T00:00:00"/>
    <x v="0"/>
    <s v="Pacific Power"/>
    <x v="0"/>
  </r>
  <r>
    <n v="61287548"/>
    <s v="SADIE"/>
    <s v="A RICHARDS"/>
    <s v="701  N  FIR  ST        "/>
    <s v="TOPPENISH           "/>
    <s v="WA"/>
    <n v="98948"/>
    <n v="2013"/>
    <n v="3067.61"/>
    <n v="2500"/>
    <d v="2021-04-05T00:00:00"/>
    <x v="0"/>
    <s v="Pacific Power"/>
    <x v="0"/>
  </r>
  <r>
    <n v="61442607"/>
    <s v="MR DAVID"/>
    <s v="MORALES SR"/>
    <s v="1417 S 7TH ST"/>
    <s v="YAKIMA"/>
    <s v="WA"/>
    <n v="98901"/>
    <n v="3545"/>
    <n v="876.25"/>
    <n v="876.25"/>
    <d v="2021-04-21T00:00:00"/>
    <x v="0"/>
    <s v="OIC"/>
    <x v="1"/>
  </r>
  <r>
    <n v="61446767"/>
    <s v="IRAIS"/>
    <s v=" VALDEZ"/>
    <s v="6304    POSTMA  RD        "/>
    <s v="YAKIMA              "/>
    <s v="WA"/>
    <n v="98901"/>
    <n v="8503"/>
    <n v="1974.97"/>
    <n v="1974.97"/>
    <d v="2021-04-05T00:00:00"/>
    <x v="0"/>
    <s v="Pacific Power"/>
    <x v="0"/>
  </r>
  <r>
    <n v="61517691"/>
    <s v="MARIA"/>
    <s v=" BANDA"/>
    <s v="950  E  SUMACH  ST    APT  5  "/>
    <s v="WALLA WALLA         "/>
    <s v="WA"/>
    <n v="99362"/>
    <n v="1372"/>
    <n v="442.11"/>
    <n v="442.11"/>
    <d v="2021-04-05T00:00:00"/>
    <x v="0"/>
    <s v="Pacific Power"/>
    <x v="0"/>
  </r>
  <r>
    <n v="61551702"/>
    <s v="ISAAC"/>
    <s v=" FARIAS"/>
    <s v="14170  N  WENAS  RD        "/>
    <s v="SELAH               "/>
    <s v="WA"/>
    <n v="98942"/>
    <n v="9192"/>
    <n v="283.16000000000003"/>
    <n v="283.16000000000003"/>
    <d v="2021-04-05T00:00:00"/>
    <x v="0"/>
    <s v="Pacific Power"/>
    <x v="0"/>
  </r>
  <r>
    <n v="61588386"/>
    <s v="BRIAN"/>
    <s v="L HOFFMANN"/>
    <s v="369    CATHERINE  ST    APT  103  "/>
    <s v="WALLA WALLA         "/>
    <s v="WA"/>
    <n v="99362"/>
    <n v="3075"/>
    <n v="108.39"/>
    <n v="108.39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446.03"/>
    <n v="446.03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257.57"/>
    <n v="257.57"/>
    <d v="2021-06-15T00:00:00"/>
    <x v="1"/>
    <s v="NCAC"/>
    <x v="1"/>
  </r>
  <r>
    <n v="61606936"/>
    <s v="Jaime"/>
    <s v="Pacheco"/>
    <s v="302 E N ST TRLR #45"/>
    <s v="Yakima"/>
    <s v="WA"/>
    <n v="98901"/>
    <n v="1845"/>
    <n v="729.01"/>
    <n v="729.01"/>
    <d v="2021-05-07T00:00:00"/>
    <x v="2"/>
    <s v="OIC"/>
    <x v="1"/>
  </r>
  <r>
    <n v="61626121"/>
    <s v="Javier"/>
    <s v="Hernandez"/>
    <s v="104 S Chestnut St."/>
    <s v="Toppenish"/>
    <s v="WA"/>
    <n v="98948"/>
    <n v="0"/>
    <n v="1823"/>
    <n v="1823"/>
    <d v="2021-09-14T00:00:00"/>
    <x v="3"/>
    <s v="NCAC"/>
    <x v="1"/>
  </r>
  <r>
    <n v="61643911"/>
    <s v="ROBERTO"/>
    <s v="SANDOVAL"/>
    <s v="2701 S 42ND AVE"/>
    <s v="YAKIMA"/>
    <s v="WA"/>
    <n v="98903"/>
    <n v="5948"/>
    <n v="592.15"/>
    <n v="592.15"/>
    <d v="2021-04-21T00:00:00"/>
    <x v="0"/>
    <s v="OIC"/>
    <x v="1"/>
  </r>
  <r>
    <n v="61679848"/>
    <s v="ASHLEY"/>
    <s v=" HEETHER"/>
    <s v="523    OLD NACHES  HWY        "/>
    <s v="YAKIMA              "/>
    <s v="WA"/>
    <n v="98908"/>
    <n v="8922"/>
    <n v="120.78"/>
    <n v="120.78"/>
    <d v="2021-04-05T00:00:00"/>
    <x v="0"/>
    <s v="Pacific Power"/>
    <x v="0"/>
  </r>
  <r>
    <n v="61709568"/>
    <s v="ROBERTA"/>
    <s v=" STAHI"/>
    <s v="60    DURHAM  RD    #  A  "/>
    <s v="ZILLAH              "/>
    <s v="WA"/>
    <n v="98953"/>
    <n v="9089"/>
    <n v="365.77"/>
    <n v="365.77"/>
    <d v="2021-04-05T00:00:00"/>
    <x v="0"/>
    <s v="Pacific Power"/>
    <x v="0"/>
  </r>
  <r>
    <n v="61766192"/>
    <s v="Mireya"/>
    <s v="Guevara"/>
    <s v="300 Wilson Hwy Unit 91"/>
    <s v="Grandview"/>
    <s v="WA "/>
    <n v="98930"/>
    <n v="0"/>
    <n v="1663.19"/>
    <n v="1663.19"/>
    <d v="2021-04-25T00:00:00"/>
    <x v="0"/>
    <s v="NCAC"/>
    <x v="1"/>
  </r>
  <r>
    <n v="61790425"/>
    <s v="GREGORY"/>
    <s v=" OLNEY"/>
    <s v="1970  W  WAPATO  RD        "/>
    <s v="WAPATO              "/>
    <s v="WA"/>
    <n v="98951"/>
    <n v="9536"/>
    <n v="3223.9"/>
    <n v="2500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68.36"/>
    <n v="668.36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08.59"/>
    <n v="608.59"/>
    <d v="2021-07-08T00:00:00"/>
    <x v="4"/>
    <s v="NCAC"/>
    <x v="1"/>
  </r>
  <r>
    <n v="61843199"/>
    <s v="EMANUEL"/>
    <s v="ALCARAZ"/>
    <s v="614 PLEASANT ST"/>
    <s v="WALLA WALLA"/>
    <s v="WA"/>
    <n v="99362"/>
    <n v="3368"/>
    <n v="179.02"/>
    <n v="179.02"/>
    <d v="2021-06-21T00:00:00"/>
    <x v="1"/>
    <s v="BMAC"/>
    <x v="1"/>
  </r>
  <r>
    <n v="61853970"/>
    <s v="ROSA"/>
    <s v=" ESCOBAR"/>
    <s v="304    WHITMAN  ST        "/>
    <s v="UNION GAP           "/>
    <s v="WA"/>
    <n v="98903"/>
    <n v="1451"/>
    <n v="319.99"/>
    <n v="319.99"/>
    <d v="2021-04-05T00:00:00"/>
    <x v="0"/>
    <s v="Pacific Power"/>
    <x v="0"/>
  </r>
  <r>
    <n v="61963444"/>
    <s v="PATRICIA"/>
    <s v="BARAJAS"/>
    <s v="402 BUTTERFIELD RD"/>
    <s v="YAKIMA"/>
    <s v="WA"/>
    <n v="98901"/>
    <n v="2015"/>
    <n v="442.59"/>
    <n v="442.59"/>
    <d v="2021-08-27T00:00:00"/>
    <x v="5"/>
    <s v="OIC"/>
    <x v="1"/>
  </r>
  <r>
    <n v="61969741"/>
    <s v="SHERRY"/>
    <s v=" TINER"/>
    <s v="135  S  WILBUR  AVE    APT  A2  "/>
    <s v="WALLA WALLA         "/>
    <s v="WA"/>
    <n v="99362"/>
    <n v="2469"/>
    <n v="71.38"/>
    <n v="71.38"/>
    <d v="2021-04-05T00:00:00"/>
    <x v="0"/>
    <s v="Pacific Power"/>
    <x v="0"/>
  </r>
  <r>
    <n v="62028865"/>
    <s v="HANNAH"/>
    <s v="HEBERT"/>
    <s v="315 E CHESTNUT ST"/>
    <s v="WALLA WALLA"/>
    <s v="WA"/>
    <n v="99362"/>
    <n v="3319"/>
    <n v="1331.01"/>
    <n v="1331.01"/>
    <d v="2021-09-17T00:00:00"/>
    <x v="3"/>
    <s v="BMAC"/>
    <x v="1"/>
  </r>
  <r>
    <n v="62048961"/>
    <s v="MARY"/>
    <s v=" PEMBERTON"/>
    <s v="1117    WILLOW  ST    APT  G  "/>
    <s v="YAKIMA              "/>
    <s v="WA"/>
    <n v="98902"/>
    <n v="1976"/>
    <n v="797.51"/>
    <n v="797.51"/>
    <d v="2021-04-05T00:00:00"/>
    <x v="0"/>
    <s v="Pacific Power"/>
    <x v="0"/>
  </r>
  <r>
    <n v="62061191"/>
    <s v="FABIOLA"/>
    <s v="RODRIGUEZ"/>
    <s v="1909 PLATH AVE APT B"/>
    <s v="YAKIMA"/>
    <s v="WA"/>
    <n v="98902"/>
    <n v="5240"/>
    <n v="1789.04"/>
    <n v="1789.04"/>
    <d v="2021-04-21T00:00:00"/>
    <x v="0"/>
    <s v="OIC"/>
    <x v="1"/>
  </r>
  <r>
    <n v="62093075"/>
    <s v="JOSEFINA"/>
    <s v=" AMEZCUA"/>
    <s v="1111    GARFIELD  AVE    #  4  "/>
    <s v="YAKIMA              "/>
    <s v="WA"/>
    <n v="98902"/>
    <n v="2572"/>
    <n v="537.99"/>
    <n v="537.99"/>
    <d v="2021-04-05T00:00:00"/>
    <x v="0"/>
    <s v="Pacific Power"/>
    <x v="0"/>
  </r>
  <r>
    <n v="62148084"/>
    <s v="RHODA"/>
    <s v="M MIDDLETON"/>
    <s v="1849    GURLEY  RD        "/>
    <s v="GRANGER             "/>
    <s v="WA"/>
    <n v="98932"/>
    <n v="9444"/>
    <n v="140.74"/>
    <n v="140.74"/>
    <d v="2021-04-05T00:00:00"/>
    <x v="0"/>
    <s v="Pacific Power"/>
    <x v="0"/>
  </r>
  <r>
    <n v="62165331"/>
    <s v="TERRELL"/>
    <s v="M UNDERWOOD"/>
    <s v="8  N  E  ST        "/>
    <s v="TOPPENISH           "/>
    <s v="WA"/>
    <n v="98948"/>
    <n v="1405"/>
    <n v="773.42"/>
    <n v="773.42"/>
    <d v="2021-04-05T00:00:00"/>
    <x v="0"/>
    <s v="Pacific Power"/>
    <x v="0"/>
  </r>
  <r>
    <n v="62166846"/>
    <s v="LILIANA"/>
    <s v="REYES"/>
    <s v="1007 S 1ST AVE"/>
    <s v="YAKIMA"/>
    <s v="WA"/>
    <n v="98902"/>
    <n v="4607"/>
    <n v="328.69"/>
    <n v="328.69"/>
    <d v="2021-08-20T00:00:00"/>
    <x v="5"/>
    <s v="OIC"/>
    <x v="1"/>
  </r>
  <r>
    <n v="62172165"/>
    <s v="JESUS"/>
    <s v=" RODRIQUEZ"/>
    <s v="420  S  2ND  AVE    APT  3  "/>
    <s v="WALLA WALLA         "/>
    <s v="WA"/>
    <n v="99362"/>
    <n v="3175"/>
    <n v="58.48"/>
    <n v="58.48"/>
    <d v="2021-04-05T00:00:00"/>
    <x v="0"/>
    <s v="Pacific Power"/>
    <x v="0"/>
  </r>
  <r>
    <n v="62217944"/>
    <s v="BLANCA"/>
    <s v="E CISNEROS"/>
    <s v="1205    2ND  AVE        "/>
    <s v="ZILLAH              "/>
    <s v="WA"/>
    <n v="98953"/>
    <n v="9678"/>
    <n v="123.41"/>
    <n v="123.41"/>
    <d v="2021-04-05T00:00:00"/>
    <x v="0"/>
    <s v="Pacific Power"/>
    <x v="0"/>
  </r>
  <r>
    <n v="62309131"/>
    <s v="Maria Del Carmen"/>
    <s v="Aguinaga"/>
    <s v="328 SW Crescent Ave."/>
    <s v="Sunnyside"/>
    <s v="WA"/>
    <n v="98944"/>
    <n v="0"/>
    <n v="931.22"/>
    <n v="931.22"/>
    <d v="2021-05-06T00:00:00"/>
    <x v="2"/>
    <s v="NCAC"/>
    <x v="1"/>
  </r>
  <r>
    <n v="62317162"/>
    <s v="IRMA"/>
    <s v=" LOYA CRUZ"/>
    <s v="1007    HAGAR  PL        "/>
    <s v="YAKIMA              "/>
    <s v="WA"/>
    <n v="98902"/>
    <n v="4067"/>
    <n v="84.46"/>
    <n v="84.46"/>
    <d v="2021-04-05T00:00:00"/>
    <x v="0"/>
    <s v="Pacific Power"/>
    <x v="0"/>
  </r>
  <r>
    <n v="62496950"/>
    <s v="JUAN"/>
    <s v=" GARCIA"/>
    <s v="103  E  AHTANUM  RD    APT  5  "/>
    <s v="UNION GAP           "/>
    <s v="WA"/>
    <n v="98903"/>
    <n v="1857"/>
    <n v="25.51"/>
    <n v="25.51"/>
    <d v="2021-04-05T00:00:00"/>
    <x v="0"/>
    <s v="Pacific Power"/>
    <x v="0"/>
  </r>
  <r>
    <n v="62535858"/>
    <s v="ALEJANDRO"/>
    <s v="GOMEZ"/>
    <s v="414 N 7TH AVE"/>
    <s v="WALLA WALLA"/>
    <s v="WA"/>
    <n v="99362"/>
    <n v="1717"/>
    <n v="1078"/>
    <n v="1078"/>
    <d v="2021-05-19T00:00:00"/>
    <x v="2"/>
    <s v="BMAC"/>
    <x v="1"/>
  </r>
  <r>
    <n v="62612917"/>
    <s v="JESSICA"/>
    <s v=" BOWERS"/>
    <s v="1127  S  24TH  AVE    #  RESID  "/>
    <s v="YAKIMA              "/>
    <s v="WA"/>
    <n v="98902"/>
    <n v="5120"/>
    <n v="523.74"/>
    <n v="523.74"/>
    <d v="2021-04-05T00:00:00"/>
    <x v="0"/>
    <s v="Pacific Power"/>
    <x v="0"/>
  </r>
  <r>
    <n v="62642194"/>
    <s v="VIOLA "/>
    <s v="BALTAZAR"/>
    <s v="503 W I ST #18"/>
    <s v="YAKIMA"/>
    <s v="WA"/>
    <n v="98902"/>
    <n v="1445"/>
    <n v="107.78"/>
    <n v="107.78"/>
    <d v="2021-06-04T00:00:00"/>
    <x v="1"/>
    <s v="OIC"/>
    <x v="1"/>
  </r>
  <r>
    <n v="62652057"/>
    <s v="DEBRA"/>
    <s v=" BYRD"/>
    <s v="251    MCDONALD  RD        "/>
    <s v="TOPPENISH           "/>
    <s v="WA"/>
    <n v="98948"/>
    <n v="9559"/>
    <n v="190.51"/>
    <n v="190.51"/>
    <d v="2021-04-05T00:00:00"/>
    <x v="0"/>
    <s v="Pacific Power"/>
    <x v="0"/>
  </r>
  <r>
    <n v="62678495"/>
    <s v="Marisela"/>
    <s v="Farias"/>
    <s v="1815 Tieton Drive"/>
    <s v="Yakima"/>
    <s v="WA"/>
    <n v="98902"/>
    <n v="3839"/>
    <n v="173.68"/>
    <n v="173.68"/>
    <d v="2021-08-13T00:00:00"/>
    <x v="5"/>
    <s v="OIC"/>
    <x v="1"/>
  </r>
  <r>
    <n v="62712929"/>
    <s v="JUVENTINO"/>
    <s v=" DE LALUZ"/>
    <s v="1315  E  GRANT  AVE        "/>
    <s v="SUNNYSIDE           "/>
    <s v="WA"/>
    <n v="98944"/>
    <m/>
    <n v="184.17"/>
    <n v="184.17"/>
    <d v="2021-04-05T00:00:00"/>
    <x v="0"/>
    <s v="Pacific Power"/>
    <x v="0"/>
  </r>
  <r>
    <n v="62717858"/>
    <s v="TRINIDAD"/>
    <s v=" ROCHA"/>
    <s v="314  S  NACHES  AVE    APT  1  "/>
    <s v="YAKIMA              "/>
    <s v="WA"/>
    <n v="98901"/>
    <n v="4710"/>
    <n v="152.69"/>
    <n v="152.69"/>
    <d v="2021-04-05T00:00:00"/>
    <x v="0"/>
    <s v="Pacific Power"/>
    <x v="0"/>
  </r>
  <r>
    <n v="62780064"/>
    <s v="FABIOLA"/>
    <s v=" ORTIZ"/>
    <s v="1214    ROOSEVELT  AVE        "/>
    <s v="YAKIMA              "/>
    <s v="WA"/>
    <n v="98902"/>
    <n v="2037"/>
    <n v="1550.05"/>
    <n v="1550.05"/>
    <d v="2021-04-05T00:00:00"/>
    <x v="0"/>
    <s v="Pacific Power"/>
    <x v="0"/>
  </r>
  <r>
    <n v="62820113"/>
    <s v="JEREMY"/>
    <s v=" REYES"/>
    <s v="414  S  ALDER  ST        "/>
    <s v="TOPPENISH           "/>
    <s v="WA"/>
    <n v="98948"/>
    <n v="1626"/>
    <n v="897.15"/>
    <n v="897.15"/>
    <d v="2021-04-05T00:00:00"/>
    <x v="0"/>
    <s v="Pacific Power"/>
    <x v="0"/>
  </r>
  <r>
    <n v="62873190"/>
    <s v="JOSE"/>
    <s v=" PINEDA"/>
    <s v="917  S  13TH  ST        "/>
    <s v="SUNNYSIDE           "/>
    <s v="WA"/>
    <n v="98944"/>
    <n v="2415"/>
    <n v="17.100000000000001"/>
    <n v="17.100000000000001"/>
    <d v="2021-04-05T00:00:00"/>
    <x v="0"/>
    <s v="Pacific Power"/>
    <x v="0"/>
  </r>
  <r>
    <n v="62962545"/>
    <s v="ERIKA"/>
    <s v="DURNBAUGH"/>
    <s v="920 N 4TH AVE"/>
    <s v="YAKIMA"/>
    <s v="WA"/>
    <n v="98902"/>
    <n v="1410"/>
    <n v="1007"/>
    <n v="1007"/>
    <d v="2021-07-09T00:00:00"/>
    <x v="4"/>
    <s v="OIC"/>
    <x v="1"/>
  </r>
  <r>
    <n v="62966058"/>
    <s v="ELENA"/>
    <s v=" BRITO"/>
    <s v="2261    HORNBY  RD      SHOP  "/>
    <s v="GRANDVIEW           "/>
    <s v="WA"/>
    <n v="98930"/>
    <m/>
    <n v="573.19000000000005"/>
    <n v="573.19000000000005"/>
    <d v="2021-04-05T00:00:00"/>
    <x v="0"/>
    <s v="Pacific Power"/>
    <x v="0"/>
  </r>
  <r>
    <n v="62971506"/>
    <s v="MARTY"/>
    <s v=" SANTANA"/>
    <s v="1412  E  VIOLA  AVE        "/>
    <s v="YAKIMA              "/>
    <s v="WA"/>
    <n v="98901"/>
    <n v="3852"/>
    <n v="1589.14"/>
    <n v="1589.14"/>
    <d v="2021-04-05T00:00:00"/>
    <x v="0"/>
    <s v="Pacific Power"/>
    <x v="0"/>
  </r>
  <r>
    <n v="63025607"/>
    <s v="ROSA"/>
    <s v="CARDENAS"/>
    <s v="213 S FAIR AVE APT 108"/>
    <s v="YAKIMA"/>
    <s v="WA"/>
    <n v="98901"/>
    <n v="3002"/>
    <n v="264.01"/>
    <n v="264.01"/>
    <d v="2021-04-05T00:00:00"/>
    <x v="0"/>
    <s v="Pacific Power"/>
    <x v="0"/>
  </r>
  <r>
    <n v="63051280"/>
    <s v="SANDRA A."/>
    <s v="MENDOZA"/>
    <s v="1402 E BEECH ST #B-312"/>
    <s v="YAKIMA"/>
    <s v="WA"/>
    <n v="98901"/>
    <n v="1203"/>
    <n v="936.6"/>
    <n v="936.6"/>
    <d v="2021-07-29T00:00:00"/>
    <x v="4"/>
    <s v="OIC"/>
    <x v="1"/>
  </r>
  <r>
    <n v="63085017"/>
    <s v="BRANDY"/>
    <s v="WRIGHT"/>
    <s v="2030 GARRISON ST"/>
    <s v="WALLA WALLA"/>
    <s v="WA"/>
    <n v="99362"/>
    <n v="2629"/>
    <n v="778"/>
    <n v="778"/>
    <d v="2021-04-19T00:00:00"/>
    <x v="0"/>
    <s v="BMAC"/>
    <x v="1"/>
  </r>
  <r>
    <n v="63098044"/>
    <s v="JOSE"/>
    <s v=" PADILLA"/>
    <s v="104 1/2  S  8TH  ST        "/>
    <s v="YAKIMA              "/>
    <s v="WA"/>
    <n v="98901"/>
    <n v="3022"/>
    <n v="42.5"/>
    <n v="42.5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289.20999999999998"/>
    <n v="289.20999999999998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975.8"/>
    <n v="975.8"/>
    <d v="2021-09-02T00:00:00"/>
    <x v="3"/>
    <s v="OIC"/>
    <x v="1"/>
  </r>
  <r>
    <n v="63153973"/>
    <s v="SANDY"/>
    <s v="L MOORE"/>
    <s v="710  S  7TH  ST        "/>
    <s v="SELAH               "/>
    <s v="WA"/>
    <n v="98942"/>
    <n v="1906"/>
    <n v="381.94"/>
    <n v="381.94"/>
    <d v="2021-04-05T00:00:00"/>
    <x v="0"/>
    <s v="Pacific Power"/>
    <x v="0"/>
  </r>
  <r>
    <n v="63153973"/>
    <s v="SANDY"/>
    <s v="L MOORE"/>
    <s v="710  S  7TH  ST        "/>
    <s v="SELAH               "/>
    <s v="WA"/>
    <n v="98942"/>
    <n v="1906"/>
    <n v="629.78"/>
    <n v="629.78"/>
    <d v="2021-07-22T00:00:00"/>
    <x v="4"/>
    <s v="OIC"/>
    <x v="1"/>
  </r>
  <r>
    <n v="63197064"/>
    <s v="RUBICELA"/>
    <s v=" CAMARGO"/>
    <s v="309  W  CHERRY  ST        "/>
    <s v="WALLA WALLA         "/>
    <s v="WA"/>
    <n v="99362"/>
    <n v="1709"/>
    <n v="1075.6400000000001"/>
    <n v="1075.6400000000001"/>
    <d v="2021-04-05T00:00:00"/>
    <x v="0"/>
    <s v="Pacific Power"/>
    <x v="0"/>
  </r>
  <r>
    <n v="63204519"/>
    <s v="JOSE"/>
    <s v="ALFREDO REYES DE LA PAZ"/>
    <s v="330  N  16TH  ST    APT  H1  "/>
    <s v="SUNNYSIDE           "/>
    <s v="WA"/>
    <n v="98944"/>
    <n v="1245"/>
    <n v="53.78"/>
    <n v="53.78"/>
    <d v="2021-04-05T00:00:00"/>
    <x v="0"/>
    <s v="Pacific Power"/>
    <x v="0"/>
  </r>
  <r>
    <n v="63207449"/>
    <s v="ROSIO"/>
    <s v=" BENITEZ"/>
    <s v="410  W  SOUTH HILL  RD    APT  5B  "/>
    <s v="SUNNYSIDE           "/>
    <s v="WA"/>
    <n v="98944"/>
    <n v="9423"/>
    <n v="55.4"/>
    <n v="55.4"/>
    <d v="2021-04-05T00:00:00"/>
    <x v="0"/>
    <s v="Pacific Power"/>
    <x v="0"/>
  </r>
  <r>
    <n v="63218115"/>
    <s v="PATRICIA"/>
    <s v="DEARTE"/>
    <s v="150 TERRA COTTA PL"/>
    <s v="YAKIMA"/>
    <s v="WA"/>
    <n v="98901"/>
    <n v="1683"/>
    <n v="3622.86"/>
    <n v="2500"/>
    <d v="2021-07-16T00:00:00"/>
    <x v="4"/>
    <s v="OIC"/>
    <x v="1"/>
  </r>
  <r>
    <n v="63243923"/>
    <s v="LORE"/>
    <s v="ADAM"/>
    <s v="327 E PINE ST"/>
    <s v="WALLA WALLA"/>
    <s v="WA"/>
    <n v="99362"/>
    <n v="1258"/>
    <n v="1996.9"/>
    <n v="1996.9"/>
    <d v="2021-06-07T00:00:00"/>
    <x v="1"/>
    <s v="BMAC"/>
    <x v="1"/>
  </r>
  <r>
    <n v="63254923"/>
    <s v="Alma Liliana"/>
    <s v="Munguia"/>
    <s v="330 N 16th St Apt J1"/>
    <s v="Sunnyside"/>
    <s v="WA"/>
    <n v="98944"/>
    <n v="0"/>
    <n v="362.84"/>
    <n v="362.84"/>
    <d v="2021-06-30T00:00:00"/>
    <x v="1"/>
    <s v="NCAC"/>
    <x v="1"/>
  </r>
  <r>
    <n v="63277540"/>
    <s v="AMBER "/>
    <s v="INGERSOLL"/>
    <s v="1707 CEDAR HILLS CT #A"/>
    <s v="YAKIMA"/>
    <s v="WA"/>
    <n v="98902"/>
    <n v="5794"/>
    <n v="1071.57"/>
    <n v="1071.57"/>
    <d v="2021-08-20T00:00:00"/>
    <x v="5"/>
    <s v="OIC"/>
    <x v="1"/>
  </r>
  <r>
    <n v="63285179"/>
    <s v="CELIA"/>
    <s v="FLORES"/>
    <s v="1216 S 41ST AVE # B"/>
    <s v="YAKIMA"/>
    <s v="WA"/>
    <n v="98908"/>
    <n v="3937"/>
    <n v="2069.2399999999998"/>
    <n v="2069.2399999999998"/>
    <d v="2021-07-09T00:00:00"/>
    <x v="4"/>
    <s v="OIC"/>
    <x v="1"/>
  </r>
  <r>
    <n v="63285179"/>
    <s v="CELIA"/>
    <s v="FLORES"/>
    <s v="1216 S 41ST AVE # B"/>
    <s v="YAKIMA"/>
    <s v="WA"/>
    <n v="98908"/>
    <n v="3937"/>
    <n v="430"/>
    <n v="430"/>
    <d v="2021-08-27T00:00:00"/>
    <x v="5"/>
    <s v="OIC"/>
    <x v="1"/>
  </r>
  <r>
    <n v="63287976"/>
    <s v="Rogelio"/>
    <s v="Fernandez Reyes"/>
    <s v="801 S SIMCOE AVE APT 1"/>
    <s v="Wapato"/>
    <s v="WA"/>
    <n v="98951"/>
    <n v="0"/>
    <n v="670.11"/>
    <n v="670.11"/>
    <d v="2021-05-18T00:00:00"/>
    <x v="2"/>
    <s v="NCAC"/>
    <x v="1"/>
  </r>
  <r>
    <n v="63321412"/>
    <s v="CRICELIA"/>
    <s v=" SANCHEZ"/>
    <s v="4601  W  POWERHOUSE  RD    APT  72  "/>
    <s v="YAKIMA              "/>
    <s v="WA"/>
    <n v="98908"/>
    <n v="8662"/>
    <n v="102.78"/>
    <n v="102.78"/>
    <d v="2021-04-05T00:00:00"/>
    <x v="0"/>
    <s v="Pacific Power"/>
    <x v="0"/>
  </r>
  <r>
    <n v="63357924"/>
    <s v="RIO"/>
    <s v="GRANT TALPOCKEN"/>
    <s v="223    1ST  ST        "/>
    <s v="WHITE SWAN          "/>
    <s v="WA"/>
    <n v="98952"/>
    <m/>
    <n v="2233.0500000000002"/>
    <n v="2233.0500000000002"/>
    <d v="2021-04-05T00:00:00"/>
    <x v="0"/>
    <s v="Pacific Power"/>
    <x v="0"/>
  </r>
  <r>
    <n v="63372497"/>
    <s v="ASHLEY"/>
    <s v="M KUEHNERT"/>
    <s v="1705    GORDON  RD    APT  77  "/>
    <s v="YAKIMA              "/>
    <s v="WA"/>
    <n v="98901"/>
    <n v="1755"/>
    <n v="421.65"/>
    <n v="421.65"/>
    <d v="2021-04-05T00:00:00"/>
    <x v="0"/>
    <s v="Pacific Power"/>
    <x v="0"/>
  </r>
  <r>
    <n v="63418565"/>
    <s v="MARIA A."/>
    <s v="ROSAS"/>
    <s v="922 QUEEN AVE"/>
    <s v="YAKIMA"/>
    <s v="WA"/>
    <n v="98902"/>
    <n v="4370"/>
    <n v="375.57"/>
    <n v="375.57"/>
    <d v="2021-05-14T00:00:00"/>
    <x v="2"/>
    <s v="OIC"/>
    <x v="1"/>
  </r>
  <r>
    <n v="63458783"/>
    <s v="BELEN"/>
    <s v=" PRECIADO"/>
    <s v="1305  S  22ND  AVE        "/>
    <s v="YAKIMA              "/>
    <s v="WA"/>
    <n v="98902"/>
    <n v="5118"/>
    <n v="167.9"/>
    <n v="167.9"/>
    <d v="2021-04-05T00:00:00"/>
    <x v="0"/>
    <s v="Pacific Power"/>
    <x v="0"/>
  </r>
  <r>
    <n v="63473427"/>
    <s v="MARY "/>
    <s v="TORRES"/>
    <s v="1708 W PRASCH AVE APT A"/>
    <s v="YAKIMA"/>
    <s v="WA"/>
    <n v="98902"/>
    <n v="5254"/>
    <n v="218.52"/>
    <n v="218.52"/>
    <d v="2021-08-20T00:00:00"/>
    <x v="5"/>
    <s v="OIC"/>
    <x v="1"/>
  </r>
  <r>
    <n v="63473902"/>
    <s v="GABRIELA"/>
    <s v=" CANTU"/>
    <s v="717  S  6TH  ST        "/>
    <s v="SUNNYSIDE           "/>
    <s v="WA"/>
    <n v="98944"/>
    <n v="2112"/>
    <n v="47.63"/>
    <n v="47.63"/>
    <d v="2021-04-05T00:00:00"/>
    <x v="0"/>
    <s v="Pacific Power"/>
    <x v="0"/>
  </r>
  <r>
    <n v="63484255"/>
    <s v="MARIBEL"/>
    <s v="ESTRADA"/>
    <s v="11380 US HIGHWAY 12"/>
    <s v="Naches "/>
    <s v="WA"/>
    <n v="98937"/>
    <n v="9226"/>
    <n v="452.59"/>
    <n v="452.59"/>
    <d v="2021-06-11T00:00:00"/>
    <x v="1"/>
    <s v="OIC"/>
    <x v="1"/>
  </r>
  <r>
    <n v="63500480"/>
    <s v="ANGELICA "/>
    <s v="NAVARRO"/>
    <s v="1804 S 10TH AVE"/>
    <s v="YAKIMA"/>
    <s v="WA"/>
    <n v="98902"/>
    <n v="5808"/>
    <n v="218.78"/>
    <n v="218.78"/>
    <d v="2021-05-28T00:00:00"/>
    <x v="2"/>
    <s v="OIC"/>
    <x v="1"/>
  </r>
  <r>
    <n v="63515972"/>
    <s v="Maria "/>
    <s v="Lua"/>
    <s v="708 Washinton St Apt C1"/>
    <s v="Mabton"/>
    <s v="WA"/>
    <n v="98935"/>
    <n v="0"/>
    <n v="2149.5700000000002"/>
    <n v="2149.5700000000002"/>
    <d v="2021-08-30T00:00:00"/>
    <x v="5"/>
    <s v="NCAC"/>
    <x v="1"/>
  </r>
  <r>
    <n v="63629584"/>
    <s v="ROBERTO"/>
    <s v=" GARCIA"/>
    <s v="1205  N  2ND  ST    APT  25  "/>
    <s v="YAKIMA              "/>
    <s v="WA"/>
    <n v="98901"/>
    <n v="1975"/>
    <n v="659.76"/>
    <n v="659.76"/>
    <d v="2021-04-05T00:00:00"/>
    <x v="0"/>
    <s v="Pacific Power"/>
    <x v="0"/>
  </r>
  <r>
    <n v="63634793"/>
    <s v="REBECCA"/>
    <s v="DELGADO"/>
    <s v="420 N7TH AVE"/>
    <s v="WALLA WALLA"/>
    <s v="WA"/>
    <n v="99326"/>
    <n v="1717"/>
    <n v="1577.94"/>
    <n v="1577.94"/>
    <d v="2021-06-22T00:00:00"/>
    <x v="1"/>
    <s v="BMAC"/>
    <x v="1"/>
  </r>
  <r>
    <n v="63641485"/>
    <s v="JOANNE"/>
    <s v="D RADEMACHER"/>
    <s v="817  N  MAIN  ST    APT  E2  "/>
    <s v="WALLA WALLA         "/>
    <s v="WA"/>
    <n v="99362"/>
    <n v="1362"/>
    <n v="67.31"/>
    <n v="67.31"/>
    <d v="2021-04-05T00:00:00"/>
    <x v="0"/>
    <s v="Pacific Power"/>
    <x v="0"/>
  </r>
  <r>
    <n v="63675939"/>
    <s v="ANGELA"/>
    <s v="PENA"/>
    <s v="2117 S 7TH AVE"/>
    <s v="UNION GAP"/>
    <s v="WA"/>
    <n v="98903"/>
    <n v="1318"/>
    <n v="1840.41"/>
    <n v="1840.41"/>
    <d v="2021-04-21T00:00:00"/>
    <x v="0"/>
    <s v="OIC"/>
    <x v="1"/>
  </r>
  <r>
    <n v="63681093"/>
    <s v="Blanca"/>
    <s v="Chavez"/>
    <s v="803 Cabernet St."/>
    <s v="Granger"/>
    <s v="WA"/>
    <n v="98932"/>
    <n v="0"/>
    <n v="1841.45"/>
    <n v="1841.45"/>
    <d v="2021-09-03T00:00:00"/>
    <x v="3"/>
    <s v="NCAC"/>
    <x v="1"/>
  </r>
  <r>
    <n v="63687284"/>
    <s v="JERMIA"/>
    <s v=" ARQUETTE"/>
    <s v="110  N  E  ST        "/>
    <s v="PRESCOTT            "/>
    <s v="WA"/>
    <n v="99348"/>
    <n v="5400"/>
    <n v="317.52999999999997"/>
    <n v="317.52999999999997"/>
    <d v="2021-04-05T00:00:00"/>
    <x v="0"/>
    <s v="Pacific Power"/>
    <x v="0"/>
  </r>
  <r>
    <n v="63714142"/>
    <s v="OSCAR"/>
    <s v="MORFIN CARDENAS"/>
    <s v="1006  E  TOPPENISH  AVE        "/>
    <s v="TOPPENISH           "/>
    <s v="WA"/>
    <n v="98948"/>
    <n v="1463"/>
    <n v="398.65"/>
    <n v="398.65"/>
    <d v="2021-04-05T00:00:00"/>
    <x v="0"/>
    <s v="Pacific Power"/>
    <x v="0"/>
  </r>
  <r>
    <n v="63725622"/>
    <s v="VARILYN J."/>
    <s v="ANDY"/>
    <s v="1705 GORDON RD APT 26"/>
    <s v="YAKIMA"/>
    <s v="WA"/>
    <n v="98901"/>
    <n v="1742"/>
    <n v="237.93"/>
    <n v="237.93"/>
    <d v="2021-06-25T00:00:00"/>
    <x v="1"/>
    <s v="OIC"/>
    <x v="1"/>
  </r>
  <r>
    <n v="63762760"/>
    <s v="STEPHANIE"/>
    <s v="MUNGUIA"/>
    <s v="333 TRACK RD"/>
    <s v="COWICHE"/>
    <s v="WA"/>
    <n v="98923"/>
    <n v="9740"/>
    <n v="1424.44"/>
    <n v="1424.44"/>
    <d v="2021-06-25T00:00:00"/>
    <x v="1"/>
    <s v="OIC"/>
    <x v="1"/>
  </r>
  <r>
    <n v="63770854"/>
    <s v="BIANCA"/>
    <s v="MEDINA"/>
    <s v="213 S FARI AVE"/>
    <s v="YAKIMA"/>
    <s v="WA"/>
    <n v="98901"/>
    <n v="3002"/>
    <n v="1209.1199999999999"/>
    <n v="1209.1199999999999"/>
    <d v="2021-07-01T00:00:00"/>
    <x v="4"/>
    <s v="OIC"/>
    <x v="1"/>
  </r>
  <r>
    <n v="63879289"/>
    <s v="GRACE"/>
    <s v="HILTON"/>
    <s v="1520 TRUMAN ST"/>
    <s v="WALLA WALLA"/>
    <s v="WA"/>
    <n v="99362"/>
    <n v="1447"/>
    <n v="1454.57"/>
    <n v="1454.57"/>
    <d v="2021-09-17T00:00:00"/>
    <x v="3"/>
    <s v="BMAC"/>
    <x v="1"/>
  </r>
  <r>
    <n v="63889252"/>
    <s v="EVELIA"/>
    <s v="MAGADAN BARBOSA"/>
    <s v="711  W  PIERCE  ST        "/>
    <s v="YAKIMA              "/>
    <s v="WA"/>
    <n v="98902"/>
    <n v="5876"/>
    <n v="1019.91"/>
    <n v="1019.91"/>
    <d v="2021-04-05T00:00:00"/>
    <x v="0"/>
    <s v="Pacific Power"/>
    <x v="0"/>
  </r>
  <r>
    <n v="63931905"/>
    <s v="CELESTE"/>
    <s v=" RODRIGUEZ"/>
    <s v="810    GRANDRIDGE  RD    APT  D105  "/>
    <s v="GRANDVIEW           "/>
    <s v="WA"/>
    <n v="98930"/>
    <n v="9622"/>
    <n v="250.59"/>
    <n v="250.59"/>
    <d v="2021-04-05T00:00:00"/>
    <x v="0"/>
    <s v="Pacific Power"/>
    <x v="0"/>
  </r>
  <r>
    <n v="63957812"/>
    <s v="TYANA"/>
    <s v=" SANDOVAL"/>
    <s v="600  S  LA PIERRE  RD    APT  18  "/>
    <s v="GRANGER             "/>
    <s v="WA"/>
    <n v="98932"/>
    <n v="9511"/>
    <n v="424.19"/>
    <n v="424.19"/>
    <d v="2021-04-05T00:00:00"/>
    <x v="0"/>
    <s v="Pacific Power"/>
    <x v="0"/>
  </r>
  <r>
    <n v="64074980"/>
    <s v="JULIET"/>
    <s v=" VASQUEZ"/>
    <s v="828  W  ALDER  ST        "/>
    <s v="WALLA WALLA         "/>
    <s v="WA"/>
    <n v="99362"/>
    <n v="2732"/>
    <n v="440.86"/>
    <n v="440.86"/>
    <d v="2021-04-05T00:00:00"/>
    <x v="0"/>
    <s v="Pacific Power"/>
    <x v="0"/>
  </r>
  <r>
    <n v="64104934"/>
    <s v="DANIELLE"/>
    <s v="M LITTLEFIELD"/>
    <s v="1008  N  20TH  AVE        "/>
    <s v="YAKIMA              "/>
    <s v="WA"/>
    <n v="98902"/>
    <n v="1206"/>
    <n v="36.700000000000003"/>
    <n v="36.700000000000003"/>
    <d v="2021-04-05T00:00:00"/>
    <x v="0"/>
    <s v="Pacific Power"/>
    <x v="0"/>
  </r>
  <r>
    <n v="64177741"/>
    <s v="LAURIE"/>
    <s v=" WALKER"/>
    <s v="1210  S  72ND  AVE    APT  68  "/>
    <s v="YAKIMA              "/>
    <s v="WA"/>
    <n v="98908"/>
    <n v="5700"/>
    <n v="83.56"/>
    <n v="83.56"/>
    <d v="2021-04-05T00:00:00"/>
    <x v="0"/>
    <s v="Pacific Power"/>
    <x v="0"/>
  </r>
  <r>
    <n v="64217305"/>
    <s v="ALEXANDER"/>
    <s v=" WILLIAMS"/>
    <s v="173    DAISY  LN        "/>
    <s v="WAPATO              "/>
    <s v="WA"/>
    <n v="98951"/>
    <n v="9404"/>
    <n v="588.1"/>
    <n v="588.1"/>
    <d v="2021-04-05T00:00:00"/>
    <x v="0"/>
    <s v="Pacific Power"/>
    <x v="0"/>
  </r>
  <r>
    <n v="64242476"/>
    <s v="MARTINA"/>
    <s v="N LEON"/>
    <s v="131    PARKLAND  DR    TRLR  158  "/>
    <s v="SUNNYSIDE           "/>
    <s v="WA"/>
    <n v="98944"/>
    <n v="2066"/>
    <n v="104.18"/>
    <n v="104.18"/>
    <d v="2021-04-05T00:00:00"/>
    <x v="0"/>
    <s v="Pacific Power"/>
    <x v="0"/>
  </r>
  <r>
    <n v="64341435"/>
    <s v="YESENIA"/>
    <s v="AYALA"/>
    <s v="1901 JEROME AVE"/>
    <s v="YAKIMA"/>
    <s v="WA"/>
    <n v="98902"/>
    <n v="1823"/>
    <n v="382.69"/>
    <n v="382.69"/>
    <d v="2021-04-21T00:00:00"/>
    <x v="0"/>
    <s v="OIC"/>
    <x v="1"/>
  </r>
  <r>
    <n v="64356242"/>
    <s v="VICKI"/>
    <s v=" KARR"/>
    <s v="720  N  5TH  AVE    APT  5  "/>
    <s v="YAKIMA              "/>
    <s v="WA"/>
    <n v="98902"/>
    <n v="2181"/>
    <n v="513.79"/>
    <n v="513.79"/>
    <d v="2021-04-05T00:00:00"/>
    <x v="0"/>
    <s v="Pacific Power"/>
    <x v="0"/>
  </r>
  <r>
    <n v="64356242"/>
    <s v="VICKI"/>
    <s v=" KARR"/>
    <s v="720  N  5TH  AVE    APT  5  "/>
    <s v="YAKIMA              "/>
    <s v="WA"/>
    <n v="98902"/>
    <n v="2181"/>
    <n v="114.51"/>
    <n v="114.51"/>
    <d v="2021-05-28T00:00:00"/>
    <x v="2"/>
    <s v="OIC"/>
    <x v="1"/>
  </r>
  <r>
    <n v="64356242"/>
    <s v="VICKI"/>
    <s v=" KARR"/>
    <s v="720  N  5TH  AVE    APT  5  "/>
    <s v="YAKIMA              "/>
    <s v="WA"/>
    <n v="98902"/>
    <n v="2181"/>
    <n v="65.27"/>
    <n v="65.27"/>
    <d v="2021-06-25T00:00:00"/>
    <x v="1"/>
    <s v="OIC"/>
    <x v="1"/>
  </r>
  <r>
    <n v="64363034"/>
    <s v="REBECCA"/>
    <s v="R JIM"/>
    <s v="261    DAISY  LN        "/>
    <s v="WAPATO              "/>
    <s v="WA"/>
    <n v="98951"/>
    <n v="9404"/>
    <n v="331.65"/>
    <n v="331.65"/>
    <d v="2021-04-05T00:00:00"/>
    <x v="0"/>
    <s v="Pacific Power"/>
    <x v="0"/>
  </r>
  <r>
    <n v="64385981"/>
    <s v="CATHY"/>
    <s v="JONES"/>
    <s v="1950 MELROSE ST #B5"/>
    <s v="WALLA WALLA"/>
    <s v="WA"/>
    <n v="99362"/>
    <n v="1479"/>
    <n v="50.66"/>
    <n v="50.66"/>
    <d v="2021-08-05T00:00:00"/>
    <x v="5"/>
    <s v="BMAC"/>
    <x v="1"/>
  </r>
  <r>
    <n v="64409338"/>
    <s v="KAREN"/>
    <s v="K BRETCHES"/>
    <s v="519  N  27TH  AVE    #  A  "/>
    <s v="YAKIMA              "/>
    <s v="WA"/>
    <n v="98902"/>
    <n v="1641"/>
    <n v="1470.64"/>
    <n v="1470.64"/>
    <d v="2021-04-05T00:00:00"/>
    <x v="0"/>
    <s v="Pacific Power"/>
    <x v="0"/>
  </r>
  <r>
    <n v="64461999"/>
    <s v="James"/>
    <s v="Campos"/>
    <s v="520 S 15th St"/>
    <s v="Sunnyside"/>
    <s v="WA "/>
    <n v="98944"/>
    <n v="0"/>
    <n v="484"/>
    <n v="484"/>
    <d v="2021-07-26T00:00:00"/>
    <x v="4"/>
    <s v="NCAC"/>
    <x v="1"/>
  </r>
  <r>
    <n v="64507834"/>
    <s v="MARIA"/>
    <s v="GONSALEZ"/>
    <s v="506 N 7TH STAPT1"/>
    <s v="YAKIMA"/>
    <s v="WA"/>
    <n v="98901"/>
    <n v="2461"/>
    <n v="1308.9000000000001"/>
    <n v="1308.9000000000001"/>
    <d v="2021-05-07T00:00:00"/>
    <x v="2"/>
    <s v="OIC"/>
    <x v="1"/>
  </r>
  <r>
    <n v="64554173"/>
    <s v="HENRY"/>
    <s v=" CASASOLA AQUINO"/>
    <s v="971    ROZA  DR        "/>
    <s v="ZILLAH              "/>
    <s v="WA"/>
    <n v="98953"/>
    <n v="9610"/>
    <n v="84.58"/>
    <n v="84.58"/>
    <d v="2021-04-05T00:00:00"/>
    <x v="0"/>
    <s v="Pacific Power"/>
    <x v="0"/>
  </r>
  <r>
    <n v="64576069"/>
    <s v="DANIEL  "/>
    <s v="GONZALES"/>
    <s v="901 S 72ND AVE APT F359"/>
    <s v="YAKIMA"/>
    <s v="WA"/>
    <n v="98908"/>
    <n v="1855"/>
    <n v="579.47"/>
    <n v="579.47"/>
    <d v="2021-09-02T00:00:00"/>
    <x v="3"/>
    <s v="OIC"/>
    <x v="1"/>
  </r>
  <r>
    <n v="64578518"/>
    <s v="ALMA "/>
    <s v="SANDOVAL"/>
    <s v="105 PLUM LN APT 2"/>
    <s v="YAKIMA"/>
    <s v="WA"/>
    <n v="98908"/>
    <n v="5013"/>
    <n v="611.65"/>
    <n v="611.65"/>
    <d v="2021-05-21T00:00:00"/>
    <x v="2"/>
    <s v="OIC"/>
    <x v="1"/>
  </r>
  <r>
    <n v="64604164"/>
    <s v="ROLANDO"/>
    <s v="G REYES"/>
    <s v="420  W  ALDER  ST    APT  24  "/>
    <s v="WALLA WALLA         "/>
    <s v="WA"/>
    <n v="99362"/>
    <n v="2867"/>
    <n v="168.66"/>
    <n v="168.66"/>
    <d v="2021-04-05T00:00:00"/>
    <x v="0"/>
    <s v="Pacific Power"/>
    <x v="0"/>
  </r>
  <r>
    <n v="64605846"/>
    <s v="Martin"/>
    <s v="Vera"/>
    <s v="206 5th St"/>
    <s v="Zillah"/>
    <s v="WA "/>
    <n v="98953"/>
    <n v="0"/>
    <n v="1423.49"/>
    <n v="1423.49"/>
    <d v="2021-05-10T00:00:00"/>
    <x v="2"/>
    <s v="NCAC"/>
    <x v="1"/>
  </r>
  <r>
    <n v="64618203"/>
    <s v="PRISCILLA"/>
    <s v="V BLACKWOLF"/>
    <s v="906    WASHINGTON  AVE        "/>
    <s v="TOPPENISH           "/>
    <s v="WA"/>
    <n v="98948"/>
    <n v="1152"/>
    <n v="535.47"/>
    <n v="535.47"/>
    <d v="2021-04-05T00:00:00"/>
    <x v="0"/>
    <s v="Pacific Power"/>
    <x v="0"/>
  </r>
  <r>
    <n v="64626707"/>
    <s v="AMBER"/>
    <s v=" GONZALEZ"/>
    <s v="826  W  WILLOW  ST        "/>
    <s v="WALLA WALLA         "/>
    <s v="WA"/>
    <n v="99362"/>
    <n v="2761"/>
    <n v="360.06"/>
    <n v="360.06"/>
    <d v="2021-04-05T00:00:00"/>
    <x v="0"/>
    <s v="Pacific Power"/>
    <x v="0"/>
  </r>
  <r>
    <n v="64628795"/>
    <s v="SHARON"/>
    <s v="TOWNSEND"/>
    <s v="15070 STATE ROUTE 410 #4"/>
    <s v="Naches "/>
    <s v="WA"/>
    <n v="98937"/>
    <n v="9433"/>
    <n v="177.19"/>
    <n v="177.19"/>
    <d v="2021-05-28T00:00:00"/>
    <x v="2"/>
    <s v="OIC"/>
    <x v="1"/>
  </r>
  <r>
    <n v="64694777"/>
    <s v="LAURA"/>
    <s v=" ROSAS"/>
    <s v="301    E  AVE    APT  C12  "/>
    <s v="GRANGER             "/>
    <s v="WA"/>
    <n v="98932"/>
    <n v="9363"/>
    <n v="444.56"/>
    <n v="444.56"/>
    <d v="2021-04-05T00:00:00"/>
    <x v="0"/>
    <s v="Pacific Power"/>
    <x v="0"/>
  </r>
  <r>
    <n v="64726852"/>
    <s v="JORGE"/>
    <s v="IBARRA"/>
    <s v="2205 S 18TH ST #30"/>
    <s v="UNION GAP"/>
    <s v="WA"/>
    <n v="98903"/>
    <n v="1625"/>
    <n v="222.39"/>
    <n v="222.39"/>
    <d v="2021-04-28T00:00:00"/>
    <x v="0"/>
    <s v="OIC"/>
    <x v="1"/>
  </r>
  <r>
    <n v="64785743"/>
    <s v="CHARLENE"/>
    <s v="K LEI VAN"/>
    <s v="624    PLEASANT  AVE        "/>
    <s v="YAKIMA              "/>
    <s v="WA"/>
    <n v="98902"/>
    <n v="4341"/>
    <n v="3760.86"/>
    <n v="2500"/>
    <d v="2021-04-05T00:00:00"/>
    <x v="0"/>
    <s v="Pacific Power"/>
    <x v="0"/>
  </r>
  <r>
    <n v="64787221"/>
    <s v="IGNACIA"/>
    <s v=" GUTIERREZ"/>
    <s v="504  S  12TH  ST        "/>
    <s v="YAKIMA              "/>
    <s v="WA"/>
    <n v="98901"/>
    <n v="3113"/>
    <n v="69.739999999999995"/>
    <n v="69.739999999999995"/>
    <d v="2021-04-05T00:00:00"/>
    <x v="0"/>
    <s v="Pacific Power"/>
    <x v="0"/>
  </r>
  <r>
    <n v="64810659"/>
    <s v="ASHLEY"/>
    <s v="BARNEY"/>
    <s v="606 HOPE ST"/>
    <s v="WALLA WALLA"/>
    <s v="WA"/>
    <n v="99362"/>
    <n v="4243"/>
    <n v="168.96"/>
    <n v="168.96"/>
    <d v="2021-07-06T00:00:00"/>
    <x v="4"/>
    <s v="BMAC"/>
    <x v="1"/>
  </r>
  <r>
    <n v="64823440"/>
    <s v="STEPHANIE D "/>
    <s v="HAYES"/>
    <s v="501 BRISKEY LN"/>
    <s v="NACHES "/>
    <s v="WA"/>
    <n v="98937"/>
    <n v="9609"/>
    <n v="2136.58"/>
    <n v="2136.58"/>
    <d v="2021-07-09T00:00:00"/>
    <x v="4"/>
    <s v="OIC"/>
    <x v="1"/>
  </r>
  <r>
    <n v="64834991"/>
    <s v="PETER"/>
    <s v="G IMATONG"/>
    <s v="219  W  BIRCH  ST        "/>
    <s v="WALLA WALLA         "/>
    <s v="WA"/>
    <n v="99362"/>
    <n v="2917"/>
    <n v="62.46"/>
    <n v="62.46"/>
    <d v="2021-04-05T00:00:00"/>
    <x v="0"/>
    <s v="Pacific Power"/>
    <x v="0"/>
  </r>
  <r>
    <n v="64886961"/>
    <s v="MARIA LUISA"/>
    <s v="MORALES RODRIGUEZ"/>
    <s v="926 1/2 E CHESTNUT AVE "/>
    <s v="YAKIMA"/>
    <s v="WA"/>
    <n v="98901"/>
    <n v="3012"/>
    <n v="584.34"/>
    <n v="584.34"/>
    <d v="2021-05-28T00:00:00"/>
    <x v="2"/>
    <s v="OIC"/>
    <x v="1"/>
  </r>
  <r>
    <n v="64938050"/>
    <s v="ANDREW"/>
    <s v=" PRESNELL"/>
    <s v="901  E  D  ST    APT  300  "/>
    <s v="YAKIMA              "/>
    <s v="WA"/>
    <n v="98901"/>
    <n v="2443"/>
    <n v="877.57"/>
    <n v="877.57"/>
    <d v="2021-04-05T00:00:00"/>
    <x v="0"/>
    <s v="Pacific Power"/>
    <x v="0"/>
  </r>
  <r>
    <n v="64948290"/>
    <s v="EDITH"/>
    <s v=" GARCIA"/>
    <s v="615  N  15TH  AVE    APT  147  "/>
    <s v="YAKIMA              "/>
    <s v="WA"/>
    <n v="98902"/>
    <n v="1980"/>
    <n v="96.29"/>
    <n v="96.29"/>
    <d v="2021-04-05T00:00:00"/>
    <x v="0"/>
    <s v="Pacific Power"/>
    <x v="0"/>
  </r>
  <r>
    <n v="64968943"/>
    <s v="CAROLYN"/>
    <s v="J WILKINSON"/>
    <s v="1800    EVERGREEN  ST    APT  20  "/>
    <s v="WALLA WALLA         "/>
    <s v="WA"/>
    <n v="99362"/>
    <n v="2584"/>
    <n v="205.41"/>
    <n v="205.41"/>
    <d v="2021-04-05T00:00:00"/>
    <x v="0"/>
    <s v="Pacific Power"/>
    <x v="0"/>
  </r>
  <r>
    <n v="64992555"/>
    <s v="EDUARDO"/>
    <s v="ZEPEDA"/>
    <s v="1211 S 1ST AVE"/>
    <s v="YAKIMA"/>
    <s v="WA"/>
    <n v="98902"/>
    <n v="5610"/>
    <n v="423.96"/>
    <n v="423.96"/>
    <d v="2021-04-28T00:00:00"/>
    <x v="0"/>
    <s v="OIC"/>
    <x v="1"/>
  </r>
  <r>
    <n v="64995258"/>
    <s v="MARISELA"/>
    <s v="REZA"/>
    <s v="205 S 10TH ST APT 7"/>
    <s v="YAKIMA"/>
    <s v="WA"/>
    <n v="98901"/>
    <n v="3137"/>
    <n v="1352.17"/>
    <n v="1352.17"/>
    <d v="2021-06-17T00:00:00"/>
    <x v="1"/>
    <s v="OIC"/>
    <x v="1"/>
  </r>
  <r>
    <n v="65026421"/>
    <s v="ANABERTHA"/>
    <s v=" LOZANO"/>
    <s v="716 1/2  S  3RD  AVE        "/>
    <s v="WALLA WALLA         "/>
    <s v="WA"/>
    <n v="99362"/>
    <n v="4009"/>
    <n v="13.57"/>
    <n v="13.57"/>
    <d v="2021-04-05T00:00:00"/>
    <x v="0"/>
    <s v="Pacific Power"/>
    <x v="0"/>
  </r>
  <r>
    <n v="65041396"/>
    <s v="ANTONIO"/>
    <s v="PEREZ"/>
    <s v="1513 S 15TH AVE"/>
    <s v="YAKIMA"/>
    <s v="WA"/>
    <n v="98902"/>
    <n v="5923"/>
    <n v="101.11"/>
    <n v="101.11"/>
    <d v="2021-07-29T00:00:00"/>
    <x v="4"/>
    <s v="OIC"/>
    <x v="1"/>
  </r>
  <r>
    <n v="65105234"/>
    <s v="TAMMY"/>
    <s v="L OSBORNE"/>
    <s v="343    CATHERINE  ST    APT  210  "/>
    <s v="WALLA WALLA         "/>
    <s v="WA"/>
    <n v="99362"/>
    <n v="3078"/>
    <n v="173.41"/>
    <n v="173.41"/>
    <d v="2021-04-05T00:00:00"/>
    <x v="0"/>
    <s v="Pacific Power"/>
    <x v="0"/>
  </r>
  <r>
    <n v="65105234"/>
    <s v="TAMMY"/>
    <s v="L OSBORNE"/>
    <s v="343    CATHERINE  ST    APT  210  "/>
    <s v="WALLA WALLA         "/>
    <s v="WA"/>
    <n v="99362"/>
    <n v="3078"/>
    <n v="44.68"/>
    <n v="44.68"/>
    <d v="2021-07-19T00:00:00"/>
    <x v="4"/>
    <s v="BMAC"/>
    <x v="1"/>
  </r>
  <r>
    <n v="65124708"/>
    <s v="Yugoslavia"/>
    <s v="Sanchez"/>
    <s v="512 Fern St"/>
    <s v="Mabton"/>
    <s v="WA"/>
    <n v="98935"/>
    <n v="0"/>
    <n v="1837.26"/>
    <n v="1837.26"/>
    <d v="2021-08-26T00:00:00"/>
    <x v="5"/>
    <s v="NCAC"/>
    <x v="1"/>
  </r>
  <r>
    <n v="65138064"/>
    <s v="MATEO"/>
    <s v=" VERGARA MOLINA"/>
    <s v="225    MAPLE  ST        "/>
    <s v="MABTON              "/>
    <s v="WA"/>
    <n v="98935"/>
    <n v="180"/>
    <n v="289.87"/>
    <n v="289.87"/>
    <d v="2021-04-05T00:00:00"/>
    <x v="0"/>
    <s v="Pacific Power"/>
    <x v="0"/>
  </r>
  <r>
    <n v="65195777"/>
    <s v="MICHELLE"/>
    <s v="KOSKELA"/>
    <s v="811 WOODLAWN ST"/>
    <s v="WALLA WALLA"/>
    <s v="WA"/>
    <n v="99362"/>
    <n v="3466"/>
    <n v="500.3"/>
    <n v="500.3"/>
    <d v="2021-09-01T00:00:00"/>
    <x v="3"/>
    <s v="BMAC"/>
    <x v="1"/>
  </r>
  <r>
    <n v="65283432"/>
    <s v="HEATHER"/>
    <s v="HERNANDEZ"/>
    <s v="102 S 7TH #B"/>
    <s v="YAKIMA"/>
    <s v="WA"/>
    <n v="98901"/>
    <n v="2937"/>
    <n v="790.97"/>
    <n v="790.97"/>
    <d v="2021-07-16T00:00:00"/>
    <x v="4"/>
    <s v="OIC"/>
    <x v="1"/>
  </r>
  <r>
    <n v="65303114"/>
    <s v="JESSI"/>
    <s v="MILLER"/>
    <s v="1506 HOWARD ST #B"/>
    <s v="WALLA WALLA"/>
    <s v="WA"/>
    <n v="99362"/>
    <n v="4152"/>
    <n v="205.72"/>
    <n v="205.72"/>
    <d v="2021-09-14T00:00:00"/>
    <x v="3"/>
    <s v="BMAC"/>
    <x v="1"/>
  </r>
  <r>
    <n v="65312700"/>
    <s v="JENNIFER"/>
    <s v="L BILLMAN"/>
    <s v="255  SE  ROSEVILLE  LN        "/>
    <s v="COLLEGE PLACE       "/>
    <s v="WA"/>
    <n v="99324"/>
    <n v="2601"/>
    <n v="13.66"/>
    <n v="13.66"/>
    <d v="2021-04-05T00:00:00"/>
    <x v="0"/>
    <s v="Pacific Power"/>
    <x v="0"/>
  </r>
  <r>
    <n v="65432152"/>
    <s v="TERESA"/>
    <s v="CORTEZ"/>
    <s v="1211 S 6TH ST"/>
    <s v="YAKIMA"/>
    <s v="WA"/>
    <n v="98901"/>
    <n v="3505"/>
    <n v="367.46"/>
    <n v="367.46"/>
    <d v="2021-05-14T00:00:00"/>
    <x v="2"/>
    <s v="OIC"/>
    <x v="1"/>
  </r>
  <r>
    <n v="65469515"/>
    <s v="ESPERANZA"/>
    <s v="LOPEZ"/>
    <s v="1408 S 11TH AVE "/>
    <s v="YAKIMA"/>
    <s v="WA"/>
    <n v="98902"/>
    <n v="5445"/>
    <n v="793.73"/>
    <n v="793.73"/>
    <d v="2021-04-21T00:00:00"/>
    <x v="0"/>
    <s v="OIC"/>
    <x v="1"/>
  </r>
  <r>
    <n v="65474469"/>
    <s v="SANA"/>
    <s v="KIBLER"/>
    <s v="2900 POWERHOUSE RD APT 105"/>
    <s v="YAKIMA"/>
    <s v="WA"/>
    <n v="98902"/>
    <n v="1540"/>
    <n v="216.39"/>
    <n v="216.39"/>
    <d v="2021-07-22T00:00:00"/>
    <x v="4"/>
    <s v="OIC"/>
    <x v="1"/>
  </r>
  <r>
    <n v="65482081"/>
    <s v="DIANA"/>
    <s v=" FLORES"/>
    <s v="517    CAYUSE  ST    APT  106  "/>
    <s v="WALLA WALLA         "/>
    <s v="WA"/>
    <n v="99362"/>
    <n v="705"/>
    <n v="166.69"/>
    <n v="166.69"/>
    <d v="2021-04-05T00:00:00"/>
    <x v="0"/>
    <s v="Pacific Power"/>
    <x v="0"/>
  </r>
  <r>
    <n v="65519897"/>
    <s v="WAHLEAH"/>
    <s v="W TADENA"/>
    <s v="109 1/2  S  6TH  ST    #  2  "/>
    <s v="YAKIMA              "/>
    <s v="WA"/>
    <n v="98901"/>
    <n v="2926"/>
    <n v="402.55"/>
    <n v="402.55"/>
    <d v="2021-04-05T00:00:00"/>
    <x v="0"/>
    <s v="Pacific Power"/>
    <x v="0"/>
  </r>
  <r>
    <n v="65545310"/>
    <s v="TRACEY "/>
    <s v="BAUTISTA"/>
    <s v="5200 W NOB HILL BLVD #J158"/>
    <s v="YAKIMA"/>
    <s v="WA"/>
    <n v="98908"/>
    <n v="3630"/>
    <n v="145.58000000000001"/>
    <n v="145.58000000000001"/>
    <d v="2021-07-29T00:00:00"/>
    <x v="4"/>
    <s v="OIC"/>
    <x v="1"/>
  </r>
  <r>
    <n v="65555543"/>
    <s v="ERIKA"/>
    <s v="L RIOS"/>
    <s v="804    TAYLOR  ST        "/>
    <s v="SUNNYSIDE           "/>
    <s v="WA"/>
    <n v="98944"/>
    <n v="1726"/>
    <n v="604.58000000000004"/>
    <n v="604.58000000000004"/>
    <d v="2021-04-05T00:00:00"/>
    <x v="0"/>
    <s v="Pacific Power"/>
    <x v="0"/>
  </r>
  <r>
    <n v="65559971"/>
    <s v="JOSE"/>
    <s v="CAMPOS"/>
    <s v="1403 WILLOW ST"/>
    <s v="YAKIMA"/>
    <s v="WA"/>
    <n v="98902"/>
    <n v="1956"/>
    <n v="4395.87"/>
    <n v="2500"/>
    <d v="2021-05-14T00:00:00"/>
    <x v="2"/>
    <s v="OIC"/>
    <x v="1"/>
  </r>
  <r>
    <n v="65563593"/>
    <s v="JULIE"/>
    <s v="A UMTUCH"/>
    <s v="10861  W  PROGRESSIVE  RD        "/>
    <s v="WAPATO              "/>
    <s v="WA"/>
    <n v="98951"/>
    <m/>
    <n v="370.23"/>
    <n v="370.2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77.66000000000003"/>
    <n v="277.6600000000000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08.69"/>
    <n v="288.60000000000002"/>
    <d v="2021-08-06T00:00:00"/>
    <x v="5"/>
    <s v="OIC"/>
    <x v="1"/>
  </r>
  <r>
    <n v="65589067"/>
    <s v="LUCIANO"/>
    <s v=" SANCHEZ SARAGOSA"/>
    <s v="180    2ND  AVE        "/>
    <s v="OUTLOOK             "/>
    <s v="WA"/>
    <n v="98938"/>
    <n v="9617"/>
    <n v="102.93"/>
    <n v="102.93"/>
    <d v="2021-04-05T00:00:00"/>
    <x v="0"/>
    <s v="Pacific Power"/>
    <x v="0"/>
  </r>
  <r>
    <n v="65622408"/>
    <s v="TITUS"/>
    <s v=" NORRIS"/>
    <s v="616  S  8TH  ST        "/>
    <s v="YAKIMA              "/>
    <s v="WA"/>
    <n v="98901"/>
    <n v="3104"/>
    <n v="1040.5999999999999"/>
    <n v="1040.5999999999999"/>
    <d v="2021-04-05T00:00:00"/>
    <x v="0"/>
    <s v="Pacific Power"/>
    <x v="0"/>
  </r>
  <r>
    <n v="65690588"/>
    <s v="DELAINE"/>
    <s v="M DEMONTINEY"/>
    <s v="901    KAYS  RD        "/>
    <s v="WAPATO              "/>
    <s v="WA"/>
    <n v="98951"/>
    <n v="9417"/>
    <n v="2892.24"/>
    <n v="2500"/>
    <d v="2021-04-05T00:00:00"/>
    <x v="0"/>
    <s v="Pacific Power"/>
    <x v="0"/>
  </r>
  <r>
    <n v="65710938"/>
    <s v="MARIA"/>
    <s v="E AMADOR"/>
    <s v="1980    BRADEN  RD        "/>
    <s v="SUNNYSIDE           "/>
    <s v="WA"/>
    <n v="98944"/>
    <m/>
    <n v="283.13"/>
    <n v="283.13"/>
    <d v="2021-04-05T00:00:00"/>
    <x v="0"/>
    <s v="Pacific Power"/>
    <x v="0"/>
  </r>
  <r>
    <n v="65779158"/>
    <s v="SHARON"/>
    <s v=" MCGEE"/>
    <s v="1204  SE  BROADWAY  AVE        "/>
    <s v="COLLEGE PLACE       "/>
    <s v="WA"/>
    <n v="99324"/>
    <n v="1513"/>
    <n v="33.85"/>
    <n v="33.85"/>
    <d v="2021-04-05T00:00:00"/>
    <x v="0"/>
    <s v="Pacific Power"/>
    <x v="0"/>
  </r>
  <r>
    <n v="65813572"/>
    <s v="GUMERSINDA"/>
    <s v="H HERNANDEZ"/>
    <s v="802  N  40TH  AVE    UNIT  14  "/>
    <s v="YAKIMA              "/>
    <s v="WA"/>
    <n v="98908"/>
    <n v="2454"/>
    <n v="35.07"/>
    <n v="35.07"/>
    <d v="2021-04-05T00:00:00"/>
    <x v="0"/>
    <s v="Pacific Power"/>
    <x v="0"/>
  </r>
  <r>
    <n v="65819822"/>
    <s v="JOSE"/>
    <s v="I SANCHEZ"/>
    <s v="2826    ANTHEM  LN        "/>
    <s v="WALLA WALLA         "/>
    <s v="WA"/>
    <n v="99362"/>
    <n v="8811"/>
    <n v="250.36"/>
    <n v="250.36"/>
    <d v="2021-04-05T00:00:00"/>
    <x v="0"/>
    <s v="Pacific Power"/>
    <x v="0"/>
  </r>
  <r>
    <n v="65878250"/>
    <s v="GUADALUPE"/>
    <s v=" DELGADO"/>
    <s v="412  N  4TH  AVE    APT  B  "/>
    <s v="YAKIMA              "/>
    <s v="WA"/>
    <n v="98902"/>
    <n v="6615"/>
    <n v="78.02"/>
    <n v="78.02"/>
    <d v="2021-04-05T00:00:00"/>
    <x v="0"/>
    <s v="Pacific Power"/>
    <x v="0"/>
  </r>
  <r>
    <n v="65918132"/>
    <s v="IZABEL"/>
    <s v="GARIBO"/>
    <s v="1205 E SPRUCE ST APT 108"/>
    <s v="YAKIMA"/>
    <s v="WA"/>
    <n v="98901"/>
    <n v="3139"/>
    <n v="237.79"/>
    <n v="237.79"/>
    <d v="2021-05-07T00:00:00"/>
    <x v="2"/>
    <s v="OIC"/>
    <x v="1"/>
  </r>
  <r>
    <n v="66009948"/>
    <s v="AMANDA"/>
    <s v="L SMALLING"/>
    <s v="36    LEISURE HILL  DR        "/>
    <s v="UNION GAP           "/>
    <s v="WA"/>
    <n v="98903"/>
    <n v="2143"/>
    <n v="129.69999999999999"/>
    <n v="129.69999999999999"/>
    <d v="2021-04-05T00:00:00"/>
    <x v="0"/>
    <s v="Pacific Power"/>
    <x v="0"/>
  </r>
  <r>
    <n v="66043119"/>
    <s v="ANASTACIO"/>
    <s v=" REYES"/>
    <s v="203  W  VIOLA  AVE        "/>
    <s v="YAKIMA              "/>
    <s v="WA"/>
    <n v="98902"/>
    <n v="5645"/>
    <n v="109.72"/>
    <n v="109.72"/>
    <d v="2021-04-05T00:00:00"/>
    <x v="0"/>
    <s v="Pacific Power"/>
    <x v="0"/>
  </r>
  <r>
    <n v="66046888"/>
    <s v="RYANE"/>
    <s v="VARGAS"/>
    <s v="1219 JEFFERSON AVE APT D"/>
    <s v="YAKIMA"/>
    <s v="WA"/>
    <n v="98902"/>
    <n v="2561"/>
    <n v="3220.4"/>
    <n v="2500"/>
    <d v="2021-06-17T00:00:00"/>
    <x v="1"/>
    <s v="OIC"/>
    <x v="1"/>
  </r>
  <r>
    <n v="66094656"/>
    <s v="DEMETRIO"/>
    <s v=" VILLANUEVA"/>
    <s v="908    MACLAREN  ST        "/>
    <s v="YAKIMA              "/>
    <s v="WA"/>
    <n v="98902"/>
    <n v="4453"/>
    <n v="1358.72"/>
    <n v="1358.72"/>
    <d v="2021-04-05T00:00:00"/>
    <x v="0"/>
    <s v="Pacific Power"/>
    <x v="0"/>
  </r>
  <r>
    <n v="66122783"/>
    <s v="LISA"/>
    <s v="K TURNER"/>
    <s v="1326    OLIVE  ST        "/>
    <s v="WALLA WALLA         "/>
    <s v="WA"/>
    <n v="99362"/>
    <n v="3548"/>
    <n v="36.72"/>
    <n v="36.72"/>
    <d v="2021-04-05T00:00:00"/>
    <x v="0"/>
    <s v="Pacific Power"/>
    <x v="0"/>
  </r>
  <r>
    <n v="66132539"/>
    <s v="GABRIELA"/>
    <s v=" DOMINGUEZ"/>
    <s v="1200    CARRIAGE  CT    APT  C15  "/>
    <s v="GRANDVIEW           "/>
    <s v="WA"/>
    <n v="98930"/>
    <n v="9384"/>
    <n v="262.91000000000003"/>
    <n v="262.91000000000003"/>
    <d v="2021-04-05T00:00:00"/>
    <x v="0"/>
    <s v="Pacific Power"/>
    <x v="0"/>
  </r>
  <r>
    <n v="66170435"/>
    <s v="SALVADOR"/>
    <s v=" GONZALEZ"/>
    <s v="502  S  5TH  ST    APT  20  "/>
    <s v="SELAH               "/>
    <s v="WA"/>
    <n v="98942"/>
    <n v="1693"/>
    <n v="419.27"/>
    <n v="419.27"/>
    <d v="2021-04-05T00:00:00"/>
    <x v="0"/>
    <s v="Pacific Power"/>
    <x v="0"/>
  </r>
  <r>
    <n v="66178963"/>
    <s v="ALIDA"/>
    <s v=" MIRANDA"/>
    <s v="1713    JERSEY  ST        "/>
    <s v="SUNNYSIDE           "/>
    <s v="WA"/>
    <n v="98944"/>
    <n v="8446"/>
    <n v="54.01"/>
    <n v="54.01"/>
    <d v="2021-04-05T00:00:00"/>
    <x v="0"/>
    <s v="Pacific Power"/>
    <x v="0"/>
  </r>
  <r>
    <n v="66316060"/>
    <s v="PRISCILLA"/>
    <s v=" GARCIA"/>
    <s v="1204    WILLOW  ST    APT  2  "/>
    <s v="YAKIMA              "/>
    <s v="WA"/>
    <n v="98902"/>
    <n v="1987"/>
    <n v="164.28"/>
    <n v="164.28"/>
    <d v="2021-04-05T00:00:00"/>
    <x v="0"/>
    <s v="Pacific Power"/>
    <x v="0"/>
  </r>
  <r>
    <n v="66326347"/>
    <s v="BEATRIZ"/>
    <s v="GALARZA"/>
    <s v="4602 TIETON DR APT J46"/>
    <s v="YAKIMA"/>
    <s v="WA"/>
    <n v="98908"/>
    <n v="10"/>
    <n v="778.21"/>
    <n v="778.21"/>
    <d v="2021-05-21T00:00:00"/>
    <x v="2"/>
    <s v="OIC"/>
    <x v="1"/>
  </r>
  <r>
    <n v="66327472"/>
    <s v="AMANDA"/>
    <s v=" MONTELONGO"/>
    <s v="610    GRANDRIDGE  RD    APT  B5  "/>
    <s v="GRANDVIEW           "/>
    <s v="WA"/>
    <n v="98930"/>
    <n v="1558"/>
    <n v="352.65"/>
    <n v="352.65"/>
    <d v="2021-04-05T00:00:00"/>
    <x v="0"/>
    <s v="Pacific Power"/>
    <x v="0"/>
  </r>
  <r>
    <n v="66338812"/>
    <s v="DAVID"/>
    <s v="PHILLIPS"/>
    <s v="906 S 42ND AVE APT F"/>
    <s v="YAKIMA"/>
    <s v="WA"/>
    <n v="98908"/>
    <n v="3856"/>
    <n v="1131.32"/>
    <n v="1131.32"/>
    <d v="2021-05-07T00:00:00"/>
    <x v="2"/>
    <s v="OIC"/>
    <x v="1"/>
  </r>
  <r>
    <n v="66345092"/>
    <s v="MARIA"/>
    <s v="LORENA SANDOVAL MENDOZA"/>
    <s v="129    PLEASANT  AVE    APT  C3  "/>
    <s v="GRANDVIEW           "/>
    <s v="WA"/>
    <n v="98930"/>
    <n v="9368"/>
    <n v="425.93"/>
    <n v="425.93"/>
    <d v="2021-04-05T00:00:00"/>
    <x v="0"/>
    <s v="Pacific Power"/>
    <x v="0"/>
  </r>
  <r>
    <n v="66358624"/>
    <s v="JULIANA"/>
    <s v=" FERNANDEZ"/>
    <s v="1210  S  72ND  AVE    APT  36  "/>
    <s v="YAKIMA              "/>
    <s v="WA"/>
    <n v="98908"/>
    <n v="1997"/>
    <n v="620.42999999999995"/>
    <n v="620.42999999999995"/>
    <d v="2021-04-05T00:00:00"/>
    <x v="0"/>
    <s v="Pacific Power"/>
    <x v="0"/>
  </r>
  <r>
    <n v="66395329"/>
    <s v="BRENDA"/>
    <s v=" ALVAREZ"/>
    <s v="4050    OUTLOOK  RD    UNIT  5  "/>
    <s v="SUNNYSIDE           "/>
    <s v="WA"/>
    <n v="98944"/>
    <n v="9082"/>
    <n v="188.35"/>
    <n v="188.35"/>
    <d v="2021-04-05T00:00:00"/>
    <x v="0"/>
    <s v="Pacific Power"/>
    <x v="0"/>
  </r>
  <r>
    <n v="66502725"/>
    <s v="Alma"/>
    <s v="Beltran"/>
    <s v="543 Franklin Ct"/>
    <s v="Sunnyside"/>
    <s v="WA"/>
    <n v="98944"/>
    <n v="0"/>
    <n v="806.61"/>
    <n v="806.61"/>
    <d v="2021-08-25T00:00:00"/>
    <x v="5"/>
    <s v="NCAC"/>
    <x v="1"/>
  </r>
  <r>
    <n v="66529315"/>
    <s v="Amalia"/>
    <s v="Velazquez"/>
    <s v="216 E Street #17"/>
    <s v="Granger"/>
    <s v="WA"/>
    <n v="98932"/>
    <n v="0"/>
    <n v="34.880000000000003"/>
    <n v="34.880000000000003"/>
    <d v="2021-06-22T00:00:00"/>
    <x v="1"/>
    <s v="NCAC"/>
    <x v="1"/>
  </r>
  <r>
    <n v="66664779"/>
    <s v="JENO"/>
    <s v="MAGGI"/>
    <s v="201 E OAK ST APT #1"/>
    <s v="YAKIMA"/>
    <s v="WA"/>
    <n v="98901"/>
    <n v="1760"/>
    <n v="163.44"/>
    <n v="163.44"/>
    <d v="2021-09-10T00:00:00"/>
    <x v="3"/>
    <s v="OIC"/>
    <x v="1"/>
  </r>
  <r>
    <n v="66682187"/>
    <s v="ALICE"/>
    <s v="I GREGG"/>
    <s v="5404    KILGARY  WAY    #  B  "/>
    <s v="YAKIMA              "/>
    <s v="WA"/>
    <n v="98901"/>
    <n v="9798"/>
    <n v="644.34"/>
    <n v="644.34"/>
    <d v="2021-04-05T00:00:00"/>
    <x v="0"/>
    <s v="Pacific Power"/>
    <x v="0"/>
  </r>
  <r>
    <n v="66691251"/>
    <s v="REYNA"/>
    <s v=" MACEDONIO ANDRES"/>
    <s v="218  E  N  ST    UNIT  21  "/>
    <s v="YAKIMA              "/>
    <s v="WA"/>
    <n v="98901"/>
    <n v="1857"/>
    <n v="102.86"/>
    <n v="102.86"/>
    <d v="2021-04-05T00:00:00"/>
    <x v="0"/>
    <s v="Pacific Power"/>
    <x v="0"/>
  </r>
  <r>
    <n v="66691305"/>
    <s v="NORMAN"/>
    <s v=" GERSTNER"/>
    <s v="47  N  CAMPBELL  RD    TRLR  9  "/>
    <s v="WALLA WALLA         "/>
    <s v="WA"/>
    <n v="99362"/>
    <n v="6255"/>
    <n v="103.19"/>
    <n v="103.19"/>
    <d v="2021-04-05T00:00:00"/>
    <x v="0"/>
    <s v="Pacific Power"/>
    <x v="0"/>
  </r>
  <r>
    <n v="66691528"/>
    <s v="FLAVIANO"/>
    <s v=" CRUZ"/>
    <s v="371    WILLOW TREE  LN    TRLR  8  "/>
    <s v="TOPPENISH           "/>
    <s v="WA"/>
    <n v="98948"/>
    <n v="9014"/>
    <n v="289.67"/>
    <n v="289.67"/>
    <d v="2021-04-05T00:00:00"/>
    <x v="0"/>
    <s v="Pacific Power"/>
    <x v="0"/>
  </r>
  <r>
    <n v="66755386"/>
    <s v="CHERYL"/>
    <s v="HOFFERT"/>
    <s v="1314 S 34TH AVE"/>
    <s v="YAKIMA"/>
    <s v="WA"/>
    <n v="98902"/>
    <n v="4805"/>
    <n v="630.88"/>
    <n v="630.88"/>
    <d v="2021-05-07T00:00:00"/>
    <x v="2"/>
    <s v="OIC"/>
    <x v="1"/>
  </r>
  <r>
    <n v="66777400"/>
    <s v="JASMINE"/>
    <s v=" LOPEZ-ESPINO"/>
    <s v="809 1/2  S  SIMCOE  AVE        "/>
    <s v="WAPATO              "/>
    <s v="WA"/>
    <n v="98951"/>
    <n v="1449"/>
    <n v="154.22999999999999"/>
    <n v="154.22999999999999"/>
    <d v="2021-04-05T00:00:00"/>
    <x v="0"/>
    <s v="Pacific Power"/>
    <x v="0"/>
  </r>
  <r>
    <n v="66821817"/>
    <s v="Jeniffer"/>
    <s v="Belloso"/>
    <s v="241 N LIBERTY RD"/>
    <s v="Granger"/>
    <s v="WA"/>
    <n v="98932"/>
    <n v="0"/>
    <n v="1547.58"/>
    <n v="1547.58"/>
    <d v="2021-08-11T00:00:00"/>
    <x v="5"/>
    <s v="NCAC"/>
    <x v="1"/>
  </r>
  <r>
    <n v="66839393"/>
    <s v="MARIA"/>
    <s v="URRUTIA"/>
    <s v="16981 SUMMITVIEW RD TRLR 9"/>
    <s v="COWICHE"/>
    <s v="WA"/>
    <n v="98923"/>
    <n v="9733"/>
    <n v="156.07"/>
    <n v="156.07"/>
    <d v="2021-05-28T00:00:00"/>
    <x v="2"/>
    <s v="OIC"/>
    <x v="1"/>
  </r>
  <r>
    <n v="66892589"/>
    <s v="MARIA"/>
    <s v=" SERANO"/>
    <s v="907  E  CHESTNUT  AVE        "/>
    <s v="YAKIMA              "/>
    <s v="WA"/>
    <n v="98901"/>
    <n v="3011"/>
    <n v="272.02"/>
    <n v="272.02"/>
    <d v="2021-04-05T00:00:00"/>
    <x v="0"/>
    <s v="Pacific Power"/>
    <x v="0"/>
  </r>
  <r>
    <n v="66902612"/>
    <s v="MARY "/>
    <s v="BURKE"/>
    <s v="3302 W VIOLA AVE"/>
    <s v="YAKIMA"/>
    <s v="WA"/>
    <n v="98902"/>
    <n v="4849"/>
    <n v="457.37"/>
    <n v="457.37"/>
    <d v="2021-05-21T00:00:00"/>
    <x v="2"/>
    <s v="OIC"/>
    <x v="1"/>
  </r>
  <r>
    <n v="66902612"/>
    <s v="MARY "/>
    <s v="BURKE"/>
    <s v="3302 W VIOLA AVE"/>
    <s v="YAKIMA"/>
    <s v="WA"/>
    <n v="98902"/>
    <n v="4849"/>
    <n v="386.71"/>
    <n v="386.71"/>
    <d v="2021-08-27T00:00:00"/>
    <x v="5"/>
    <s v="OIC"/>
    <x v="1"/>
  </r>
  <r>
    <n v="66924685"/>
    <s v="CRISTINA"/>
    <s v="L BEDOLLA"/>
    <s v="5  N  67TH  AVE        "/>
    <s v="YAKIMA              "/>
    <s v="WA"/>
    <n v="98908"/>
    <n v="1601"/>
    <n v="52.19"/>
    <n v="52.19"/>
    <d v="2021-04-05T00:00:00"/>
    <x v="0"/>
    <s v="Pacific Power"/>
    <x v="0"/>
  </r>
  <r>
    <n v="66928276"/>
    <s v="ERIN"/>
    <s v="BENNETT"/>
    <s v="11 E CHESTNUT ST #1"/>
    <s v="WALLA WALLA"/>
    <s v="WA"/>
    <n v="99362"/>
    <n v="4070"/>
    <n v="66.63"/>
    <n v="66.63"/>
    <d v="2021-07-28T00:00:00"/>
    <x v="4"/>
    <s v="BMAC"/>
    <x v="1"/>
  </r>
  <r>
    <n v="66959368"/>
    <s v="SHARON"/>
    <s v="D CORNELIUS"/>
    <s v="812    WASHINGTON  AVE        "/>
    <s v="TOPPENISH           "/>
    <s v="WA"/>
    <n v="98948"/>
    <n v="1150"/>
    <n v="180.97"/>
    <n v="180.97"/>
    <d v="2021-04-05T00:00:00"/>
    <x v="0"/>
    <s v="Pacific Power"/>
    <x v="0"/>
  </r>
  <r>
    <n v="67026743"/>
    <s v="BLOM"/>
    <s v="MARY KATE"/>
    <s v="1928 J ST #203"/>
    <s v="WALLA WALLA"/>
    <s v="WA"/>
    <n v="99362"/>
    <n v="2581"/>
    <n v="1164.3399999999999"/>
    <n v="1164.3399999999999"/>
    <d v="2021-07-08T00:00:00"/>
    <x v="4"/>
    <s v="BMAC"/>
    <x v="1"/>
  </r>
  <r>
    <n v="67030458"/>
    <s v="JUANA"/>
    <s v="GALLARDO"/>
    <s v="1113 1/2 SIMPSON LN #A"/>
    <s v="YAKIMA"/>
    <s v="WA"/>
    <n v="98901"/>
    <n v="3834"/>
    <n v="105.7"/>
    <n v="105.7"/>
    <d v="2021-09-17T00:00:00"/>
    <x v="3"/>
    <s v="OIC"/>
    <x v="1"/>
  </r>
  <r>
    <n v="67031235"/>
    <s v="CHET"/>
    <s v=" VOLKMAN"/>
    <s v="710  S  COLLEGE  AVE    APT  O  "/>
    <s v="COLLEGE PLACE       "/>
    <s v="WA"/>
    <n v="99324"/>
    <n v="1573"/>
    <n v="99.05"/>
    <n v="99.05"/>
    <d v="2021-04-05T00:00:00"/>
    <x v="0"/>
    <s v="Pacific Power"/>
    <x v="0"/>
  </r>
  <r>
    <n v="67042713"/>
    <s v="Maria"/>
    <s v="Morales"/>
    <s v="250 Willow Tree Ln"/>
    <s v="Toppenish"/>
    <s v="WA"/>
    <n v="98948"/>
    <n v="0"/>
    <n v="3581.66"/>
    <n v="2500"/>
    <d v="2021-07-21T00:00:00"/>
    <x v="4"/>
    <s v="NCAC"/>
    <x v="1"/>
  </r>
  <r>
    <n v="67062691"/>
    <s v="CLARISSA"/>
    <s v="E CORONA"/>
    <s v="117    SPRING  AVE        "/>
    <s v="UNION GAP           "/>
    <s v="WA"/>
    <n v="98903"/>
    <n v="2044"/>
    <n v="744.4"/>
    <n v="744.4"/>
    <d v="2021-04-05T00:00:00"/>
    <x v="0"/>
    <s v="Pacific Power"/>
    <x v="0"/>
  </r>
  <r>
    <n v="67084260"/>
    <s v="BETTY"/>
    <s v=" MC LAIN"/>
    <s v="1010  S  9TH  ST    APT  407  "/>
    <s v="YAKIMA              "/>
    <s v="WA"/>
    <n v="98901"/>
    <n v="3467"/>
    <n v="4.34"/>
    <n v="4.34"/>
    <d v="2021-04-05T00:00:00"/>
    <x v="0"/>
    <s v="Pacific Power"/>
    <x v="0"/>
  </r>
  <r>
    <n v="67170905"/>
    <s v="DARIO"/>
    <s v=" SOTELO"/>
    <s v="114  N  6TH  AVE        "/>
    <s v="YAKIMA              "/>
    <s v="WA"/>
    <n v="98902"/>
    <n v="2648"/>
    <n v="1902.61"/>
    <n v="1902.61"/>
    <d v="2021-04-05T00:00:00"/>
    <x v="0"/>
    <s v="Pacific Power"/>
    <x v="0"/>
  </r>
  <r>
    <n v="67218531"/>
    <s v="MEDALIA"/>
    <s v=" MANZANO"/>
    <s v="816  E  NOB HILL  BLVD        "/>
    <s v="YAKIMA              "/>
    <s v="WA"/>
    <n v="98901"/>
    <n v="3558"/>
    <n v="135.56"/>
    <n v="135.56"/>
    <d v="2021-04-05T00:00:00"/>
    <x v="0"/>
    <s v="Pacific Power"/>
    <x v="0"/>
  </r>
  <r>
    <n v="67245717"/>
    <s v="ERICK"/>
    <s v=" AVELINO"/>
    <s v="617  N  9TH  CT        "/>
    <s v="WALLA WALLA         "/>
    <s v="WA"/>
    <n v="99362"/>
    <n v="1722"/>
    <n v="76.19"/>
    <n v="76.19"/>
    <d v="2021-04-05T00:00:00"/>
    <x v="0"/>
    <s v="Pacific Power"/>
    <x v="0"/>
  </r>
  <r>
    <n v="67274869"/>
    <s v="TATIANA"/>
    <s v=" GAMBOA"/>
    <s v="4491  N  TRACK  RD        "/>
    <s v="WAPATO              "/>
    <s v="WA"/>
    <n v="98951"/>
    <n v="1500"/>
    <n v="2101.66"/>
    <n v="2101.66"/>
    <d v="2021-04-05T00:00:00"/>
    <x v="0"/>
    <s v="Pacific Power"/>
    <x v="0"/>
  </r>
  <r>
    <n v="67285265"/>
    <s v="HIBAN"/>
    <s v=" MERCADO"/>
    <s v="610    GRANDRIDGE  RD    APT  C5  "/>
    <s v="GRANDVIEW           "/>
    <s v="WA"/>
    <n v="98930"/>
    <n v="1551"/>
    <n v="1396.74"/>
    <n v="1396.74"/>
    <d v="2021-04-05T00:00:00"/>
    <x v="0"/>
    <s v="Pacific Power"/>
    <x v="0"/>
  </r>
  <r>
    <n v="67311426"/>
    <s v="Angela "/>
    <s v="Murillo"/>
    <s v="1215 S 6th St Apt 19"/>
    <s v="sunnyside"/>
    <s v="WA"/>
    <n v="98944"/>
    <n v="0"/>
    <n v="1371.51"/>
    <n v="1371.51"/>
    <d v="2021-04-29T00:00:00"/>
    <x v="0"/>
    <s v="NCAC"/>
    <x v="1"/>
  </r>
  <r>
    <n v="67366295"/>
    <s v="JOHNATHAN"/>
    <s v="DODSON"/>
    <s v="420 CATHERINE ST #10"/>
    <s v="WALLA WALLA"/>
    <s v="WA"/>
    <n v="99362"/>
    <n v="3192"/>
    <n v="591"/>
    <n v="591"/>
    <d v="2021-09-17T00:00:00"/>
    <x v="3"/>
    <s v="BMAC"/>
    <x v="1"/>
  </r>
  <r>
    <n v="67367401"/>
    <s v="KENNETH"/>
    <s v="CHARLES HAMBLY"/>
    <s v="325  S  5TH  ST    TRLR  33  "/>
    <s v="SUNNYSIDE           "/>
    <s v="WA"/>
    <n v="98944"/>
    <n v="1445"/>
    <n v="452.56"/>
    <n v="452.56"/>
    <d v="2021-04-05T00:00:00"/>
    <x v="0"/>
    <s v="Pacific Power"/>
    <x v="0"/>
  </r>
  <r>
    <n v="67373165"/>
    <s v="KENNETH"/>
    <s v=" HOPPER"/>
    <s v="55  W  WASHINGTON  AVE    UNIT  58  "/>
    <s v="YAKIMA              "/>
    <s v="WA"/>
    <n v="98903"/>
    <n v="2608"/>
    <n v="252.49"/>
    <n v="252.49"/>
    <d v="2021-04-05T00:00:00"/>
    <x v="0"/>
    <s v="Pacific Power"/>
    <x v="0"/>
  </r>
  <r>
    <n v="67380342"/>
    <s v="CHEYENNE"/>
    <s v=" CABRERA"/>
    <s v="1509    FEDERAL  WAY        "/>
    <s v="SUNNYSIDE           "/>
    <s v="WA"/>
    <n v="98944"/>
    <n v="1629"/>
    <n v="241.52"/>
    <n v="241.52"/>
    <d v="2021-04-05T00:00:00"/>
    <x v="0"/>
    <s v="Pacific Power"/>
    <x v="0"/>
  </r>
  <r>
    <n v="67383589"/>
    <s v="MARYANN"/>
    <s v=" ROCHA"/>
    <s v="15    GOLDENDALE  AVE        "/>
    <s v="TOPPENISH           "/>
    <s v="WA"/>
    <n v="98948"/>
    <n v="1253"/>
    <n v="124.82"/>
    <n v="124.82"/>
    <d v="2021-04-05T00:00:00"/>
    <x v="0"/>
    <s v="Pacific Power"/>
    <x v="0"/>
  </r>
  <r>
    <n v="67392922"/>
    <s v="KELLY"/>
    <s v=" HEINECKE"/>
    <s v="512  S  5TH  ST    STE  B  "/>
    <s v="SELAH               "/>
    <s v="WA"/>
    <n v="98942"/>
    <n v="1683"/>
    <n v="24.37"/>
    <n v="24.37"/>
    <d v="2021-04-05T00:00:00"/>
    <x v="0"/>
    <s v="Pacific Power"/>
    <x v="0"/>
  </r>
  <r>
    <n v="67444212"/>
    <s v="MARIO"/>
    <s v=" MADRIGAL"/>
    <s v="241    ADAIR  RD        "/>
    <s v="BURBANK             "/>
    <s v="WA"/>
    <n v="99323"/>
    <n v="9517"/>
    <n v="564.14"/>
    <n v="564.14"/>
    <d v="2021-04-05T00:00:00"/>
    <x v="0"/>
    <s v="Pacific Power"/>
    <x v="0"/>
  </r>
  <r>
    <n v="67507105"/>
    <s v="YANIRA"/>
    <s v=" GOMEZ"/>
    <s v="1113  S  12TH  AVE    #  A  "/>
    <s v="YAKIMA              "/>
    <s v="WA"/>
    <n v="98902"/>
    <n v="5372"/>
    <n v="58"/>
    <n v="58"/>
    <d v="2021-04-05T00:00:00"/>
    <x v="0"/>
    <s v="Pacific Power"/>
    <x v="0"/>
  </r>
  <r>
    <n v="67530399"/>
    <s v="EFREN"/>
    <s v="BARRERA"/>
    <s v="501½ E OAK ST"/>
    <s v="WALLA WALLA"/>
    <s v="WA"/>
    <n v="99362"/>
    <n v="1248"/>
    <n v="964"/>
    <n v="964"/>
    <d v="2021-05-13T00:00:00"/>
    <x v="2"/>
    <s v="BMAC"/>
    <x v="1"/>
  </r>
  <r>
    <n v="67564590"/>
    <s v="BAILEY"/>
    <s v=" EDWARDS"/>
    <s v="205  E  3RD  ST    SPC  13  "/>
    <s v="PRESCOTT            "/>
    <s v="WA"/>
    <n v="99348"/>
    <n v="1301"/>
    <n v="92.1"/>
    <n v="92.1"/>
    <d v="2021-04-05T00:00:00"/>
    <x v="0"/>
    <s v="Pacific Power"/>
    <x v="0"/>
  </r>
  <r>
    <n v="67580955"/>
    <s v="JOSE"/>
    <s v=" VALENZUELA"/>
    <s v="516  N  DATE  ST        "/>
    <s v="TOPPENISH           "/>
    <s v="WA"/>
    <n v="98948"/>
    <n v="1230"/>
    <n v="150.96"/>
    <n v="150.96"/>
    <d v="2021-04-05T00:00:00"/>
    <x v="0"/>
    <s v="Pacific Power"/>
    <x v="0"/>
  </r>
  <r>
    <n v="67605467"/>
    <s v="EFREN "/>
    <s v="HERNANDEZ"/>
    <s v="412 S NACHES AVE "/>
    <s v="YAKIMA"/>
    <s v="WA"/>
    <n v="98901"/>
    <n v="2914"/>
    <n v="64.56"/>
    <n v="64.56"/>
    <d v="2021-05-28T00:00:00"/>
    <x v="2"/>
    <s v="OIC"/>
    <x v="1"/>
  </r>
  <r>
    <n v="67622206"/>
    <s v="PAULA"/>
    <s v=" JIMENEZ"/>
    <s v="131    PARKLAND  DR    TRLR  126  "/>
    <s v="SUNNYSIDE           "/>
    <s v="WA"/>
    <n v="98944"/>
    <n v="2089"/>
    <n v="14.92"/>
    <n v="14.92"/>
    <d v="2021-04-05T00:00:00"/>
    <x v="0"/>
    <s v="Pacific Power"/>
    <x v="0"/>
  </r>
  <r>
    <n v="67631749"/>
    <s v="TERESA"/>
    <s v=" GARCIA"/>
    <s v="110    BUENA EXT  RD        "/>
    <s v="BUENA               "/>
    <s v="WA"/>
    <n v="98921"/>
    <m/>
    <n v="463.09"/>
    <n v="463.09"/>
    <d v="2021-04-05T00:00:00"/>
    <x v="0"/>
    <s v="Pacific Power"/>
    <x v="0"/>
  </r>
  <r>
    <n v="67663509"/>
    <s v="ROBERT"/>
    <s v=" BROTHER"/>
    <s v="2691    KONNOWAC PASS  RD        "/>
    <s v="WAPATO              "/>
    <s v="WA"/>
    <n v="98951"/>
    <n v="9626"/>
    <n v="984.31"/>
    <n v="984.31"/>
    <d v="2021-04-05T00:00:00"/>
    <x v="0"/>
    <s v="Pacific Power"/>
    <x v="0"/>
  </r>
  <r>
    <n v="67667059"/>
    <s v="JOSE"/>
    <s v="LUIS LOPEZ"/>
    <s v="1041    HILAND  RD        "/>
    <s v="TIETON              "/>
    <s v="WA"/>
    <n v="98947"/>
    <n v="9567"/>
    <n v="16.260000000000002"/>
    <n v="16.260000000000002"/>
    <d v="2021-04-05T00:00:00"/>
    <x v="0"/>
    <s v="Pacific Power"/>
    <x v="0"/>
  </r>
  <r>
    <n v="67683314"/>
    <s v="JUAN"/>
    <s v="CARLOS CALDERON"/>
    <s v="603    CENTRAL  AVE    APT  68  "/>
    <s v="YAKIMA              "/>
    <s v="WA"/>
    <n v="98901"/>
    <n v="3572"/>
    <n v="131.59"/>
    <n v="131.59"/>
    <d v="2021-04-05T00:00:00"/>
    <x v="0"/>
    <s v="Pacific Power"/>
    <x v="0"/>
  </r>
  <r>
    <n v="67738055"/>
    <s v="LETICIA"/>
    <s v=" MARTINEZ"/>
    <s v="2205    BUTTERFIELD  RD    UNIT  233  "/>
    <s v="YAKIMA              "/>
    <s v="WA"/>
    <n v="98901"/>
    <n v="1065"/>
    <n v="335.12"/>
    <n v="335.12"/>
    <d v="2021-04-05T00:00:00"/>
    <x v="0"/>
    <s v="Pacific Power"/>
    <x v="0"/>
  </r>
  <r>
    <n v="67824288"/>
    <s v="VERONA"/>
    <s v=" MILLER"/>
    <s v="1041  W  WAPATO  RD        "/>
    <s v="WAPATO              "/>
    <s v="WA"/>
    <n v="98951"/>
    <n v="9534"/>
    <n v="121.7"/>
    <n v="121.7"/>
    <d v="2021-04-05T00:00:00"/>
    <x v="0"/>
    <s v="Pacific Power"/>
    <x v="0"/>
  </r>
  <r>
    <n v="67851446"/>
    <s v="VIOLET"/>
    <s v=" OLNEY"/>
    <s v="212    BIRCH  AVE        "/>
    <s v="WHITE SWAN          "/>
    <s v="WA"/>
    <n v="98952"/>
    <n v="9800"/>
    <n v="138.11000000000001"/>
    <n v="138.11000000000001"/>
    <d v="2021-04-05T00:00:00"/>
    <x v="0"/>
    <s v="Pacific Power"/>
    <x v="0"/>
  </r>
  <r>
    <n v="67859681"/>
    <s v="SARAH"/>
    <s v="R MARSH"/>
    <s v="9  N  SPOKANE  ST    APT  27  "/>
    <s v="WALLA WALLA         "/>
    <s v="WA"/>
    <n v="99362"/>
    <n v="1283"/>
    <n v="76.37"/>
    <n v="76.37"/>
    <d v="2021-04-05T00:00:00"/>
    <x v="0"/>
    <s v="Pacific Power"/>
    <x v="0"/>
  </r>
  <r>
    <n v="67913749"/>
    <s v="CHAD"/>
    <s v=" SEIBEL"/>
    <s v="636  S  PALOUSE  ST    APT  3  "/>
    <s v="WALLA WALLA         "/>
    <s v="WA"/>
    <n v="99362"/>
    <n v="3375"/>
    <n v="20.79"/>
    <n v="20.79"/>
    <d v="2021-04-05T00:00:00"/>
    <x v="0"/>
    <s v="Pacific Power"/>
    <x v="0"/>
  </r>
  <r>
    <n v="67934333"/>
    <s v="EARL"/>
    <s v=" ANDY"/>
    <s v="606  S  JUNIPER  ST    APT  4  "/>
    <s v="TOPPENISH           "/>
    <s v="WA"/>
    <n v="98948"/>
    <n v="1064"/>
    <n v="281.81"/>
    <n v="281.81"/>
    <d v="2021-04-05T00:00:00"/>
    <x v="0"/>
    <s v="Pacific Power"/>
    <x v="0"/>
  </r>
  <r>
    <n v="67948867"/>
    <s v="YAJAYRA"/>
    <s v="M CUEVAS"/>
    <s v="3205    CAROL  AVE        "/>
    <s v="YAKIMA              "/>
    <s v="WA"/>
    <n v="98902"/>
    <n v="4924"/>
    <n v="101.03"/>
    <n v="101.03"/>
    <d v="2021-04-05T00:00:00"/>
    <x v="0"/>
    <s v="Pacific Power"/>
    <x v="0"/>
  </r>
  <r>
    <n v="67949056"/>
    <s v="MARISOL"/>
    <s v="RODRIGUEZ"/>
    <s v="616 S 16TH AVE"/>
    <s v="YAKIMA"/>
    <s v="WA"/>
    <n v="98902"/>
    <n v="4254"/>
    <n v="263.91000000000003"/>
    <n v="263.91000000000003"/>
    <d v="2021-08-13T00:00:00"/>
    <x v="5"/>
    <s v="OIC"/>
    <x v="1"/>
  </r>
  <r>
    <n v="67991152"/>
    <s v="Patricia"/>
    <s v="Hernandez Estrada"/>
    <s v="131 Parkland Dr trlr 7"/>
    <s v="Sunnyside"/>
    <s v="WA "/>
    <n v="98944"/>
    <n v="0"/>
    <n v="602.39"/>
    <n v="602.39"/>
    <d v="2021-08-27T00:00:00"/>
    <x v="5"/>
    <s v="NCAC"/>
    <x v="1"/>
  </r>
  <r>
    <n v="68004150"/>
    <s v="MAYRA"/>
    <s v="MENDOZA"/>
    <s v="610 E ARLINGTON ST APT #156"/>
    <s v="YAKIMA"/>
    <s v="WA"/>
    <n v="98901"/>
    <n v="3574"/>
    <n v="404.55"/>
    <n v="404.55"/>
    <d v="2021-08-06T00:00:00"/>
    <x v="5"/>
    <s v="OIC"/>
    <x v="1"/>
  </r>
  <r>
    <n v="68021558"/>
    <s v="ANASTASIA"/>
    <s v="SOLIZ"/>
    <s v="770TRENEER ROAD"/>
    <s v="YAKIMA"/>
    <s v="WA"/>
    <n v="98908"/>
    <n v="8844"/>
    <n v="5760.46"/>
    <n v="2500"/>
    <d v="2021-06-17T00:00:00"/>
    <x v="1"/>
    <s v="OIC"/>
    <x v="1"/>
  </r>
  <r>
    <n v="68064964"/>
    <s v="Cesar"/>
    <s v="Martinez"/>
    <s v="1002 Arikara Drive"/>
    <s v="Grandview"/>
    <s v="WA"/>
    <n v="98930"/>
    <n v="0"/>
    <n v="675.75"/>
    <n v="675.75"/>
    <d v="2021-05-21T00:00:00"/>
    <x v="2"/>
    <s v="NCAC"/>
    <x v="1"/>
  </r>
  <r>
    <n v="68081256"/>
    <s v="SANDRINA"/>
    <s v="M BROWN"/>
    <s v="123  W  BROOKLYN  AVE        "/>
    <s v="DAYTON              "/>
    <s v="WA"/>
    <n v="99328"/>
    <n v="1010"/>
    <n v="173.22"/>
    <n v="173.22"/>
    <d v="2021-04-05T00:00:00"/>
    <x v="0"/>
    <s v="Pacific Power"/>
    <x v="0"/>
  </r>
  <r>
    <n v="68081256"/>
    <s v="SANDRINA"/>
    <s v="M BROWN"/>
    <s v="123  W  BROOKLYN  AVE        "/>
    <s v="DAYTON              "/>
    <s v="WA"/>
    <n v="99328"/>
    <n v="1010"/>
    <n v="112"/>
    <n v="112"/>
    <d v="2021-05-07T00:00:00"/>
    <x v="2"/>
    <s v="BMAC"/>
    <x v="1"/>
  </r>
  <r>
    <n v="68093287"/>
    <s v="CALEB"/>
    <s v=" HIGGINS"/>
    <s v="1890    BELAIR  AVE        "/>
    <s v="WALLA WALLA         "/>
    <s v="WA"/>
    <n v="99362"/>
    <n v="4463"/>
    <n v="60.13"/>
    <n v="60.13"/>
    <d v="2021-04-05T00:00:00"/>
    <x v="0"/>
    <s v="Pacific Power"/>
    <x v="0"/>
  </r>
  <r>
    <n v="68099750"/>
    <s v="BRANDI"/>
    <s v="PEDROZA"/>
    <s v="18 SHANGRI LA CT"/>
    <s v="WALLA WALLA"/>
    <s v="WA"/>
    <n v="99362"/>
    <n v="4558"/>
    <n v="739.39"/>
    <n v="739.39"/>
    <d v="2021-09-10T00:00:00"/>
    <x v="3"/>
    <s v="BMAC"/>
    <x v="1"/>
  </r>
  <r>
    <n v="68148823"/>
    <s v="SANDRA"/>
    <s v=" ROBLEDO"/>
    <s v="2501    ROBBINS  RD        "/>
    <s v="TOPPENISH           "/>
    <s v="WA"/>
    <n v="98948"/>
    <n v="9450"/>
    <n v="12.89"/>
    <n v="12.89"/>
    <d v="2021-04-05T00:00:00"/>
    <x v="0"/>
    <s v="Pacific Power"/>
    <x v="0"/>
  </r>
  <r>
    <n v="68224250"/>
    <s v="RUBEN"/>
    <s v=" BYBEE"/>
    <s v="101  W  CHESTNUT  ST        "/>
    <s v="WALLA WALLA         "/>
    <s v="WA"/>
    <n v="99362"/>
    <n v="4054"/>
    <n v="829.24"/>
    <n v="829.24"/>
    <d v="2021-04-05T00:00:00"/>
    <x v="0"/>
    <s v="Pacific Power"/>
    <x v="0"/>
  </r>
  <r>
    <n v="68227844"/>
    <s v="DERRICK"/>
    <s v=" TUCKER"/>
    <s v="1311    FOLSOM  AVE    APT  C  "/>
    <s v="YAKIMA              "/>
    <s v="WA"/>
    <n v="98902"/>
    <n v="2548"/>
    <n v="227.69"/>
    <n v="227.69"/>
    <d v="2021-04-05T00:00:00"/>
    <x v="0"/>
    <s v="Pacific Power"/>
    <x v="0"/>
  </r>
  <r>
    <n v="68346240"/>
    <s v="MARIA"/>
    <s v="ELENA SOSA"/>
    <s v="1741    LIBERTY  LN        "/>
    <s v="SUNNYSIDE           "/>
    <s v="WA"/>
    <n v="98944"/>
    <n v="5601"/>
    <n v="76.72"/>
    <n v="76.72"/>
    <d v="2021-04-05T00:00:00"/>
    <x v="0"/>
    <s v="Pacific Power"/>
    <x v="0"/>
  </r>
  <r>
    <n v="68362116"/>
    <s v="LUIZ"/>
    <s v="RODRIGUEZ"/>
    <s v="1701 S 72ND AVENUE"/>
    <s v="YAKIMA"/>
    <s v="WA"/>
    <n v="98908"/>
    <n v="2005"/>
    <n v="680.77"/>
    <n v="680.77"/>
    <d v="2021-07-08T00:00:00"/>
    <x v="4"/>
    <s v="Pacific Power"/>
    <x v="1"/>
  </r>
  <r>
    <n v="68372067"/>
    <s v="Maria Guadalupe"/>
    <s v="Herandez Chavez"/>
    <s v="820 Guyette Ln. Apt. A"/>
    <s v="Toppenish"/>
    <s v="WA"/>
    <n v="98948"/>
    <n v="0"/>
    <n v="822.15"/>
    <n v="822.15"/>
    <d v="2021-04-29T00:00:00"/>
    <x v="0"/>
    <s v="NCAC"/>
    <x v="1"/>
  </r>
  <r>
    <n v="68471157"/>
    <s v="MEGAN"/>
    <s v="MAPLES"/>
    <s v="20 KENNY DR #B"/>
    <s v="YAKIMA"/>
    <s v="WA"/>
    <n v="98902"/>
    <n v="2712"/>
    <n v="2567.87"/>
    <n v="2500"/>
    <d v="2021-06-17T00:00:00"/>
    <x v="1"/>
    <s v="OIC"/>
    <x v="1"/>
  </r>
  <r>
    <n v="68502391"/>
    <s v="LINDA"/>
    <s v=" GARCIA"/>
    <s v="353  S  PARK  ST        "/>
    <s v="WALLA WALLA         "/>
    <s v="WA"/>
    <n v="99362"/>
    <n v="3274"/>
    <n v="35.72"/>
    <n v="35.72"/>
    <d v="2021-04-05T00:00:00"/>
    <x v="0"/>
    <s v="Pacific Power"/>
    <x v="0"/>
  </r>
  <r>
    <n v="68511888"/>
    <s v="JOSE"/>
    <s v="A HUERTA"/>
    <s v="708  S  7TH  ST        "/>
    <s v="YAKIMA              "/>
    <s v="WA"/>
    <n v="98901"/>
    <n v="3319"/>
    <n v="94.73"/>
    <n v="94.73"/>
    <d v="2021-04-05T00:00:00"/>
    <x v="0"/>
    <s v="Pacific Power"/>
    <x v="0"/>
  </r>
  <r>
    <n v="68512232"/>
    <s v="CASSANDRA"/>
    <s v=" EAGLEMAN"/>
    <s v="4601  W  POWERHOUSE  RD    APT  32  "/>
    <s v="YAKIMA              "/>
    <s v="WA"/>
    <n v="98908"/>
    <n v="8656"/>
    <n v="503.37"/>
    <n v="503.37"/>
    <d v="2021-04-05T00:00:00"/>
    <x v="0"/>
    <s v="Pacific Power"/>
    <x v="0"/>
  </r>
  <r>
    <n v="68512359"/>
    <s v="JAMIE"/>
    <s v="PEDROZA"/>
    <s v="57 FARMLAND RD #106"/>
    <s v="WALLA WALLA"/>
    <s v="WA"/>
    <n v="99362"/>
    <n v="8034"/>
    <n v="1415"/>
    <n v="1415"/>
    <d v="2021-04-12T00:00:00"/>
    <x v="0"/>
    <s v="BMAC"/>
    <x v="1"/>
  </r>
  <r>
    <n v="68521154"/>
    <s v="JUDY"/>
    <s v=" AYON"/>
    <s v="111    UNION  ST        "/>
    <s v="YAKIMA              "/>
    <s v="WA"/>
    <n v="98901"/>
    <n v="3065"/>
    <n v="26.32"/>
    <n v="26.32"/>
    <d v="2021-04-05T00:00:00"/>
    <x v="0"/>
    <s v="Pacific Power"/>
    <x v="0"/>
  </r>
  <r>
    <n v="68521154"/>
    <s v="JUDY"/>
    <s v=" AYON"/>
    <s v="111    UNION  ST        "/>
    <s v="YAKIMA              "/>
    <s v="WA"/>
    <n v="98901"/>
    <n v="3065"/>
    <n v="103.93"/>
    <n v="103.93"/>
    <d v="2021-09-02T00:00:00"/>
    <x v="3"/>
    <s v="OIC"/>
    <x v="1"/>
  </r>
  <r>
    <n v="68563622"/>
    <s v="AMANDA"/>
    <s v=" CRIDER"/>
    <s v="1208    WESTBROOK  LOOP    APT  A  "/>
    <s v="YAKIMA              "/>
    <s v="WA"/>
    <n v="98908"/>
    <n v="5730"/>
    <n v="157.01"/>
    <n v="157.01"/>
    <d v="2021-04-05T00:00:00"/>
    <x v="0"/>
    <s v="Pacific Power"/>
    <x v="0"/>
  </r>
  <r>
    <n v="68563622"/>
    <s v="AMANDA"/>
    <s v=" CRIDER"/>
    <s v="1208    WESTBROOK  LOOP    APT  A  "/>
    <s v="YAKIMA              "/>
    <s v="WA"/>
    <n v="98908"/>
    <n v="5730"/>
    <n v="277.8"/>
    <n v="277.8"/>
    <d v="2021-06-25T00:00:00"/>
    <x v="1"/>
    <s v="OIC"/>
    <x v="1"/>
  </r>
  <r>
    <n v="68571058"/>
    <s v="SAN"/>
    <s v="JUANITA  ONTIVEROS"/>
    <s v="414  N  PIERCE  AVE        "/>
    <s v="YAKIMA              "/>
    <s v="WA"/>
    <n v="98902"/>
    <n v="2124"/>
    <n v="43.66"/>
    <n v="43.66"/>
    <d v="2021-04-05T00:00:00"/>
    <x v="0"/>
    <s v="Pacific Power"/>
    <x v="0"/>
  </r>
  <r>
    <n v="68571058"/>
    <s v="SAN"/>
    <s v="JUANITA  ONTIVEROS"/>
    <s v="414  N  PIERCE  AVE        "/>
    <s v="YAKIMA              "/>
    <s v="WA"/>
    <n v="98902"/>
    <n v="2124"/>
    <n v="336.18"/>
    <n v="336.18"/>
    <d v="2021-08-13T00:00:00"/>
    <x v="5"/>
    <s v="OIC"/>
    <x v="1"/>
  </r>
  <r>
    <n v="68587730"/>
    <s v="Veronica"/>
    <s v="Alcazar"/>
    <s v="103 W 4th St"/>
    <s v="Wapato"/>
    <s v="WA"/>
    <n v="98951"/>
    <n v="0"/>
    <n v="1826.23"/>
    <n v="1826.23"/>
    <d v="2021-07-07T00:00:00"/>
    <x v="4"/>
    <s v="NCAC"/>
    <x v="1"/>
  </r>
  <r>
    <n v="68621603"/>
    <s v="Kelli"/>
    <s v="Becker"/>
    <s v="118 N. 50th Avenue Unit B212"/>
    <s v="Yakima"/>
    <s v="WA"/>
    <n v="98908"/>
    <n v="2855"/>
    <n v="121.67"/>
    <n v="121.67"/>
    <d v="2021-06-04T00:00:00"/>
    <x v="1"/>
    <s v="OIC"/>
    <x v="1"/>
  </r>
  <r>
    <n v="68653088"/>
    <s v="YESENIA"/>
    <s v=" URIBE"/>
    <s v="300    WILSON  HWY    UNIT  119  "/>
    <s v="GRANDVIEW           "/>
    <s v="WA"/>
    <n v="98930"/>
    <n v="1070"/>
    <n v="395.3"/>
    <n v="395.3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69.18"/>
    <n v="169.18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19.46"/>
    <n v="52.26"/>
    <d v="2021-08-11T00:00:00"/>
    <x v="5"/>
    <s v="NCAC"/>
    <x v="1"/>
  </r>
  <r>
    <n v="68685587"/>
    <s v="JESSICA"/>
    <s v="A CASTILLO"/>
    <s v="1107  W  CHESTNUT  ST    APT  J  "/>
    <s v="WALLA WALLA         "/>
    <s v="WA"/>
    <n v="99362"/>
    <n v="3983"/>
    <n v="75.510000000000005"/>
    <n v="75.510000000000005"/>
    <d v="2021-04-05T00:00:00"/>
    <x v="0"/>
    <s v="Pacific Power"/>
    <x v="0"/>
  </r>
  <r>
    <n v="68699943"/>
    <s v="ISAIAS"/>
    <s v=" MONTANO"/>
    <s v="310    AVENUE H      APT  2  "/>
    <s v="GRANDVIEW           "/>
    <s v="WA"/>
    <n v="98930"/>
    <n v="1270"/>
    <n v="271.14"/>
    <n v="271.14"/>
    <d v="2021-04-05T00:00:00"/>
    <x v="0"/>
    <s v="Pacific Power"/>
    <x v="0"/>
  </r>
  <r>
    <n v="68757159"/>
    <s v="SARAH"/>
    <s v=" RUTHERFORD"/>
    <s v="420    CATHERINE  ST    APT  3  "/>
    <s v="WALLA WALLA         "/>
    <s v="WA"/>
    <n v="99362"/>
    <n v="3190"/>
    <n v="618.76"/>
    <n v="618.76"/>
    <d v="2021-04-05T00:00:00"/>
    <x v="0"/>
    <s v="Pacific Power"/>
    <x v="0"/>
  </r>
  <r>
    <n v="68764942"/>
    <s v="MARIA"/>
    <s v="VELASQUEZ"/>
    <s v="1314 BROWN AVE APT 15"/>
    <s v="YAKIMA"/>
    <s v="WA"/>
    <n v="98902"/>
    <n v="3055"/>
    <n v="634.04"/>
    <n v="634.04"/>
    <d v="2021-06-11T00:00:00"/>
    <x v="1"/>
    <s v="OIC"/>
    <x v="1"/>
  </r>
  <r>
    <n v="68803965"/>
    <s v="SYLVIA"/>
    <s v="MARTINEZ"/>
    <s v="1703 S 18TH AVE"/>
    <s v="YAKIMA"/>
    <s v="WA"/>
    <n v="98902"/>
    <n v="5845"/>
    <n v="104.29"/>
    <n v="104.29"/>
    <d v="2021-08-20T00:00:00"/>
    <x v="5"/>
    <s v="OIC"/>
    <x v="1"/>
  </r>
  <r>
    <n v="68856354"/>
    <s v="DANVER"/>
    <s v="C SEGER"/>
    <s v="1108  S  9TH  AVE        "/>
    <s v="YAKIMA              "/>
    <s v="WA"/>
    <n v="98902"/>
    <n v="5427"/>
    <n v="368.47"/>
    <n v="368.47"/>
    <d v="2021-04-05T00:00:00"/>
    <x v="0"/>
    <s v="Pacific Power"/>
    <x v="0"/>
  </r>
  <r>
    <n v="68859092"/>
    <s v="ALEXIES"/>
    <s v=" GOMEZ"/>
    <s v="506    EDSON  ST    #  B  "/>
    <s v="ZILLAH              "/>
    <s v="WA"/>
    <n v="98953"/>
    <n v="9506"/>
    <n v="0.28999999999999998"/>
    <n v="0.28999999999999998"/>
    <d v="2021-04-05T00:00:00"/>
    <x v="0"/>
    <s v="Pacific Power"/>
    <x v="0"/>
  </r>
  <r>
    <n v="68955405"/>
    <s v="MARISOL"/>
    <s v="BENTLEY"/>
    <s v="1006 BUWALDA LN "/>
    <s v="YAKIMA"/>
    <s v="WA"/>
    <n v="98902"/>
    <n v="4471"/>
    <n v="425.66"/>
    <n v="425.66"/>
    <d v="2021-07-01T00:00:00"/>
    <x v="4"/>
    <s v="OIC"/>
    <x v="1"/>
  </r>
  <r>
    <n v="69014265"/>
    <s v="ANA"/>
    <s v=" ALVAREZ"/>
    <s v="1910  S  8TH  AVE        "/>
    <s v="UNION GAP           "/>
    <s v="WA"/>
    <n v="98903"/>
    <n v="1323"/>
    <n v="223.78"/>
    <n v="223.78"/>
    <d v="2021-04-05T00:00:00"/>
    <x v="0"/>
    <s v="Pacific Power"/>
    <x v="0"/>
  </r>
  <r>
    <n v="69133795"/>
    <s v="RACHAEL"/>
    <s v=" BOREN"/>
    <s v="500    REST HAVEN  RD      LTL HOUSE  "/>
    <s v="YAKIMA              "/>
    <s v="WA"/>
    <n v="98901"/>
    <m/>
    <n v="1587.71"/>
    <n v="1587.71"/>
    <d v="2021-04-05T00:00:00"/>
    <x v="0"/>
    <s v="Pacific Power"/>
    <x v="0"/>
  </r>
  <r>
    <n v="69158547"/>
    <s v="ERIKA"/>
    <s v=" CONTRERAS"/>
    <s v="303  S  7TH  ST        "/>
    <s v="YAKIMA              "/>
    <s v="WA"/>
    <n v="98901"/>
    <n v="2940"/>
    <n v="1007.96"/>
    <n v="1007.96"/>
    <d v="2021-04-05T00:00:00"/>
    <x v="0"/>
    <s v="Pacific Power"/>
    <x v="0"/>
  </r>
  <r>
    <n v="69190597"/>
    <s v="RUBEN"/>
    <s v=" RAMIREZ"/>
    <s v="408  W  FRANKLIN  ST        "/>
    <s v="UNION GAP           "/>
    <s v="WA"/>
    <n v="98903"/>
    <n v="1844"/>
    <n v="100.27"/>
    <n v="100.27"/>
    <d v="2021-04-05T00:00:00"/>
    <x v="0"/>
    <s v="Pacific Power"/>
    <x v="0"/>
  </r>
  <r>
    <n v="69236416"/>
    <s v="LEOBARDO"/>
    <s v=" GARCIA"/>
    <s v="1507  S  FAIR  AVE    UNIT  34  "/>
    <s v="YAKIMA              "/>
    <s v="WA"/>
    <n v="98901"/>
    <n v="3884"/>
    <n v="38.83"/>
    <n v="38.83"/>
    <d v="2021-04-05T00:00:00"/>
    <x v="0"/>
    <s v="Pacific Power"/>
    <x v="0"/>
  </r>
  <r>
    <n v="69239080"/>
    <s v="RITA"/>
    <s v="HILLS"/>
    <s v="381 CHASE AVE #7"/>
    <s v="WALLA WALLA"/>
    <s v="WA"/>
    <n v="99362"/>
    <n v="2967"/>
    <n v="690.89"/>
    <n v="690.89"/>
    <d v="2021-06-14T00:00:00"/>
    <x v="1"/>
    <s v="BMAC"/>
    <x v="1"/>
  </r>
  <r>
    <n v="69279452"/>
    <s v="JAMIE"/>
    <s v=" GORDON"/>
    <s v="200    CHERRY  ST        "/>
    <s v="BURBANK             "/>
    <s v="WA"/>
    <n v="99323"/>
    <n v="318"/>
    <n v="590.54"/>
    <n v="590.54"/>
    <d v="2021-04-05T00:00:00"/>
    <x v="0"/>
    <s v="Pacific Power"/>
    <x v="0"/>
  </r>
  <r>
    <n v="69279452"/>
    <s v="JAMIE"/>
    <s v=" GORDON"/>
    <s v="200    CHERRY  ST        "/>
    <s v="BURBANK             "/>
    <s v="WA"/>
    <n v="99323"/>
    <n v="318"/>
    <n v="161.59"/>
    <n v="161.59"/>
    <d v="2021-07-13T00:00:00"/>
    <x v="4"/>
    <s v="Pacific Power"/>
    <x v="1"/>
  </r>
  <r>
    <n v="69333004"/>
    <s v="KAREN"/>
    <s v=" PITTS"/>
    <s v="1215  S  6TH  ST    APT  10  "/>
    <s v="SUNNYSIDE           "/>
    <s v="WA"/>
    <n v="98944"/>
    <n v="2381"/>
    <n v="224.6"/>
    <n v="224.6"/>
    <d v="2021-04-05T00:00:00"/>
    <x v="0"/>
    <s v="Pacific Power"/>
    <x v="0"/>
  </r>
  <r>
    <n v="69378802"/>
    <s v="SUZANNE"/>
    <s v=" LOUGY"/>
    <s v="1228    BONSELLA  ST        "/>
    <s v="WALLA WALLA         "/>
    <s v="WA"/>
    <n v="99362"/>
    <n v="2116"/>
    <n v="45.74"/>
    <n v="45.74"/>
    <d v="2021-04-05T00:00:00"/>
    <x v="0"/>
    <s v="Pacific Power"/>
    <x v="0"/>
  </r>
  <r>
    <n v="69489942"/>
    <s v="JEFF"/>
    <s v=" SAMPSON"/>
    <s v="6206  S  AHTANUM  RD    #  BACK  "/>
    <s v="YAKIMA              "/>
    <s v="WA"/>
    <n v="98903"/>
    <n v="8910"/>
    <n v="2363.48"/>
    <n v="2363.48"/>
    <d v="2021-04-05T00:00:00"/>
    <x v="0"/>
    <s v="Pacific Power"/>
    <x v="0"/>
  </r>
  <r>
    <n v="69560215"/>
    <s v="Darlene"/>
    <s v="Cavasos"/>
    <s v="505 F Ave Apt C"/>
    <s v="Granger"/>
    <s v="WA"/>
    <n v="98932"/>
    <n v="0"/>
    <n v="147.15"/>
    <n v="147.15"/>
    <d v="2021-08-16T00:00:00"/>
    <x v="5"/>
    <s v="NCAC"/>
    <x v="1"/>
  </r>
  <r>
    <n v="69567080"/>
    <s v="AMBER"/>
    <s v="C COLTER"/>
    <s v="1015  S  31ST  AVE        "/>
    <s v="YAKIMA              "/>
    <s v="WA"/>
    <n v="98902"/>
    <n v="4017"/>
    <n v="986.39"/>
    <n v="986.39"/>
    <d v="2021-04-05T00:00:00"/>
    <x v="0"/>
    <s v="Pacific Power"/>
    <x v="0"/>
  </r>
  <r>
    <n v="69726976"/>
    <s v="ESTEFANI"/>
    <s v="TADEO-AMADOR"/>
    <s v="1144 W CHERRY ST"/>
    <s v="WALLA WALLA"/>
    <s v="WA"/>
    <n v="99362"/>
    <n v="1746"/>
    <n v="1812.73"/>
    <n v="298.42"/>
    <d v="2021-06-22T00:00:00"/>
    <x v="1"/>
    <s v="BMAC"/>
    <x v="1"/>
  </r>
  <r>
    <n v="69737492"/>
    <s v="MARGARET"/>
    <s v="MARQUEZ"/>
    <s v="1010 S 9TH ST APT 210"/>
    <s v="YAKIMA"/>
    <s v="WA"/>
    <n v="98902"/>
    <n v="5210"/>
    <n v="338.25"/>
    <n v="338.25"/>
    <d v="2021-09-10T00:00:00"/>
    <x v="3"/>
    <s v="OIC"/>
    <x v="1"/>
  </r>
  <r>
    <n v="69764802"/>
    <s v="DEBRA"/>
    <s v="K HALL"/>
    <s v="1112    ARLINGTON  ST        "/>
    <s v="POMEROY             "/>
    <s v="WA"/>
    <n v="99347"/>
    <m/>
    <n v="128.13999999999999"/>
    <n v="128.13999999999999"/>
    <d v="2021-04-05T00:00:00"/>
    <x v="0"/>
    <s v="Pacific Power"/>
    <x v="0"/>
  </r>
  <r>
    <n v="69774718"/>
    <s v="DOMINIQUE"/>
    <s v="T BULLOCK"/>
    <s v="1414  S  14TH  ST        "/>
    <s v="YAKIMA              "/>
    <s v="WA"/>
    <n v="98901"/>
    <n v="3626"/>
    <n v="620.17999999999995"/>
    <n v="620.17999999999995"/>
    <d v="2021-04-05T00:00:00"/>
    <x v="0"/>
    <s v="Pacific Power"/>
    <x v="0"/>
  </r>
  <r>
    <n v="69851181"/>
    <s v="HEIDI"/>
    <s v=" FLORES"/>
    <s v="2205    BUTTERFIELD  RD    UNIT  223  "/>
    <s v="YAKIMA              "/>
    <s v="WA"/>
    <n v="98901"/>
    <n v="1068"/>
    <n v="478.58"/>
    <n v="478.58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23"/>
    <n v="223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89.32"/>
    <n v="289.32"/>
    <d v="2021-06-11T00:00:00"/>
    <x v="1"/>
    <s v="OIC"/>
    <x v="1"/>
  </r>
  <r>
    <n v="69875936"/>
    <s v="Maria"/>
    <s v="Romero"/>
    <s v="40 W Pioneer St"/>
    <s v="Harrah"/>
    <s v="WA"/>
    <n v="98933"/>
    <n v="0"/>
    <n v="1131.97"/>
    <n v="1131.97"/>
    <d v="2021-05-25T00:00:00"/>
    <x v="2"/>
    <s v="NCAC"/>
    <x v="1"/>
  </r>
  <r>
    <n v="69890147"/>
    <s v="ELSIE"/>
    <s v=" BLACKWOLF"/>
    <s v="819    GUYETTE  LN    BLDG  C-112  "/>
    <s v="TOPPENISH           "/>
    <s v="WA"/>
    <n v="98948"/>
    <n v="2104"/>
    <n v="567.16"/>
    <n v="567.16"/>
    <d v="2021-04-05T00:00:00"/>
    <x v="0"/>
    <s v="Pacific Power"/>
    <x v="0"/>
  </r>
  <r>
    <n v="69906946"/>
    <s v="LINDA"/>
    <s v="D ORNELAS"/>
    <s v="1414    DRUMHELLER  ST    #  A  "/>
    <s v="WALLA WALLA         "/>
    <s v="WA"/>
    <n v="99362"/>
    <n v="1821"/>
    <n v="28.05"/>
    <n v="28.05"/>
    <d v="2021-04-05T00:00:00"/>
    <x v="0"/>
    <s v="Pacific Power"/>
    <x v="0"/>
  </r>
  <r>
    <n v="69917463"/>
    <s v="FREDDY"/>
    <s v=" GARCIA"/>
    <s v="312    DONALD  RD    #  A  "/>
    <s v="WAPATO              "/>
    <s v="WA"/>
    <n v="98951"/>
    <n v="1031"/>
    <n v="90.64"/>
    <n v="90.64"/>
    <d v="2021-04-05T00:00:00"/>
    <x v="0"/>
    <s v="Pacific Power"/>
    <x v="0"/>
  </r>
  <r>
    <n v="69959370"/>
    <s v="MYRA"/>
    <s v="F KEENEY"/>
    <s v="1705    GORDON  RD    APT  94  "/>
    <s v="YAKIMA              "/>
    <s v="WA"/>
    <n v="98901"/>
    <n v="1756"/>
    <n v="422.85"/>
    <n v="422.85"/>
    <d v="2021-04-05T00:00:00"/>
    <x v="0"/>
    <s v="Pacific Power"/>
    <x v="0"/>
  </r>
  <r>
    <n v="69995453"/>
    <s v="Ma. Luisa"/>
    <s v="Hernandez"/>
    <s v="402 MAPLE AVE UNIT 100"/>
    <s v="Sunnyside"/>
    <s v="WA"/>
    <n v="98944"/>
    <n v="0"/>
    <n v="105"/>
    <n v="105"/>
    <d v="2021-08-24T00:00:00"/>
    <x v="5"/>
    <s v="NCAC"/>
    <x v="1"/>
  </r>
  <r>
    <n v="70153490"/>
    <s v="VERONICA"/>
    <s v=" MORALES"/>
    <s v="3001    LILA  AVE        "/>
    <s v="YAKIMA              "/>
    <s v="WA"/>
    <n v="98902"/>
    <n v="5011"/>
    <n v="292.35000000000002"/>
    <n v="292.35000000000002"/>
    <d v="2021-04-05T00:00:00"/>
    <x v="0"/>
    <s v="Pacific Power"/>
    <x v="0"/>
  </r>
  <r>
    <n v="70161475"/>
    <s v="JULIA"/>
    <s v=" MOYA"/>
    <s v="41    CURTIS  ST        "/>
    <s v="WHITE SWAN          "/>
    <s v="WA"/>
    <n v="98952"/>
    <m/>
    <n v="145.05000000000001"/>
    <n v="145.05000000000001"/>
    <d v="2021-04-05T00:00:00"/>
    <x v="0"/>
    <s v="Pacific Power"/>
    <x v="0"/>
  </r>
  <r>
    <n v="70210766"/>
    <s v="BIANCA"/>
    <s v=" PEREZ"/>
    <s v="390    EGAN  LN        "/>
    <s v="WAPATO              "/>
    <s v="WA"/>
    <n v="98951"/>
    <n v="9023"/>
    <n v="2035.02"/>
    <n v="2035.02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565.46"/>
    <n v="1565.46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129.28"/>
    <n v="934.54"/>
    <d v="2021-09-02T00:00:00"/>
    <x v="3"/>
    <s v="OIC"/>
    <x v="1"/>
  </r>
  <r>
    <n v="70272425"/>
    <s v="ROSA"/>
    <s v=" CORTEZ"/>
    <s v="334    MYRTLE  ST        "/>
    <s v="WALLA WALLA         "/>
    <s v="WA"/>
    <n v="99362"/>
    <n v="2933"/>
    <n v="1916.12"/>
    <n v="1916.12"/>
    <d v="2021-04-05T00:00:00"/>
    <x v="0"/>
    <s v="Pacific Power"/>
    <x v="0"/>
  </r>
  <r>
    <n v="70272425"/>
    <s v="ROSA"/>
    <s v=" CORTEZ"/>
    <s v="334    MYRTLE  ST        "/>
    <s v="WALLA WALLA         "/>
    <s v="WA"/>
    <n v="99362"/>
    <n v="2933"/>
    <n v="178.88"/>
    <n v="178.88"/>
    <d v="2021-07-06T00:00:00"/>
    <x v="4"/>
    <s v="BMAC"/>
    <x v="1"/>
  </r>
  <r>
    <n v="70361044"/>
    <s v="LUIS  "/>
    <s v="GONZALES"/>
    <s v="1112 S 19TH AVE"/>
    <s v="YAKIMA"/>
    <s v="WA"/>
    <n v="98902"/>
    <n v="5209"/>
    <n v="185.7"/>
    <n v="185.7"/>
    <d v="2021-06-25T00:00:00"/>
    <x v="1"/>
    <s v="OIC"/>
    <x v="1"/>
  </r>
  <r>
    <n v="70364881"/>
    <s v="JESSICA"/>
    <s v=" ALDACO"/>
    <s v="708    WASHINGTON  ST    APT  J1  "/>
    <s v="MABTON              "/>
    <s v="WA"/>
    <n v="98935"/>
    <n v="9478"/>
    <n v="63.19"/>
    <n v="63.19"/>
    <d v="2021-04-05T00:00:00"/>
    <x v="0"/>
    <s v="Pacific Power"/>
    <x v="0"/>
  </r>
  <r>
    <n v="70395776"/>
    <s v="NATHAN"/>
    <s v=" EYLE"/>
    <s v="809  N  CAMAS  AVE        "/>
    <s v="WAPATO              "/>
    <s v="WA"/>
    <n v="98951"/>
    <n v="1053"/>
    <n v="3300.64"/>
    <n v="2500"/>
    <d v="2021-04-05T00:00:00"/>
    <x v="0"/>
    <s v="Pacific Power"/>
    <x v="0"/>
  </r>
  <r>
    <n v="70437580"/>
    <s v="NICOLLE"/>
    <s v=" GILES"/>
    <s v="11    HALL  AVE    APT  7  "/>
    <s v="YAKIMA              "/>
    <s v="WA"/>
    <n v="98902"/>
    <n v="2959"/>
    <n v="109.14"/>
    <n v="109.14"/>
    <d v="2021-04-05T00:00:00"/>
    <x v="0"/>
    <s v="Pacific Power"/>
    <x v="0"/>
  </r>
  <r>
    <n v="70439347"/>
    <s v="Maria"/>
    <s v="Sereno"/>
    <s v="809 S Simcoe Ave"/>
    <s v="Wapato"/>
    <s v="WA"/>
    <n v="98951"/>
    <n v="0"/>
    <n v="2193.02"/>
    <n v="2193.02"/>
    <d v="2021-09-09T00:00:00"/>
    <x v="3"/>
    <s v="NCAC"/>
    <x v="1"/>
  </r>
  <r>
    <n v="70440883"/>
    <s v="GUADALUPE"/>
    <s v=" MARTINEZ"/>
    <s v="402  S  4TH  ST    APT  1  "/>
    <s v="YAKIMA              "/>
    <s v="WA"/>
    <n v="98901"/>
    <n v="2978"/>
    <n v="500.39"/>
    <n v="500.39"/>
    <d v="2021-04-05T00:00:00"/>
    <x v="0"/>
    <s v="Pacific Power"/>
    <x v="0"/>
  </r>
  <r>
    <n v="70447175"/>
    <s v="Yolanda"/>
    <s v="Torres"/>
    <s v="678 ROBINSON RD"/>
    <s v="Grandview"/>
    <s v="WA"/>
    <n v="98930"/>
    <n v="0"/>
    <n v="892.91"/>
    <n v="892.91"/>
    <d v="2021-05-19T00:00:00"/>
    <x v="2"/>
    <s v="NCAC"/>
    <x v="1"/>
  </r>
  <r>
    <n v="70462436"/>
    <s v="MAYRA"/>
    <s v="VALDOVINOS"/>
    <s v="285 FARMLAND RD #104"/>
    <s v="WALLA WALLA"/>
    <s v="WA"/>
    <n v="99362"/>
    <n v="8101"/>
    <n v="141"/>
    <n v="141"/>
    <d v="2021-04-06T00:00:00"/>
    <x v="0"/>
    <s v="BMAC"/>
    <x v="1"/>
  </r>
  <r>
    <n v="70474244"/>
    <s v="PERLA"/>
    <s v=" GARCIA"/>
    <s v="2510    JEROME  AVE    #  TRLR  "/>
    <s v="YAKIMA              "/>
    <s v="WA"/>
    <n v="98902"/>
    <m/>
    <n v="626.57000000000005"/>
    <n v="626.57000000000005"/>
    <d v="2021-04-05T00:00:00"/>
    <x v="0"/>
    <s v="Pacific Power"/>
    <x v="0"/>
  </r>
  <r>
    <n v="70483477"/>
    <s v="ALMA"/>
    <s v=" SOLIS LECHUGA"/>
    <s v="181    KEMPER  RD        "/>
    <s v="WAPATO              "/>
    <s v="WA"/>
    <n v="98951"/>
    <n v="9522"/>
    <n v="786.93"/>
    <n v="786.93"/>
    <d v="2021-04-05T00:00:00"/>
    <x v="0"/>
    <s v="Pacific Power"/>
    <x v="0"/>
  </r>
  <r>
    <n v="70542647"/>
    <s v="VERONICA"/>
    <s v="RIOS"/>
    <s v="2008 N 1ST ST TRLR 18"/>
    <s v="YAKIMA"/>
    <s v="WA"/>
    <n v="98901"/>
    <n v="1737"/>
    <n v="1012.3"/>
    <n v="1012.3"/>
    <d v="2021-04-28T00:00:00"/>
    <x v="0"/>
    <s v="OIC"/>
    <x v="1"/>
  </r>
  <r>
    <n v="70587569"/>
    <s v="CHALANT"/>
    <s v="SMITH"/>
    <s v="728 S FAIR AVE"/>
    <s v="YAKIMA"/>
    <s v="WA"/>
    <n v="98901"/>
    <n v="4611"/>
    <n v="1133.5999999999999"/>
    <n v="1133.5999999999999"/>
    <d v="2021-04-21T00:00:00"/>
    <x v="0"/>
    <s v="OIC"/>
    <x v="1"/>
  </r>
  <r>
    <n v="70591801"/>
    <s v="Cresencio"/>
    <s v="Sanchez"/>
    <s v="107 Highschool Rd Apt 303"/>
    <s v="Mabton"/>
    <s v="WA"/>
    <n v="98935"/>
    <n v="0"/>
    <n v="41.74"/>
    <n v="41.74"/>
    <d v="2021-09-13T00:00:00"/>
    <x v="3"/>
    <s v="NCAC"/>
    <x v="1"/>
  </r>
  <r>
    <n v="70605189"/>
    <s v="DARIN"/>
    <s v="BAILEY"/>
    <s v="416 1/2 N NACHES AVE"/>
    <s v="YAKIMA"/>
    <s v="WA"/>
    <n v="98901"/>
    <n v="2442"/>
    <n v="3413.99"/>
    <n v="2500"/>
    <d v="2021-06-11T00:00:00"/>
    <x v="1"/>
    <s v="OIC"/>
    <x v="1"/>
  </r>
  <r>
    <n v="70634231"/>
    <s v="JOSE"/>
    <s v=" MARTINEZ"/>
    <s v="612    LAUREL  ST    #  1  "/>
    <s v="YAKIMA              "/>
    <s v="WA"/>
    <n v="98902"/>
    <n v="1329"/>
    <n v="976.94"/>
    <n v="976.94"/>
    <d v="2021-04-05T00:00:00"/>
    <x v="0"/>
    <s v="Pacific Power"/>
    <x v="0"/>
  </r>
  <r>
    <n v="70800389"/>
    <s v="COURTNEY"/>
    <s v="SULLIVAN"/>
    <s v="506 N 3RD ST"/>
    <s v="YAKIMA"/>
    <s v="WA"/>
    <n v="98901"/>
    <n v="2329"/>
    <n v="228.15"/>
    <n v="228.15"/>
    <d v="2021-08-20T00:00:00"/>
    <x v="5"/>
    <s v="OIC"/>
    <x v="1"/>
  </r>
  <r>
    <n v="70863501"/>
    <s v="LETICIA"/>
    <s v=" SANTOS"/>
    <s v="803  S  WASCO  AVE        "/>
    <s v="WAPATO              "/>
    <s v="WA"/>
    <n v="98951"/>
    <n v="1426"/>
    <n v="1737.08"/>
    <n v="1737.08"/>
    <d v="2021-04-05T00:00:00"/>
    <x v="0"/>
    <s v="Pacific Power"/>
    <x v="0"/>
  </r>
  <r>
    <n v="70889496"/>
    <s v="ELIAS"/>
    <s v="E LUNA"/>
    <s v="102    ROBART  LN        "/>
    <s v="TOPPENISH           "/>
    <s v="WA"/>
    <n v="98948"/>
    <n v="1032"/>
    <n v="8.68"/>
    <n v="8.68"/>
    <d v="2021-04-05T00:00:00"/>
    <x v="0"/>
    <s v="Pacific Power"/>
    <x v="0"/>
  </r>
  <r>
    <n v="70929924"/>
    <s v="JOSEFINA"/>
    <s v=" ARREOLA"/>
    <s v="402    MAPLE  AVE    UNIT  52  "/>
    <s v="SUNNYSIDE           "/>
    <s v="WA"/>
    <n v="98944"/>
    <n v="2194"/>
    <n v="917.72"/>
    <n v="917.72"/>
    <d v="2021-04-05T00:00:00"/>
    <x v="0"/>
    <s v="Pacific Power"/>
    <x v="0"/>
  </r>
  <r>
    <n v="70930301"/>
    <s v="LUZ"/>
    <s v="MARIA FELIX"/>
    <s v="744    CLARK  ST        "/>
    <s v="WALLA WALLA         "/>
    <s v="WA"/>
    <n v="99362"/>
    <n v="1418"/>
    <n v="1056.98"/>
    <n v="1056.98"/>
    <d v="2021-04-05T00:00:00"/>
    <x v="0"/>
    <s v="Pacific Power"/>
    <x v="0"/>
  </r>
  <r>
    <n v="70947867"/>
    <s v="JOAQUINA"/>
    <s v="MORAN"/>
    <s v="504 E ADAMS ST #B"/>
    <s v="YAKIMA"/>
    <s v="WA"/>
    <n v="98901"/>
    <n v="3301"/>
    <n v="75.56"/>
    <n v="75.56"/>
    <d v="2021-07-29T00:00:00"/>
    <x v="4"/>
    <s v="OIC"/>
    <x v="1"/>
  </r>
  <r>
    <n v="70953596"/>
    <s v="Jaimy"/>
    <s v="Garza"/>
    <s v="6261 Ashue Rd"/>
    <s v="Wapato"/>
    <s v="WA"/>
    <n v="98951"/>
    <n v="0"/>
    <n v="25.73"/>
    <n v="25.73"/>
    <d v="2021-08-11T00:00:00"/>
    <x v="5"/>
    <s v="NCAC"/>
    <x v="1"/>
  </r>
  <r>
    <n v="70966662"/>
    <s v="MARIA"/>
    <s v="DE LA LUZ NORIEGA"/>
    <s v="940    REEVES  RD        "/>
    <s v="OUTLOOK             "/>
    <s v="WA"/>
    <n v="98938"/>
    <n v="9758"/>
    <n v="170.93"/>
    <n v="170.93"/>
    <d v="2021-04-05T00:00:00"/>
    <x v="0"/>
    <s v="Pacific Power"/>
    <x v="0"/>
  </r>
  <r>
    <n v="70987709"/>
    <s v="MATHEW"/>
    <s v="L JIM"/>
    <s v="1430    CAMPBELL  RD        "/>
    <s v="WAPATO              "/>
    <s v="WA"/>
    <n v="98951"/>
    <n v="8502"/>
    <n v="165.6"/>
    <n v="165.6"/>
    <d v="2021-04-05T00:00:00"/>
    <x v="0"/>
    <s v="Pacific Power"/>
    <x v="0"/>
  </r>
  <r>
    <n v="71064282"/>
    <s v="NOEMI"/>
    <s v=" BORREGO"/>
    <s v="1413    GREGORY  AVE        "/>
    <s v="SUNNYSIDE           "/>
    <s v="WA"/>
    <n v="98944"/>
    <n v="1642"/>
    <n v="213.22"/>
    <n v="213.22"/>
    <d v="2021-04-05T00:00:00"/>
    <x v="0"/>
    <s v="Pacific Power"/>
    <x v="0"/>
  </r>
  <r>
    <n v="71071589"/>
    <s v="KASSANDRA"/>
    <s v="HERNANDEZ"/>
    <s v="622 S 3RD ST "/>
    <s v="SELAH"/>
    <s v="WA"/>
    <n v="98942"/>
    <n v="1614"/>
    <n v="1097.54"/>
    <n v="1097.54"/>
    <d v="2021-09-02T00:00:00"/>
    <x v="3"/>
    <s v="OIC"/>
    <x v="1"/>
  </r>
  <r>
    <n v="71118075"/>
    <s v="ANAYENNI"/>
    <s v="REYES BAUTISTA"/>
    <s v="1209 1/2 S 10TH AVE "/>
    <s v="YAKIMA"/>
    <s v="WA"/>
    <n v="98902"/>
    <n v="5434"/>
    <n v="2046.06"/>
    <n v="2046.06"/>
    <d v="2021-08-20T00:00:00"/>
    <x v="5"/>
    <s v="OIC"/>
    <x v="1"/>
  </r>
  <r>
    <n v="71157092"/>
    <s v="IVAN"/>
    <s v=" MARTINEZ"/>
    <s v="2516    CASTLEVALE  RD        "/>
    <s v="YAKIMA              "/>
    <s v="WA"/>
    <n v="98902"/>
    <n v="1113"/>
    <n v="2449.71"/>
    <n v="2449.71"/>
    <d v="2021-04-05T00:00:00"/>
    <x v="0"/>
    <s v="Pacific Power"/>
    <x v="0"/>
  </r>
  <r>
    <n v="71226791"/>
    <s v="Crisma"/>
    <s v="Zamora"/>
    <s v="1141 Holaday Rd"/>
    <s v="Mabton"/>
    <s v="WA"/>
    <n v="98935"/>
    <n v="0"/>
    <n v="826.53"/>
    <n v="826.53"/>
    <d v="2021-09-14T00:00:00"/>
    <x v="3"/>
    <s v="NCAC"/>
    <x v="1"/>
  </r>
  <r>
    <n v="71258285"/>
    <s v="BOBBIE"/>
    <s v=" CARRASCO"/>
    <s v="1112  E  SPRUCE  ST    APT  204  "/>
    <s v="YAKIMA              "/>
    <s v="WA"/>
    <n v="98901"/>
    <n v="3071"/>
    <n v="78.989999999999995"/>
    <n v="78.989999999999995"/>
    <d v="2021-04-05T00:00:00"/>
    <x v="0"/>
    <s v="Pacific Power"/>
    <x v="0"/>
  </r>
  <r>
    <n v="71268256"/>
    <s v="THERESA"/>
    <s v=" LOPEZ"/>
    <s v="600    DONALD WAPATO  RD        "/>
    <s v="WAPATO              "/>
    <s v="WA"/>
    <n v="98951"/>
    <n v="9002"/>
    <n v="109.8"/>
    <n v="109.8"/>
    <d v="2021-04-05T00:00:00"/>
    <x v="0"/>
    <s v="Pacific Power"/>
    <x v="0"/>
  </r>
  <r>
    <n v="71272880"/>
    <s v="NADELENE"/>
    <s v="B WHITE"/>
    <s v="11  S  D  ST        "/>
    <s v="TOPPENISH           "/>
    <s v="WA"/>
    <n v="98948"/>
    <n v="1344"/>
    <n v="4065.97"/>
    <n v="2500"/>
    <d v="2021-04-05T00:00:00"/>
    <x v="0"/>
    <s v="Pacific Power"/>
    <x v="0"/>
  </r>
  <r>
    <n v="71364846"/>
    <s v="MRS ROSEMARY "/>
    <s v="SANCHEZ"/>
    <s v="506 N 6TH ST"/>
    <s v="YAKIMA"/>
    <s v="WA"/>
    <n v="98901"/>
    <n v="2403"/>
    <n v="348.16"/>
    <n v="348.16"/>
    <d v="2021-07-09T00:00:00"/>
    <x v="4"/>
    <s v="OIC"/>
    <x v="1"/>
  </r>
  <r>
    <n v="71430716"/>
    <s v="HUGO"/>
    <s v="K MENDEZ"/>
    <s v="606  W  VIOLA  AVE        "/>
    <s v="YAKIMA              "/>
    <s v="WA"/>
    <n v="98902"/>
    <n v="5564"/>
    <n v="71.75"/>
    <n v="71.75"/>
    <d v="2021-04-05T00:00:00"/>
    <x v="0"/>
    <s v="Pacific Power"/>
    <x v="0"/>
  </r>
  <r>
    <n v="71431141"/>
    <s v="MICHELLE"/>
    <s v="D KAUFFMAN"/>
    <s v="7507    MIERAS  RD        "/>
    <s v="YAKIMA              "/>
    <s v="WA"/>
    <n v="98901"/>
    <n v="9721"/>
    <n v="150.77000000000001"/>
    <n v="150.77000000000001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35.22"/>
    <n v="35.22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111.41"/>
    <n v="111.41"/>
    <d v="2021-05-24T00:00:00"/>
    <x v="2"/>
    <s v="Pacific Power"/>
    <x v="1"/>
  </r>
  <r>
    <n v="71495331"/>
    <s v="LISA"/>
    <s v="JOINER"/>
    <s v="319 SE 6TH ST #A"/>
    <s v="COLLEGE PLACE"/>
    <s v="WA"/>
    <n v="99324"/>
    <n v="1346"/>
    <n v="820"/>
    <n v="820"/>
    <d v="2021-05-03T00:00:00"/>
    <x v="2"/>
    <s v="BMAC"/>
    <x v="1"/>
  </r>
  <r>
    <n v="71549341"/>
    <s v="GABRIELA"/>
    <s v="SANCHEZ"/>
    <s v="229 23RD ST"/>
    <s v="POMEROY"/>
    <s v="WA"/>
    <n v="99347"/>
    <m/>
    <n v="933.86"/>
    <n v="933.86"/>
    <d v="2021-09-01T00:00:00"/>
    <x v="3"/>
    <s v="BMAC"/>
    <x v="1"/>
  </r>
  <r>
    <n v="71595374"/>
    <s v="ERIKA"/>
    <s v=" SANCHEZ"/>
    <s v="711  W  WALNUT  ST    APT  210  "/>
    <s v="YAKIMA              "/>
    <s v="WA"/>
    <n v="98902"/>
    <n v="3361"/>
    <n v="372.58"/>
    <n v="372.58"/>
    <d v="2021-04-05T00:00:00"/>
    <x v="0"/>
    <s v="Pacific Power"/>
    <x v="0"/>
  </r>
  <r>
    <n v="71658952"/>
    <s v="Adelmira"/>
    <s v="Perez Granado"/>
    <s v="415 N Central Ave"/>
    <s v="Wapato"/>
    <s v="WA"/>
    <n v="98951"/>
    <n v="0"/>
    <n v="2252.1799999999998"/>
    <n v="2252.1799999999998"/>
    <d v="2021-05-25T00:00:00"/>
    <x v="2"/>
    <s v="NCAC"/>
    <x v="1"/>
  </r>
  <r>
    <n v="71703971"/>
    <s v="DIOCELINA"/>
    <s v=" BETANCOURT"/>
    <s v="1224    HILZER  ALY        "/>
    <s v="SUNNYSIDE           "/>
    <s v="WA"/>
    <n v="98944"/>
    <n v="2556"/>
    <n v="1325.7"/>
    <n v="1325.7"/>
    <d v="2021-04-05T00:00:00"/>
    <x v="0"/>
    <s v="Pacific Power"/>
    <x v="0"/>
  </r>
  <r>
    <n v="71722421"/>
    <s v="RAUL"/>
    <s v="FLORES-PAEZ"/>
    <s v="814 WASHINGTON ST"/>
    <s v="TIETON"/>
    <s v="WA"/>
    <n v="98947"/>
    <n v="724"/>
    <n v="769.23"/>
    <n v="769.23"/>
    <d v="2021-05-07T00:00:00"/>
    <x v="2"/>
    <s v="OIC"/>
    <x v="1"/>
  </r>
  <r>
    <n v="71753545"/>
    <s v="Disney"/>
    <s v="Tyler"/>
    <s v="705 Westwind Dr. Apt 10"/>
    <s v="Zillah"/>
    <s v="WA"/>
    <n v="98953"/>
    <n v="0"/>
    <n v="725.04"/>
    <n v="725.04"/>
    <d v="2021-06-28T00:00:00"/>
    <x v="1"/>
    <s v="NCAC"/>
    <x v="1"/>
  </r>
  <r>
    <n v="71770777"/>
    <s v="JUANA"/>
    <s v=" AVILA"/>
    <s v="329    PINE  ST        "/>
    <s v="MABTON              "/>
    <s v="WA"/>
    <n v="98935"/>
    <n v="9606"/>
    <n v="130.63999999999999"/>
    <n v="130.63999999999999"/>
    <d v="2021-04-05T00:00:00"/>
    <x v="0"/>
    <s v="Pacific Power"/>
    <x v="0"/>
  </r>
  <r>
    <n v="71787084"/>
    <s v="ALBERTO"/>
    <s v=" ZUNIGA"/>
    <s v="1420  W  LINCOLN  AVE        "/>
    <s v="YAKIMA              "/>
    <s v="WA"/>
    <n v="98902"/>
    <n v="2540"/>
    <n v="104.85"/>
    <n v="104.85"/>
    <d v="2021-04-05T00:00:00"/>
    <x v="0"/>
    <s v="Pacific Power"/>
    <x v="0"/>
  </r>
  <r>
    <n v="71835014"/>
    <s v="LUCY"/>
    <s v="ANN LINKER"/>
    <s v="369    CATHERINE  ST    APT  214  "/>
    <s v="WALLA WALLA         "/>
    <s v="WA"/>
    <n v="99362"/>
    <n v="3076"/>
    <n v="9.92"/>
    <n v="9.92"/>
    <d v="2021-04-05T00:00:00"/>
    <x v="0"/>
    <s v="Pacific Power"/>
    <x v="0"/>
  </r>
  <r>
    <n v="71862837"/>
    <s v="Jessica"/>
    <s v="Berg"/>
    <s v="1304 S. 63rd Street "/>
    <s v="Yakima"/>
    <s v="WA"/>
    <n v="98901"/>
    <n v="9745"/>
    <n v="1250.93"/>
    <n v="1250.93"/>
    <d v="2021-08-27T00:00:00"/>
    <x v="5"/>
    <s v="OIC"/>
    <x v="1"/>
  </r>
  <r>
    <n v="71886608"/>
    <s v="ANDREW"/>
    <s v=" BILLINGS"/>
    <s v="401  SE  3RD  ST    APT  A  "/>
    <s v="COLLEGE PLACE       "/>
    <s v="WA"/>
    <n v="99324"/>
    <n v="1392"/>
    <n v="582.52"/>
    <n v="582.52"/>
    <d v="2021-04-05T00:00:00"/>
    <x v="0"/>
    <s v="Pacific Power"/>
    <x v="0"/>
  </r>
  <r>
    <n v="71907706"/>
    <s v="NELVA"/>
    <s v="HERNANDEZ"/>
    <s v="1100 S COLLEGE AVE #2"/>
    <s v="COLLEGE PLACE"/>
    <s v="WA"/>
    <n v="99324"/>
    <n v="4903"/>
    <n v="318.89999999999998"/>
    <n v="318.89999999999998"/>
    <d v="2021-09-07T00:00:00"/>
    <x v="3"/>
    <s v="BMAC"/>
    <x v="1"/>
  </r>
  <r>
    <n v="71921924"/>
    <s v="ANGELICA"/>
    <s v=" BUSTOS"/>
    <s v="1401    FOLSOM  AVE    APT  A  "/>
    <s v="YAKIMA              "/>
    <s v="WA"/>
    <n v="98902"/>
    <n v="2567"/>
    <n v="364.57"/>
    <n v="364.57"/>
    <d v="2021-04-05T00:00:00"/>
    <x v="0"/>
    <s v="Pacific Power"/>
    <x v="0"/>
  </r>
  <r>
    <n v="71945155"/>
    <s v="ALEJANDRA"/>
    <s v=" HERRERA"/>
    <s v="1302  E  SPRUCE  ST    APT  106  "/>
    <s v="YAKIMA              "/>
    <s v="WA"/>
    <n v="98901"/>
    <n v="2006"/>
    <n v="104.59"/>
    <n v="104.59"/>
    <d v="2021-04-05T00:00:00"/>
    <x v="0"/>
    <s v="Pacific Power"/>
    <x v="0"/>
  </r>
  <r>
    <n v="71974616"/>
    <s v="LUIS"/>
    <s v="ALBERTO SANCHEZ"/>
    <s v="1302  E  SPRUCE  ST    APT  309  "/>
    <s v="YAKIMA              "/>
    <s v="WA"/>
    <n v="98901"/>
    <n v="2010"/>
    <n v="56.87"/>
    <n v="56.87"/>
    <d v="2021-04-05T00:00:00"/>
    <x v="0"/>
    <s v="Pacific Power"/>
    <x v="0"/>
  </r>
  <r>
    <n v="71984035"/>
    <s v="JESUS"/>
    <s v="MENDOZA"/>
    <s v="1016 S 1ST AVE #A"/>
    <s v="YAKIMA"/>
    <s v="WA"/>
    <n v="98902"/>
    <n v="4608"/>
    <n v="1019.69"/>
    <n v="1019.69"/>
    <d v="2021-05-28T00:00:00"/>
    <x v="2"/>
    <s v="OIC"/>
    <x v="1"/>
  </r>
  <r>
    <n v="72038391"/>
    <s v="BRENDA"/>
    <s v=" MORENO"/>
    <s v="1504    CORNELL  AVE    #  B  "/>
    <s v="YAKIMA              "/>
    <s v="WA"/>
    <n v="98902"/>
    <n v="5932"/>
    <n v="310.44"/>
    <n v="310.44"/>
    <d v="2021-04-05T00:00:00"/>
    <x v="0"/>
    <s v="Pacific Power"/>
    <x v="0"/>
  </r>
  <r>
    <n v="72143423"/>
    <s v="OSCAR"/>
    <s v=" GARZA"/>
    <s v="410    CHASE  AVE    APT  102  "/>
    <s v="WALLA WALLA         "/>
    <s v="WA"/>
    <n v="99362"/>
    <n v="2946"/>
    <n v="144.79"/>
    <n v="144.79"/>
    <d v="2021-04-05T00:00:00"/>
    <x v="0"/>
    <s v="Pacific Power"/>
    <x v="0"/>
  </r>
  <r>
    <n v="72148205"/>
    <s v="ELENA"/>
    <s v=" HERNANDEZ"/>
    <s v="1410    IDA BELLE  LN    #  J118  "/>
    <s v="SUNNYSIDE           "/>
    <s v="WA"/>
    <n v="98944"/>
    <n v="2552"/>
    <n v="295.58999999999997"/>
    <n v="295.58999999999997"/>
    <d v="2021-04-05T00:00:00"/>
    <x v="0"/>
    <s v="Pacific Power"/>
    <x v="0"/>
  </r>
  <r>
    <n v="72209319"/>
    <s v="JUSTIN"/>
    <s v=" NEWLAND"/>
    <s v="1604  W  KING  ST        "/>
    <s v="YAKIMA              "/>
    <s v="WA"/>
    <n v="98902"/>
    <n v="5726"/>
    <n v="150.9"/>
    <n v="150.9"/>
    <d v="2021-04-05T00:00:00"/>
    <x v="0"/>
    <s v="Pacific Power"/>
    <x v="0"/>
  </r>
  <r>
    <n v="72209762"/>
    <s v="DIANA"/>
    <s v="L ROBINSON"/>
    <s v="1800    EVERGREEN  ST    APT  30  "/>
    <s v="WALLA WALLA         "/>
    <s v="WA"/>
    <n v="99362"/>
    <n v="2584"/>
    <n v="18.09"/>
    <n v="18.09"/>
    <d v="2021-04-05T00:00:00"/>
    <x v="0"/>
    <s v="Pacific Power"/>
    <x v="0"/>
  </r>
  <r>
    <n v="72260278"/>
    <s v="LUCIA"/>
    <s v=" AVALOS"/>
    <s v="524    CHASE  AVE        "/>
    <s v="WALLA WALLA         "/>
    <s v="WA"/>
    <n v="99362"/>
    <n v="3929"/>
    <n v="58.67"/>
    <n v="58.67"/>
    <d v="2021-04-05T00:00:00"/>
    <x v="0"/>
    <s v="Pacific Power"/>
    <x v="0"/>
  </r>
  <r>
    <n v="72297426"/>
    <s v="AMANDA"/>
    <s v=" SALAS"/>
    <s v="1006  W  PEAR  AVE    APT  4  "/>
    <s v="SELAH               "/>
    <s v="WA"/>
    <n v="98942"/>
    <n v="1060"/>
    <n v="148.08000000000001"/>
    <n v="148.08000000000001"/>
    <d v="2021-04-05T00:00:00"/>
    <x v="0"/>
    <s v="Pacific Power"/>
    <x v="0"/>
  </r>
  <r>
    <n v="72466471"/>
    <s v="KRISTYN"/>
    <s v="LUTTRELL"/>
    <s v="3310 BIRCHFIELD RD"/>
    <s v="MOXEE"/>
    <s v="WA"/>
    <n v="98936"/>
    <n v="9467"/>
    <n v="1712.13"/>
    <n v="1712.13"/>
    <d v="2021-07-09T00:00:00"/>
    <x v="4"/>
    <s v="OIC"/>
    <x v="1"/>
  </r>
  <r>
    <n v="72530180"/>
    <s v="TAMMIE"/>
    <s v=" ALEXANDER"/>
    <s v="447    MYRTLE  ST    #  1  "/>
    <s v="WALLA WALLA         "/>
    <s v="WA"/>
    <n v="99362"/>
    <n v="2934"/>
    <n v="56.27"/>
    <n v="56.27"/>
    <d v="2021-04-05T00:00:00"/>
    <x v="0"/>
    <s v="Pacific Power"/>
    <x v="0"/>
  </r>
  <r>
    <n v="72579503"/>
    <s v="JASELYNN"/>
    <s v=" CULTEE"/>
    <s v="545    FLOWER  ST    APT  B  "/>
    <s v="SUNNYSIDE           "/>
    <s v="WA"/>
    <n v="98944"/>
    <n v="2154"/>
    <n v="612.86"/>
    <n v="612.86"/>
    <d v="2021-04-05T00:00:00"/>
    <x v="0"/>
    <s v="Pacific Power"/>
    <x v="0"/>
  </r>
  <r>
    <n v="72593330"/>
    <s v="NANCY"/>
    <s v="M LARA"/>
    <s v="416  W  CHESTNUT  ST        "/>
    <s v="WALLA WALLA         "/>
    <s v="WA"/>
    <n v="99362"/>
    <n v="3961"/>
    <n v="257.01"/>
    <n v="257.01"/>
    <d v="2021-04-05T00:00:00"/>
    <x v="0"/>
    <s v="Pacific Power"/>
    <x v="0"/>
  </r>
  <r>
    <n v="72613118"/>
    <s v="MARIA"/>
    <s v="TERESA VENTURA"/>
    <s v="311    CHEHALIS  AVE        "/>
    <s v="TOPPENISH           "/>
    <s v="WA"/>
    <n v="98948"/>
    <n v="1220"/>
    <n v="1496.59"/>
    <n v="1496.59"/>
    <d v="2021-04-05T00:00:00"/>
    <x v="0"/>
    <s v="Pacific Power"/>
    <x v="0"/>
  </r>
  <r>
    <n v="72649617"/>
    <s v="VALENTINA"/>
    <s v=" CHAVEZ"/>
    <s v="621  N  16TH  AVE    APT  38  "/>
    <s v="YAKIMA              "/>
    <s v="WA"/>
    <n v="98902"/>
    <n v="1880"/>
    <n v="154.12"/>
    <n v="154.12"/>
    <d v="2021-04-05T00:00:00"/>
    <x v="0"/>
    <s v="Pacific Power"/>
    <x v="0"/>
  </r>
  <r>
    <n v="72651266"/>
    <s v="FABIOLA"/>
    <s v=" QUEZADA"/>
    <s v="709    WOLFE  LN        "/>
    <s v="GRANDVIEW           "/>
    <s v="WA"/>
    <n v="98930"/>
    <n v="1644"/>
    <n v="53.92"/>
    <n v="53.92"/>
    <d v="2021-04-05T00:00:00"/>
    <x v="0"/>
    <s v="Pacific Power"/>
    <x v="0"/>
  </r>
  <r>
    <n v="72653468"/>
    <s v="BIANCA"/>
    <s v=" SIMMONS"/>
    <s v="824  W  WILLOW  ST        "/>
    <s v="WALLA WALLA         "/>
    <s v="WA"/>
    <n v="99362"/>
    <n v="2761"/>
    <n v="716.5"/>
    <n v="716.5"/>
    <d v="2021-04-05T00:00:00"/>
    <x v="0"/>
    <s v="Pacific Power"/>
    <x v="0"/>
  </r>
  <r>
    <n v="72660789"/>
    <s v="Moises"/>
    <s v="Garay Ramirez"/>
    <s v="814 Jefferson Ave"/>
    <s v="Toppenish"/>
    <s v="WA"/>
    <n v="98948"/>
    <n v="0"/>
    <n v="374.46"/>
    <n v="374.46"/>
    <d v="2021-09-10T00:00:00"/>
    <x v="3"/>
    <s v="NCAC"/>
    <x v="1"/>
  </r>
  <r>
    <n v="72668421"/>
    <s v="WILLIAM"/>
    <s v=" MCINTYRE"/>
    <s v="715    TENNANT  LN    TRLR  5  "/>
    <s v="YAKIMA              "/>
    <s v="WA"/>
    <n v="98901"/>
    <n v="3747"/>
    <n v="596.33000000000004"/>
    <n v="596.33000000000004"/>
    <d v="2021-04-05T00:00:00"/>
    <x v="0"/>
    <s v="Pacific Power"/>
    <x v="0"/>
  </r>
  <r>
    <n v="72674609"/>
    <s v="EDUARDA"/>
    <s v="BEATRIZ PACHECO LOPEZ"/>
    <s v="323  E  BIRCH  ST    #  5  "/>
    <s v="WALLA WALLA         "/>
    <s v="WA"/>
    <n v="99362"/>
    <n v="3088"/>
    <n v="22.25"/>
    <n v="22.25"/>
    <d v="2021-04-05T00:00:00"/>
    <x v="0"/>
    <s v="Pacific Power"/>
    <x v="0"/>
  </r>
  <r>
    <n v="72675926"/>
    <s v="AMANDA"/>
    <s v="SLAGG"/>
    <s v="4806 W VIOLA AVE APT A"/>
    <s v="YAKIMA"/>
    <s v="WA"/>
    <n v="98908"/>
    <n v="4010"/>
    <n v="870.83"/>
    <n v="870.83"/>
    <d v="2021-05-28T00:00:00"/>
    <x v="2"/>
    <s v="OIC"/>
    <x v="1"/>
  </r>
  <r>
    <n v="72805752"/>
    <s v="ABIGAIL"/>
    <s v=" CUEVAS"/>
    <s v="615  N  15TH  AVE    APT  144  "/>
    <s v="YAKIMA              "/>
    <s v="WA"/>
    <n v="98902"/>
    <n v="1979"/>
    <n v="53.06"/>
    <n v="53.06"/>
    <d v="2021-04-05T00:00:00"/>
    <x v="0"/>
    <s v="Pacific Power"/>
    <x v="0"/>
  </r>
  <r>
    <n v="72814767"/>
    <s v="MIGUEL"/>
    <s v=" GABRIEL"/>
    <s v="251    CEDAR  LN        "/>
    <s v="WAPATO              "/>
    <s v="WA"/>
    <n v="98951"/>
    <n v="9596"/>
    <n v="18.079999999999998"/>
    <n v="18.079999999999998"/>
    <d v="2021-04-05T00:00:00"/>
    <x v="0"/>
    <s v="Pacific Power"/>
    <x v="0"/>
  </r>
  <r>
    <n v="72844735"/>
    <s v="AIMEE"/>
    <s v="GARCIA"/>
    <s v="325 N 5TH AVE"/>
    <s v="WALLA WALLA"/>
    <s v="WA"/>
    <n v="99362"/>
    <n v="1701"/>
    <n v="464"/>
    <n v="464"/>
    <d v="2021-04-13T00:00:00"/>
    <x v="0"/>
    <s v="BMAC"/>
    <x v="1"/>
  </r>
  <r>
    <n v="72971361"/>
    <s v="MARIA"/>
    <s v="ELENA CHAVEZ"/>
    <s v="1119    SWAN  AVE        "/>
    <s v="YAKIMA              "/>
    <s v="WA"/>
    <n v="98902"/>
    <n v="1943"/>
    <n v="268.12"/>
    <n v="268.12"/>
    <d v="2021-04-05T00:00:00"/>
    <x v="0"/>
    <s v="Pacific Power"/>
    <x v="0"/>
  </r>
  <r>
    <n v="72993733"/>
    <s v="MANUEL"/>
    <s v=" MARTINEZ"/>
    <s v="913  S  34TH  AVE        "/>
    <s v="YAKIMA              "/>
    <s v="WA"/>
    <n v="98902"/>
    <n v="3934"/>
    <n v="209.68"/>
    <n v="209.68"/>
    <d v="2021-04-05T00:00:00"/>
    <x v="0"/>
    <s v="Pacific Power"/>
    <x v="0"/>
  </r>
  <r>
    <n v="72997501"/>
    <s v="BRADY"/>
    <s v="SEELIGER"/>
    <s v="238 W MORTON ST"/>
    <s v="WALLA WALLA"/>
    <s v="WA"/>
    <n v="99362"/>
    <n v="4041"/>
    <n v="2870"/>
    <n v="2500"/>
    <d v="2021-05-13T00:00:00"/>
    <x v="2"/>
    <s v="BMAC"/>
    <x v="1"/>
  </r>
  <r>
    <n v="73008339"/>
    <s v="RHONDA"/>
    <s v="WILLIAMS"/>
    <s v="629 6TH AVE APT #3"/>
    <s v="YAKIMA"/>
    <s v="WA"/>
    <n v="98902"/>
    <n v="6603"/>
    <n v="149.12"/>
    <n v="149.12"/>
    <d v="2021-07-16T00:00:00"/>
    <x v="4"/>
    <s v="OIC"/>
    <x v="1"/>
  </r>
  <r>
    <n v="73034866"/>
    <s v="Mendoza"/>
    <s v="Esmeralda"/>
    <s v="1451 Outlook Rd"/>
    <s v="Outlook"/>
    <s v="WA"/>
    <n v="98938"/>
    <n v="0"/>
    <n v="996.6"/>
    <n v="996.6"/>
    <d v="2021-08-06T00:00:00"/>
    <x v="5"/>
    <s v="NCAC"/>
    <x v="1"/>
  </r>
  <r>
    <n v="73043499"/>
    <s v="Imelda"/>
    <s v="Peralta"/>
    <s v="216 E St. #35 "/>
    <s v="Granger"/>
    <s v="WA"/>
    <n v="98932"/>
    <n v="0"/>
    <n v="298.83999999999997"/>
    <n v="298.83999999999997"/>
    <d v="2021-09-02T00:00:00"/>
    <x v="3"/>
    <s v="NCAC"/>
    <x v="1"/>
  </r>
  <r>
    <n v="73048743"/>
    <s v="ANTONIO"/>
    <s v="SANCHEZ"/>
    <s v="715 N FRONT ST"/>
    <s v="YAKIMA"/>
    <s v="WA"/>
    <n v="98901"/>
    <n v="2217"/>
    <n v="1003.19"/>
    <n v="1003.19"/>
    <d v="2021-05-07T00:00:00"/>
    <x v="2"/>
    <s v="OIC"/>
    <x v="1"/>
  </r>
  <r>
    <n v="73112979"/>
    <s v="DALE"/>
    <s v="C YORK"/>
    <s v="445    POWELL  ST        "/>
    <s v="WAITSBURG           "/>
    <s v="WA"/>
    <n v="99361"/>
    <n v="9772"/>
    <n v="519.30999999999995"/>
    <n v="519.30999999999995"/>
    <d v="2021-04-05T00:00:00"/>
    <x v="0"/>
    <s v="Pacific Power"/>
    <x v="0"/>
  </r>
  <r>
    <n v="73120176"/>
    <s v="ELISA"/>
    <s v=" ZAMORA"/>
    <s v="408    CHERRY  AVE    APT  5  "/>
    <s v="YAKIMA              "/>
    <s v="WA"/>
    <n v="98902"/>
    <n v="6621"/>
    <n v="254.76"/>
    <n v="254.76"/>
    <d v="2021-04-05T00:00:00"/>
    <x v="0"/>
    <s v="Pacific Power"/>
    <x v="0"/>
  </r>
  <r>
    <n v="73121831"/>
    <s v="MIREYA"/>
    <s v="REYES"/>
    <s v="818 WISCONSIN AVE APT E"/>
    <s v="TIETON"/>
    <s v="WA"/>
    <n v="98947"/>
    <n v="683"/>
    <n v="795.39"/>
    <n v="795.39"/>
    <d v="2021-06-25T00:00:00"/>
    <x v="1"/>
    <s v="OIC"/>
    <x v="1"/>
  </r>
  <r>
    <n v="73173555"/>
    <s v="ROSA"/>
    <s v=" AMADOR"/>
    <s v="1308  S  4TH  AVE        "/>
    <s v="WALLA WALLA         "/>
    <s v="WA"/>
    <n v="99362"/>
    <n v="4308"/>
    <n v="14.01"/>
    <n v="14.01"/>
    <d v="2021-04-05T00:00:00"/>
    <x v="0"/>
    <s v="Pacific Power"/>
    <x v="0"/>
  </r>
  <r>
    <n v="73173555"/>
    <s v="ROSA"/>
    <s v=" AMADOR"/>
    <s v="1308  S  4TH  AVE        "/>
    <s v="WALLA WALLA         "/>
    <s v="WA"/>
    <n v="99362"/>
    <n v="4308"/>
    <n v="250.23"/>
    <n v="250.23"/>
    <d v="2021-07-19T00:00:00"/>
    <x v="4"/>
    <s v="BMAC"/>
    <x v="1"/>
  </r>
  <r>
    <n v="73180486"/>
    <s v="LUIS"/>
    <s v=" EREJON"/>
    <s v="4804    BONNIE  LN        "/>
    <s v="YAKIMA              "/>
    <s v="WA"/>
    <n v="98908"/>
    <n v="3770"/>
    <n v="36.21"/>
    <n v="36.21"/>
    <d v="2021-04-05T00:00:00"/>
    <x v="0"/>
    <s v="Pacific Power"/>
    <x v="0"/>
  </r>
  <r>
    <n v="73183610"/>
    <s v="EDDY"/>
    <s v=" EFFINGER"/>
    <s v="135  S  WILBUR  AVE    APT  A1  "/>
    <s v="WALLA WALLA         "/>
    <s v="WA"/>
    <n v="99362"/>
    <n v="2469"/>
    <n v="53.31"/>
    <n v="53.31"/>
    <d v="2021-04-05T00:00:00"/>
    <x v="0"/>
    <s v="Pacific Power"/>
    <x v="0"/>
  </r>
  <r>
    <n v="73200410"/>
    <s v="MARIBEL"/>
    <s v=" GUTIERREZ"/>
    <s v="1500  S  14TH  ST        "/>
    <s v="YAKIMA              "/>
    <s v="WA"/>
    <n v="98901"/>
    <n v="3628"/>
    <n v="67.819999999999993"/>
    <n v="67.819999999999993"/>
    <d v="2021-04-05T00:00:00"/>
    <x v="0"/>
    <s v="Pacific Power"/>
    <x v="0"/>
  </r>
  <r>
    <n v="73203415"/>
    <s v="Joel"/>
    <s v="Gonzalez"/>
    <s v="1731 Campbell Rd"/>
    <s v="Wapato"/>
    <s v="WA"/>
    <n v="98951"/>
    <n v="0"/>
    <n v="1906.46"/>
    <n v="1906.46"/>
    <d v="2021-08-27T00:00:00"/>
    <x v="5"/>
    <s v="NCAC"/>
    <x v="1"/>
  </r>
  <r>
    <n v="73212642"/>
    <s v="ASHLEY"/>
    <s v=" ROJAS"/>
    <s v="7106    ALPINE  WAY        "/>
    <s v="YAKIMA              "/>
    <s v="WA"/>
    <n v="98908"/>
    <n v="1639"/>
    <n v="889.58"/>
    <n v="889.58"/>
    <d v="2021-04-05T00:00:00"/>
    <x v="0"/>
    <s v="Pacific Power"/>
    <x v="0"/>
  </r>
  <r>
    <n v="73212642"/>
    <s v="ASHLEY"/>
    <s v=" ROJAS"/>
    <s v="7106    ALPINE  WAY        "/>
    <s v="YAKIMA              "/>
    <s v="WA"/>
    <n v="98908"/>
    <n v="1639"/>
    <n v="256.19"/>
    <n v="256.19"/>
    <d v="2021-06-11T00:00:00"/>
    <x v="1"/>
    <s v="OIC"/>
    <x v="1"/>
  </r>
  <r>
    <n v="73235809"/>
    <s v="FELIPE"/>
    <s v=" GOMEZ"/>
    <s v="9460    FORT  RD        "/>
    <s v="WAPATO              "/>
    <s v="WA"/>
    <n v="98951"/>
    <n v="9314"/>
    <n v="214.92"/>
    <n v="214.92"/>
    <d v="2021-04-05T00:00:00"/>
    <x v="0"/>
    <s v="Pacific Power"/>
    <x v="0"/>
  </r>
  <r>
    <n v="73247597"/>
    <s v="VEIL"/>
    <s v=" HORSEMAN"/>
    <s v="3312    CASTLEVALE  RD        "/>
    <s v="YAKIMA              "/>
    <s v="WA"/>
    <n v="98902"/>
    <n v="1019"/>
    <n v="21.83"/>
    <n v="21.83"/>
    <d v="2021-04-05T00:00:00"/>
    <x v="0"/>
    <s v="Pacific Power"/>
    <x v="0"/>
  </r>
  <r>
    <n v="73258916"/>
    <s v="CLISERIO"/>
    <s v=" COLIN"/>
    <s v="7601 1/2    AHTANUM  RD        "/>
    <s v="YAKIMA              "/>
    <s v="WA"/>
    <n v="98903"/>
    <n v="9463"/>
    <n v="517.36"/>
    <n v="517.36"/>
    <d v="2021-04-05T00:00:00"/>
    <x v="0"/>
    <s v="Pacific Power"/>
    <x v="0"/>
  </r>
  <r>
    <n v="73288146"/>
    <s v="TRACY"/>
    <s v="WHITE "/>
    <s v="913 S 48TH AVE APT 3"/>
    <s v="YAKIMA"/>
    <s v="WA"/>
    <n v="98908"/>
    <n v="3793"/>
    <n v="19.5"/>
    <n v="19.5"/>
    <d v="2021-08-06T00:00:00"/>
    <x v="5"/>
    <s v="OIC"/>
    <x v="1"/>
  </r>
  <r>
    <n v="73314464"/>
    <s v="COURTNEY"/>
    <s v=" LINDSAY"/>
    <s v="204  SE  12TH  ST    APT  6  "/>
    <s v="COLLEGE PLACE       "/>
    <s v="WA"/>
    <n v="99324"/>
    <n v="1783"/>
    <n v="100.27"/>
    <n v="100.27"/>
    <d v="2021-04-05T00:00:00"/>
    <x v="0"/>
    <s v="Pacific Power"/>
    <x v="0"/>
  </r>
  <r>
    <n v="73346585"/>
    <s v="JOSE"/>
    <s v=" GONZALEZ"/>
    <s v="1913    J  ST        "/>
    <s v="WALLA WALLA         "/>
    <s v="WA"/>
    <n v="99362"/>
    <n v="1429"/>
    <n v="70.95"/>
    <n v="70.95"/>
    <d v="2021-04-05T00:00:00"/>
    <x v="0"/>
    <s v="Pacific Power"/>
    <x v="0"/>
  </r>
  <r>
    <n v="73424392"/>
    <s v="JOHN"/>
    <s v="D PEREZ"/>
    <s v="1101  S  20TH  AVE        "/>
    <s v="YAKIMA              "/>
    <s v="WA"/>
    <n v="98902"/>
    <n v="5210"/>
    <n v="1720.05"/>
    <n v="1720.05"/>
    <d v="2021-04-05T00:00:00"/>
    <x v="0"/>
    <s v="Pacific Power"/>
    <x v="0"/>
  </r>
  <r>
    <n v="73432692"/>
    <s v="SARAH"/>
    <s v="NICOLE COOLEY"/>
    <s v="803  W  LOGAN  AVE    #  2  "/>
    <s v="YAKIMA              "/>
    <s v="WA"/>
    <n v="98902"/>
    <n v="5516"/>
    <n v="118.89"/>
    <n v="118.89"/>
    <d v="2021-04-05T00:00:00"/>
    <x v="0"/>
    <s v="Pacific Power"/>
    <x v="0"/>
  </r>
  <r>
    <n v="73485653"/>
    <s v="DENNIS R"/>
    <s v="WILLS"/>
    <s v="1313 BROWNE AVE APT 128"/>
    <s v="YAKIMA"/>
    <s v="WA"/>
    <n v="98902"/>
    <n v="3057"/>
    <n v="155.08000000000001"/>
    <n v="155.08000000000001"/>
    <d v="2021-09-02T00:00:00"/>
    <x v="3"/>
    <s v="OIC"/>
    <x v="1"/>
  </r>
  <r>
    <n v="73539668"/>
    <s v="ROXANNE"/>
    <s v="TORIE"/>
    <s v="99 E AHTANUM RD APT #3"/>
    <s v="UNION GAP"/>
    <s v="WA"/>
    <n v="98903"/>
    <n v="1883"/>
    <n v="343.58"/>
    <n v="343.58"/>
    <d v="2021-06-04T00:00:00"/>
    <x v="1"/>
    <s v="OIC"/>
    <x v="1"/>
  </r>
  <r>
    <n v="73547683"/>
    <s v="Irma"/>
    <s v="Martinez"/>
    <s v="524 Washington St"/>
    <s v="Mabton"/>
    <s v="WA"/>
    <n v="98935"/>
    <n v="0"/>
    <n v="1534.98"/>
    <n v="1534.98"/>
    <d v="2021-08-02T00:00:00"/>
    <x v="5"/>
    <s v="NCAC"/>
    <x v="1"/>
  </r>
  <r>
    <n v="73555181"/>
    <s v="YOLANDA"/>
    <s v="ROSALES"/>
    <s v="1618 E BEECH ST APT 321"/>
    <s v="YAKIMA"/>
    <s v="WA"/>
    <n v="98901"/>
    <n v="1116"/>
    <n v="506.93"/>
    <n v="506.93"/>
    <d v="2021-07-29T00:00:00"/>
    <x v="4"/>
    <s v="OIC"/>
    <x v="1"/>
  </r>
  <r>
    <n v="73558836"/>
    <s v="MARIA"/>
    <s v="VIVEROS"/>
    <s v="1005 S 6TH ST"/>
    <s v="YAKIMA"/>
    <s v="WA"/>
    <n v="98901"/>
    <n v="3413"/>
    <n v="898.18"/>
    <n v="898.18"/>
    <m/>
    <x v="6"/>
    <s v="OIC"/>
    <x v="1"/>
  </r>
  <r>
    <n v="73572153"/>
    <s v="DALE"/>
    <s v=" QUEAHPAMA"/>
    <s v="1580  N  OLDEN  WAY        "/>
    <s v="WAPATO              "/>
    <s v="WA"/>
    <n v="98951"/>
    <n v="1534"/>
    <n v="2475.11"/>
    <n v="2475.11"/>
    <d v="2021-04-05T00:00:00"/>
    <x v="0"/>
    <s v="Pacific Power"/>
    <x v="0"/>
  </r>
  <r>
    <n v="73593703"/>
    <s v="ANTONIO R"/>
    <s v="MARTINEZ"/>
    <s v="112 S 11TH AVE APT 16"/>
    <s v="YAKIMA"/>
    <s v="WA"/>
    <n v="98902"/>
    <n v="3237"/>
    <n v="182.61"/>
    <n v="182.61"/>
    <d v="2021-08-27T00:00:00"/>
    <x v="5"/>
    <s v="OIC"/>
    <x v="1"/>
  </r>
  <r>
    <n v="73665656"/>
    <s v="JULIE"/>
    <s v="K JUEL"/>
    <s v="964  NE  CHELAN  ST        "/>
    <s v="COLLEGE PLACE       "/>
    <s v="WA"/>
    <n v="99324"/>
    <n v="2006"/>
    <n v="189.47"/>
    <n v="189.47"/>
    <d v="2021-04-05T00:00:00"/>
    <x v="0"/>
    <s v="Pacific Power"/>
    <x v="0"/>
  </r>
  <r>
    <n v="73667975"/>
    <s v="TIA"/>
    <s v="L HAYNES"/>
    <s v="246    EAGAN  ST    APT  1  "/>
    <s v="WALLA WALLA         "/>
    <s v="WA"/>
    <n v="99362"/>
    <n v="2921"/>
    <n v="24.25"/>
    <n v="24.25"/>
    <d v="2021-04-05T00:00:00"/>
    <x v="0"/>
    <s v="Pacific Power"/>
    <x v="0"/>
  </r>
  <r>
    <n v="73718422"/>
    <s v="SARAH"/>
    <s v=" JACKSON"/>
    <s v="810  N  6TH  AVE    APT  146  "/>
    <s v="YAKIMA              "/>
    <s v="WA"/>
    <n v="98902"/>
    <n v="1473"/>
    <n v="61.47"/>
    <n v="61.47"/>
    <d v="2021-04-05T00:00:00"/>
    <x v="0"/>
    <s v="Pacific Power"/>
    <x v="0"/>
  </r>
  <r>
    <n v="73768994"/>
    <s v="SWAN"/>
    <s v=" POLK"/>
    <s v="190    OSBORNE  RD        "/>
    <s v="WAPATO              "/>
    <s v="WA"/>
    <n v="98951"/>
    <n v="9487"/>
    <n v="495.23"/>
    <n v="495.23"/>
    <d v="2021-04-05T00:00:00"/>
    <x v="0"/>
    <s v="Pacific Power"/>
    <x v="0"/>
  </r>
  <r>
    <n v="73783764"/>
    <s v="SHANNON"/>
    <s v=" MORRIS"/>
    <s v="634  E  CHESTNUT  ST        "/>
    <s v="WALLA WALLA         "/>
    <s v="WA"/>
    <n v="99362"/>
    <n v="3324"/>
    <n v="119.92"/>
    <n v="119.92"/>
    <d v="2021-04-05T00:00:00"/>
    <x v="0"/>
    <s v="Pacific Power"/>
    <x v="0"/>
  </r>
  <r>
    <n v="73802009"/>
    <s v="ANA"/>
    <s v="MARILYN  SOLIS RUIZ"/>
    <s v="819    GUYETTE  LN    BLDG  C-109  "/>
    <s v="TOPPENISH           "/>
    <s v="WA"/>
    <n v="98948"/>
    <n v="2104"/>
    <n v="316.01"/>
    <n v="316.01"/>
    <d v="2021-04-05T00:00:00"/>
    <x v="0"/>
    <s v="Pacific Power"/>
    <x v="0"/>
  </r>
  <r>
    <n v="73821739"/>
    <s v="MARIO"/>
    <s v=" RAMIREZ"/>
    <s v="416 1/2    SPRAGUE  AVE        "/>
    <s v="WALLA WALLA         "/>
    <s v="WA"/>
    <n v="99362"/>
    <n v="2936"/>
    <n v="1279.3"/>
    <n v="1279.3"/>
    <d v="2021-04-05T00:00:00"/>
    <x v="0"/>
    <s v="Pacific Power"/>
    <x v="0"/>
  </r>
  <r>
    <n v="73975992"/>
    <s v="FAUSTINA"/>
    <s v="OLVERA"/>
    <s v="709 N 7TH AVE"/>
    <s v="WALLA WALLA"/>
    <s v="WA"/>
    <n v="99362"/>
    <n v="1113"/>
    <n v="307"/>
    <n v="307"/>
    <d v="2021-04-19T00:00:00"/>
    <x v="0"/>
    <s v="BMAC"/>
    <x v="1"/>
  </r>
  <r>
    <n v="74004471"/>
    <s v="MARINA"/>
    <s v=" MARTINEZ"/>
    <s v="1402  E  BEECH  ST    #  D-119  "/>
    <s v="YAKIMA              "/>
    <s v="WA"/>
    <n v="98901"/>
    <n v="1209"/>
    <n v="433.91"/>
    <n v="433.91"/>
    <d v="2021-04-05T00:00:00"/>
    <x v="0"/>
    <s v="Pacific Power"/>
    <x v="0"/>
  </r>
  <r>
    <n v="74035601"/>
    <s v="LANELL"/>
    <s v=" BAEZA"/>
    <s v="2421    WESLEY  RD        "/>
    <s v="WHITE SWAN          "/>
    <s v="WA"/>
    <n v="98952"/>
    <n v="9798"/>
    <n v="420.91"/>
    <n v="420.91"/>
    <d v="2021-04-05T00:00:00"/>
    <x v="0"/>
    <s v="Pacific Power"/>
    <x v="0"/>
  </r>
  <r>
    <n v="74036778"/>
    <s v="VICTOR"/>
    <s v=" ARCHER"/>
    <s v="1610    QUEEN  AVE        "/>
    <s v="YAKIMA              "/>
    <s v="WA"/>
    <n v="98902"/>
    <n v="5833"/>
    <n v="226.39"/>
    <n v="226.39"/>
    <d v="2021-04-05T00:00:00"/>
    <x v="0"/>
    <s v="Pacific Power"/>
    <x v="0"/>
  </r>
  <r>
    <n v="74055933"/>
    <s v="Maria "/>
    <s v="Guerrero"/>
    <s v="121 Willow Tree Ln"/>
    <s v="Toppenish"/>
    <s v="WA"/>
    <n v="98948"/>
    <n v="0"/>
    <n v="495.24"/>
    <n v="495.24"/>
    <d v="2021-09-09T00:00:00"/>
    <x v="3"/>
    <s v="NCAC"/>
    <x v="1"/>
  </r>
  <r>
    <n v="74173903"/>
    <s v="ELVIRA"/>
    <s v=" MERCADO"/>
    <s v="510    C  ST    UNIT  10  "/>
    <s v="MABTON              "/>
    <s v="WA"/>
    <n v="98935"/>
    <n v="5910"/>
    <n v="91.55"/>
    <n v="91.55"/>
    <d v="2021-04-05T00:00:00"/>
    <x v="0"/>
    <s v="Pacific Power"/>
    <x v="0"/>
  </r>
  <r>
    <n v="74308630"/>
    <s v="MARIA"/>
    <s v=" VARGAS"/>
    <s v="21 1/2  S  K  ST        "/>
    <s v="TOPPENISH           "/>
    <s v="WA"/>
    <n v="98948"/>
    <n v="1440"/>
    <n v="53.61"/>
    <n v="53.61"/>
    <d v="2021-04-05T00:00:00"/>
    <x v="0"/>
    <s v="Pacific Power"/>
    <x v="0"/>
  </r>
  <r>
    <n v="74336069"/>
    <s v="JENNIFER"/>
    <s v=" ROMERO"/>
    <s v="627  N  ROOSEVELT  ST    APT  5  "/>
    <s v="WALLA WALLA         "/>
    <s v="WA"/>
    <n v="99362"/>
    <n v="1455"/>
    <n v="633.57000000000005"/>
    <n v="633.57000000000005"/>
    <d v="2021-04-05T00:00:00"/>
    <x v="0"/>
    <s v="Pacific Power"/>
    <x v="0"/>
  </r>
  <r>
    <n v="74363403"/>
    <s v="BRANDI"/>
    <s v="CAMERON"/>
    <s v="214 E CHERRY ST #203"/>
    <s v="WALLA WALLA"/>
    <s v="WA"/>
    <n v="99362"/>
    <n v="1290"/>
    <n v="33.1"/>
    <n v="33.1"/>
    <d v="2021-06-25T00:00:00"/>
    <x v="1"/>
    <s v="BMAC"/>
    <x v="1"/>
  </r>
  <r>
    <n v="74415764"/>
    <s v="JORGE"/>
    <s v=" SILVA"/>
    <s v="450    YOUNGSTOWN  RD        "/>
    <s v="TOPPENISH           "/>
    <s v="WA"/>
    <n v="98948"/>
    <n v="9708"/>
    <n v="205.23"/>
    <n v="205.23"/>
    <d v="2021-04-05T00:00:00"/>
    <x v="0"/>
    <s v="Pacific Power"/>
    <x v="0"/>
  </r>
  <r>
    <n v="74439902"/>
    <s v="PATRICIA"/>
    <s v="LANGFORD"/>
    <s v="18 W WASHINGTON AVE UNIT 58"/>
    <s v="YAKIMA"/>
    <s v="WA"/>
    <n v="98903"/>
    <n v="1572"/>
    <n v="1083.29"/>
    <n v="1083.29"/>
    <d v="2021-08-27T00:00:00"/>
    <x v="5"/>
    <s v="OIC"/>
    <x v="1"/>
  </r>
  <r>
    <n v="74462790"/>
    <s v="SHEENA"/>
    <s v="GIVENS"/>
    <s v="135 S WILBUR AVE #F1"/>
    <s v="WALLA WALLA"/>
    <s v="WA"/>
    <n v="99362"/>
    <n v="2491"/>
    <n v="148.97"/>
    <n v="148.97"/>
    <d v="2021-09-15T00:00:00"/>
    <x v="3"/>
    <s v="BMAC"/>
    <x v="1"/>
  </r>
  <r>
    <n v="74484221"/>
    <s v="CARLOS"/>
    <s v="PERZA"/>
    <s v="1715 MONROE AVE UNIT 2"/>
    <s v="YAKIMA"/>
    <s v="WA"/>
    <n v="98902"/>
    <n v="2439"/>
    <n v="37.51"/>
    <n v="37.51"/>
    <d v="2021-04-21T00:00:00"/>
    <x v="0"/>
    <s v="OIC"/>
    <x v="1"/>
  </r>
  <r>
    <n v="74522501"/>
    <s v="ERENDIRA"/>
    <s v=" RODRIGUEZ"/>
    <s v="201    SOUTHERN  AVE    APT  1  "/>
    <s v="SELAH               "/>
    <s v="WA"/>
    <n v="98942"/>
    <n v="1681"/>
    <n v="915.45"/>
    <n v="915.45"/>
    <d v="2021-04-05T00:00:00"/>
    <x v="0"/>
    <s v="Pacific Power"/>
    <x v="0"/>
  </r>
  <r>
    <n v="74600324"/>
    <s v="Eliseo"/>
    <s v="Villegas"/>
    <s v="80 Buena Loop Rd"/>
    <s v="Zillah"/>
    <s v="WA"/>
    <n v="98953"/>
    <n v="0"/>
    <n v="582.92999999999995"/>
    <n v="582.92999999999995"/>
    <d v="2021-06-30T00:00:00"/>
    <x v="1"/>
    <s v="NCAC"/>
    <x v="1"/>
  </r>
  <r>
    <n v="74613398"/>
    <s v="RAFAEL"/>
    <s v=" VERDUGO"/>
    <s v="1406 1/2  S  16TH  AVE    #  3  "/>
    <s v="YAKIMA              "/>
    <s v="WA"/>
    <n v="98902"/>
    <n v="5389"/>
    <n v="341.8"/>
    <n v="341.8"/>
    <d v="2021-04-05T00:00:00"/>
    <x v="0"/>
    <s v="Pacific Power"/>
    <x v="0"/>
  </r>
  <r>
    <n v="74613398"/>
    <s v="RAFAEL"/>
    <s v=" VERDUGO"/>
    <s v="1406 1/2  S  16TH  AVE    #  3  "/>
    <s v="YAKIMA              "/>
    <s v="WA"/>
    <n v="98902"/>
    <n v="5389"/>
    <n v="300.26"/>
    <n v="300.26"/>
    <d v="2021-06-25T00:00:00"/>
    <x v="1"/>
    <s v="OIC"/>
    <x v="1"/>
  </r>
  <r>
    <n v="74638716"/>
    <s v="Maria "/>
    <s v="Lizarraga"/>
    <s v="207 N Lincoln Ave"/>
    <s v="Wapato"/>
    <s v="WA"/>
    <n v="98951"/>
    <n v="0"/>
    <n v="1003.78"/>
    <n v="1003.78"/>
    <d v="2021-07-07T00:00:00"/>
    <x v="4"/>
    <s v="NCAC"/>
    <x v="1"/>
  </r>
  <r>
    <n v="74659140"/>
    <s v="CHRISTINE"/>
    <s v=" WATLAMET"/>
    <s v="1205  E  SPRUCE  ST    APT  109  "/>
    <s v="YAKIMA              "/>
    <s v="WA"/>
    <n v="98901"/>
    <n v="3139"/>
    <n v="309.44"/>
    <n v="309.44"/>
    <d v="2021-04-05T00:00:00"/>
    <x v="0"/>
    <s v="Pacific Power"/>
    <x v="0"/>
  </r>
  <r>
    <n v="74666029"/>
    <s v="YOANA"/>
    <s v="RODRIGUEZ"/>
    <s v="1121 E VIOLA AVE APT 129"/>
    <s v="YAKIMA"/>
    <s v="WA"/>
    <n v="98901"/>
    <n v="2"/>
    <n v="850.91"/>
    <n v="850.91"/>
    <d v="2021-08-13T00:00:00"/>
    <x v="5"/>
    <s v="OIC"/>
    <x v="1"/>
  </r>
  <r>
    <n v="74683406"/>
    <s v="ANDREW"/>
    <s v="B GOODIN"/>
    <s v="320    SOUTHPARK  DR        "/>
    <s v="WAPATO              "/>
    <s v="WA"/>
    <n v="98951"/>
    <n v="1421"/>
    <n v="2497.4499999999998"/>
    <n v="2497.4499999999998"/>
    <d v="2021-04-05T00:00:00"/>
    <x v="0"/>
    <s v="Pacific Power"/>
    <x v="0"/>
  </r>
  <r>
    <n v="74746737"/>
    <s v="AMBER"/>
    <s v="B ZIKE"/>
    <s v="1920    CORNELL  AVE        "/>
    <s v="UNION GAP           "/>
    <s v="WA"/>
    <n v="98903"/>
    <n v="1335"/>
    <n v="148.58000000000001"/>
    <n v="148.58000000000001"/>
    <d v="2021-04-05T00:00:00"/>
    <x v="0"/>
    <s v="Pacific Power"/>
    <x v="0"/>
  </r>
  <r>
    <n v="74847771"/>
    <s v="BRITTANY"/>
    <s v="NAVARRO"/>
    <s v="719 TENNANT LN"/>
    <s v="YAKIMA"/>
    <s v="WA"/>
    <n v="98901"/>
    <n v="3725"/>
    <n v="1024.55"/>
    <n v="1024.55"/>
    <d v="2021-08-20T00:00:00"/>
    <x v="5"/>
    <s v="OIC"/>
    <x v="1"/>
  </r>
  <r>
    <n v="74849102"/>
    <s v="JOSE"/>
    <s v="LUIS CAMACHO"/>
    <s v="105    8TH  ST        "/>
    <s v="MABTON              "/>
    <s v="WA"/>
    <n v="98935"/>
    <n v="9496"/>
    <n v="151.75"/>
    <n v="151.75"/>
    <d v="2021-04-05T00:00:00"/>
    <x v="0"/>
    <s v="Pacific Power"/>
    <x v="0"/>
  </r>
  <r>
    <n v="74897502"/>
    <s v="VERNITA"/>
    <s v="KELLY"/>
    <s v="7503 TIETON DR UNIT 9"/>
    <s v="YAKIMA"/>
    <s v="WA"/>
    <n v="98908"/>
    <n v="1526"/>
    <n v="170.06"/>
    <n v="170.06"/>
    <d v="2021-07-01T00:00:00"/>
    <x v="4"/>
    <s v="OIC"/>
    <x v="1"/>
  </r>
  <r>
    <n v="74900814"/>
    <s v="MARSIANO"/>
    <s v=" SALDANA JR"/>
    <s v="1531  E  FRANKLIN  AVE        "/>
    <s v="SUNNYSIDE           "/>
    <s v="WA"/>
    <n v="98944"/>
    <m/>
    <n v="85.44"/>
    <n v="85.44"/>
    <d v="2021-04-05T00:00:00"/>
    <x v="0"/>
    <s v="Pacific Power"/>
    <x v="0"/>
  </r>
  <r>
    <n v="74903901"/>
    <s v="SAM"/>
    <s v="COULSEY"/>
    <s v="1034½ BONNIE BRAE ST"/>
    <s v="WALLA WALLA"/>
    <s v="WA"/>
    <n v="99362"/>
    <n v="1331"/>
    <n v="708.31"/>
    <n v="708.31"/>
    <d v="2021-09-16T00:00:00"/>
    <x v="3"/>
    <s v="BMAC"/>
    <x v="1"/>
  </r>
  <r>
    <n v="74942541"/>
    <s v="DAVE W."/>
    <s v="COMPTON"/>
    <s v="703 N 16TH AVE"/>
    <s v="YAKIMA"/>
    <s v="WA"/>
    <n v="98902"/>
    <n v="1802"/>
    <n v="400.15"/>
    <n v="400.15"/>
    <d v="2021-08-13T00:00:00"/>
    <x v="5"/>
    <s v="OIC"/>
    <x v="1"/>
  </r>
  <r>
    <n v="74965108"/>
    <s v="MARTA"/>
    <s v="R BALTAZAR"/>
    <s v="520    KEYS  RD        "/>
    <s v="YAKIMA              "/>
    <s v="WA"/>
    <n v="98901"/>
    <n v="2118"/>
    <n v="0.08"/>
    <n v="0.08"/>
    <d v="2021-04-05T00:00:00"/>
    <x v="0"/>
    <s v="Pacific Power"/>
    <x v="0"/>
  </r>
  <r>
    <n v="75047358"/>
    <s v="JOSE"/>
    <s v="DE JESUS CARO"/>
    <s v="102  N  GALENA  ST        "/>
    <s v="MOXEE               "/>
    <s v="WA"/>
    <n v="98936"/>
    <n v="9380"/>
    <n v="66.709999999999994"/>
    <n v="66.709999999999994"/>
    <d v="2021-04-05T00:00:00"/>
    <x v="0"/>
    <s v="Pacific Power"/>
    <x v="0"/>
  </r>
  <r>
    <n v="75086376"/>
    <s v="ANA"/>
    <s v=" MENDOZA"/>
    <s v="408  W  PINE  ST    UNIT  69  "/>
    <s v="UNION GAP           "/>
    <s v="WA"/>
    <n v="98903"/>
    <n v="1975"/>
    <n v="212.94"/>
    <n v="212.94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84.66"/>
    <n v="84.66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221.63"/>
    <n v="221.63"/>
    <d v="2021-09-10T00:00:00"/>
    <x v="3"/>
    <s v="NCAC"/>
    <x v="1"/>
  </r>
  <r>
    <n v="75134032"/>
    <s v="ADILENE M"/>
    <s v="CHAVEZ"/>
    <s v="4502 TIETON DR #A"/>
    <s v="YAKIMA"/>
    <s v="WA"/>
    <n v="989080"/>
    <n v="3441"/>
    <n v="194.1"/>
    <n v="194.1"/>
    <d v="2021-07-16T00:00:00"/>
    <x v="4"/>
    <s v="OIC"/>
    <x v="1"/>
  </r>
  <r>
    <n v="75143757"/>
    <s v="ELIDA"/>
    <s v=" AMARO"/>
    <s v="1700    CASCADE  WAY    APT  97  "/>
    <s v="SUNNYSIDE           "/>
    <s v="WA"/>
    <n v="98944"/>
    <n v="8913"/>
    <n v="8.48"/>
    <n v="8.48"/>
    <d v="2021-04-05T00:00:00"/>
    <x v="0"/>
    <s v="Pacific Power"/>
    <x v="0"/>
  </r>
  <r>
    <n v="75343743"/>
    <s v="DELLIS"/>
    <s v=" KIMBALL"/>
    <s v="2505    SWAN  AVE        "/>
    <s v="YAKIMA              "/>
    <s v="WA"/>
    <n v="98902"/>
    <n v="1769"/>
    <n v="178.68"/>
    <n v="178.68"/>
    <d v="2021-04-05T00:00:00"/>
    <x v="0"/>
    <s v="Pacific Power"/>
    <x v="0"/>
  </r>
  <r>
    <n v="75347033"/>
    <s v="JOSE"/>
    <s v="DANIEL BANDA"/>
    <s v="73    GURLEY  RD        "/>
    <s v="GRANGER             "/>
    <s v="WA"/>
    <n v="98932"/>
    <n v="9507"/>
    <n v="66.260000000000005"/>
    <n v="66.260000000000005"/>
    <d v="2021-04-05T00:00:00"/>
    <x v="0"/>
    <s v="Pacific Power"/>
    <x v="0"/>
  </r>
  <r>
    <n v="75373316"/>
    <s v="ESMERALDA"/>
    <s v="SANTOS"/>
    <s v="1203 S 16TH AVE APT# 11"/>
    <s v="YAKIMA"/>
    <s v="WA"/>
    <n v="98902"/>
    <n v="587"/>
    <n v="304.45999999999998"/>
    <n v="304.45999999999998"/>
    <d v="2021-05-07T00:00:00"/>
    <x v="2"/>
    <s v="OIC"/>
    <x v="1"/>
  </r>
  <r>
    <n v="75379491"/>
    <s v="IRENE"/>
    <s v=" ACOSTA"/>
    <s v="302  S  6TH  ST        "/>
    <s v="YAKIMA              "/>
    <s v="WA"/>
    <n v="98901"/>
    <n v="2931"/>
    <n v="343.62"/>
    <n v="343.62"/>
    <d v="2021-04-05T00:00:00"/>
    <x v="0"/>
    <s v="Pacific Power"/>
    <x v="0"/>
  </r>
  <r>
    <n v="75379491"/>
    <s v="IRENE"/>
    <s v=" ACOSTA"/>
    <s v="302  S  6TH  ST        "/>
    <s v="YAKIMA              "/>
    <s v="WA"/>
    <n v="98901"/>
    <n v="2931"/>
    <n v="521.55999999999995"/>
    <n v="521.55999999999995"/>
    <d v="2021-08-27T00:00:00"/>
    <x v="5"/>
    <s v="OIC"/>
    <x v="1"/>
  </r>
  <r>
    <n v="75436572"/>
    <s v="KESIAH"/>
    <s v="JL WERST"/>
    <s v="4108    3RD  ST        "/>
    <s v="UNION GAP           "/>
    <s v="WA"/>
    <n v="98903"/>
    <n v="2068"/>
    <n v="76.45"/>
    <n v="76.45"/>
    <d v="2021-04-05T00:00:00"/>
    <x v="0"/>
    <s v="Pacific Power"/>
    <x v="0"/>
  </r>
  <r>
    <n v="75436572"/>
    <s v="KESIAH"/>
    <s v="JL WERST"/>
    <s v="4108    3RD  ST        "/>
    <s v="UNION GAP           "/>
    <s v="WA"/>
    <n v="98903"/>
    <n v="2068"/>
    <n v="146.27000000000001"/>
    <n v="146.27000000000001"/>
    <d v="2021-07-09T00:00:00"/>
    <x v="4"/>
    <s v="OIC"/>
    <x v="1"/>
  </r>
  <r>
    <n v="75442327"/>
    <s v="ISELA"/>
    <s v=" FUENTES"/>
    <s v="7610  W  NOB HILL  BLVD    UNIT  32  "/>
    <s v="YAKIMA              "/>
    <s v="WA"/>
    <n v="98908"/>
    <n v="1936"/>
    <n v="544.36"/>
    <n v="544.36"/>
    <d v="2021-04-05T00:00:00"/>
    <x v="0"/>
    <s v="Pacific Power"/>
    <x v="0"/>
  </r>
  <r>
    <n v="75465824"/>
    <s v="AMANDA"/>
    <s v=" JOHNSON"/>
    <s v="1208  S  5TH  AVE        "/>
    <s v="YAKIMA              "/>
    <s v="WA"/>
    <n v="98902"/>
    <n v="5535"/>
    <n v="105.35"/>
    <n v="105.35"/>
    <d v="2021-04-05T00:00:00"/>
    <x v="0"/>
    <s v="Pacific Power"/>
    <x v="0"/>
  </r>
  <r>
    <n v="75497634"/>
    <s v="AMANDA"/>
    <s v="HAHN"/>
    <s v="912 1/2 PITCHER ST"/>
    <s v="YAKIMA"/>
    <s v="WA"/>
    <n v="98901"/>
    <n v="3015"/>
    <n v="1055.27"/>
    <n v="1055.27"/>
    <d v="2021-07-01T00:00:00"/>
    <x v="4"/>
    <s v="OIC"/>
    <x v="1"/>
  </r>
  <r>
    <n v="75559837"/>
    <s v="RUBI"/>
    <s v=" RODRIQUEZ"/>
    <s v="470    CAMPBELL  RD        "/>
    <s v="WAPATO              "/>
    <s v="WA"/>
    <n v="98951"/>
    <n v="9504"/>
    <n v="196.52"/>
    <n v="196.52"/>
    <d v="2021-04-05T00:00:00"/>
    <x v="0"/>
    <s v="Pacific Power"/>
    <x v="0"/>
  </r>
  <r>
    <n v="75601298"/>
    <s v="SALVADOR"/>
    <s v=" MARTINEZ"/>
    <s v="2802    BEAUDRY  RD    TRLR  20  "/>
    <s v="MOXEE               "/>
    <s v="WA"/>
    <n v="98936"/>
    <m/>
    <n v="192.13"/>
    <n v="192.13"/>
    <d v="2021-04-05T00:00:00"/>
    <x v="0"/>
    <s v="Pacific Power"/>
    <x v="0"/>
  </r>
  <r>
    <n v="75683103"/>
    <s v="APRIL"/>
    <s v="SEARS"/>
    <s v="2524 CARLSON RD"/>
    <s v="YAKIMA"/>
    <s v="WA"/>
    <n v="98903"/>
    <n v="9773"/>
    <n v="190.74"/>
    <n v="190.74"/>
    <d v="2021-05-14T00:00:00"/>
    <x v="2"/>
    <s v="OIC"/>
    <x v="1"/>
  </r>
  <r>
    <n v="75689899"/>
    <s v="ERENDIRA"/>
    <s v=" URVINA"/>
    <s v="8705    MEADOWBROOK  RD        "/>
    <s v="YAKIMA              "/>
    <s v="WA"/>
    <n v="98903"/>
    <n v="9233"/>
    <n v="68.33"/>
    <n v="68.33"/>
    <d v="2021-04-05T00:00:00"/>
    <x v="0"/>
    <s v="Pacific Power"/>
    <x v="0"/>
  </r>
  <r>
    <n v="75766683"/>
    <s v="MARIA"/>
    <s v="MARTINEZ"/>
    <s v="1396 ASHBROOKS WAY #B"/>
    <s v="TIETON "/>
    <s v="WA"/>
    <n v="98947"/>
    <n v="9805"/>
    <n v="996.2"/>
    <n v="996.2"/>
    <d v="2021-05-28T00:00:00"/>
    <x v="2"/>
    <s v="OIC"/>
    <x v="1"/>
  </r>
  <r>
    <n v="75805424"/>
    <s v="STACY"/>
    <s v=" DAHL"/>
    <s v="1222    BOYER  AVE    LOT  B  "/>
    <s v="WALLA WALLA         "/>
    <s v="WA"/>
    <n v="99362"/>
    <n v="2961"/>
    <n v="56.87"/>
    <n v="56.87"/>
    <d v="2021-04-05T00:00:00"/>
    <x v="0"/>
    <s v="Pacific Power"/>
    <x v="0"/>
  </r>
  <r>
    <n v="75827031"/>
    <s v="CYNTHIA"/>
    <s v=" RODRIGUEZ"/>
    <s v="201  E  HOME  AVE    APT  D4  "/>
    <s v="SELAH               "/>
    <s v="WA"/>
    <n v="98942"/>
    <n v="1146"/>
    <n v="118.58"/>
    <n v="118.58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1211.2"/>
    <n v="1211.2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929.31"/>
    <n v="929.31"/>
    <d v="2021-05-28T00:00:00"/>
    <x v="2"/>
    <s v="OIC"/>
    <x v="1"/>
  </r>
  <r>
    <n v="75910970"/>
    <s v="KEVIN"/>
    <s v=" GARY"/>
    <s v="714  S  7TH  AVE        "/>
    <s v="YAKIMA              "/>
    <s v="WA"/>
    <n v="98902"/>
    <n v="4407"/>
    <n v="292.47000000000003"/>
    <n v="292.47000000000003"/>
    <d v="2021-04-05T00:00:00"/>
    <x v="0"/>
    <s v="Pacific Power"/>
    <x v="0"/>
  </r>
  <r>
    <n v="75910970"/>
    <s v="KEVIN"/>
    <s v=" GARY"/>
    <s v="714  S  7TH  AVE        "/>
    <s v="YAKIMA              "/>
    <s v="WA"/>
    <n v="98902"/>
    <n v="4407"/>
    <n v="513.07000000000005"/>
    <n v="513.07000000000005"/>
    <d v="2021-09-17T00:00:00"/>
    <x v="3"/>
    <s v="OIC"/>
    <x v="1"/>
  </r>
  <r>
    <n v="75918715"/>
    <s v="MARISELA"/>
    <s v=" SALAZAR"/>
    <s v="707    KING  LN    UNIT  3  "/>
    <s v="TOPPENISH           "/>
    <s v="WA"/>
    <n v="98948"/>
    <n v="1467"/>
    <n v="661.88"/>
    <n v="661.88"/>
    <d v="2021-04-05T00:00:00"/>
    <x v="0"/>
    <s v="Pacific Power"/>
    <x v="0"/>
  </r>
  <r>
    <n v="75958220"/>
    <s v="PATRICIA"/>
    <s v="HERNANDEZ"/>
    <s v="1403 W MEAD AVE # A"/>
    <s v="YAKIMA"/>
    <s v="WA"/>
    <n v="98902"/>
    <n v="5736"/>
    <n v="1555.74"/>
    <n v="1555.74"/>
    <d v="2021-07-09T00:00:00"/>
    <x v="4"/>
    <s v="OIC"/>
    <x v="1"/>
  </r>
  <r>
    <n v="75999201"/>
    <s v="BERTHA"/>
    <s v="A HUMILDAD"/>
    <s v="610  E  ARLINGTON  ST    APT  153  "/>
    <s v="YAKIMA              "/>
    <s v="WA"/>
    <n v="98901"/>
    <n v="3573"/>
    <n v="605.98"/>
    <n v="605.98"/>
    <d v="2021-04-05T00:00:00"/>
    <x v="0"/>
    <s v="Pacific Power"/>
    <x v="0"/>
  </r>
  <r>
    <n v="75999201"/>
    <s v="BERTHA"/>
    <s v="A HUMILDAD"/>
    <s v="610  E  ARLINGTON  ST    APT  153  "/>
    <s v="YAKIMA              "/>
    <s v="WA"/>
    <n v="98901"/>
    <n v="3573"/>
    <n v="254.29"/>
    <n v="254.29"/>
    <d v="2021-08-06T00:00:00"/>
    <x v="5"/>
    <s v="OIC"/>
    <x v="1"/>
  </r>
  <r>
    <n v="76129877"/>
    <s v="JULIE"/>
    <s v=" ARNOUX"/>
    <s v="410    ORCHARD  WAY        "/>
    <s v="WAPATO              "/>
    <s v="WA"/>
    <n v="98951"/>
    <n v="9552"/>
    <n v="514.45000000000005"/>
    <n v="514.45000000000005"/>
    <d v="2021-04-05T00:00:00"/>
    <x v="0"/>
    <s v="Pacific Power"/>
    <x v="0"/>
  </r>
  <r>
    <n v="76188265"/>
    <s v="OLGA"/>
    <s v=" CASTRO MUNOZ"/>
    <s v="204    ELM  ST        "/>
    <s v="GRANDVIEW           "/>
    <s v="WA"/>
    <n v="98930"/>
    <n v="1338"/>
    <n v="685.1"/>
    <n v="685.1"/>
    <d v="2021-04-05T00:00:00"/>
    <x v="0"/>
    <s v="Pacific Power"/>
    <x v="0"/>
  </r>
  <r>
    <n v="76214834"/>
    <s v="VERONICA"/>
    <s v=" RODRIGUEZ"/>
    <s v="725    BAGLEY  DR        "/>
    <s v="SUNNYSIDE           "/>
    <s v="WA"/>
    <n v="98944"/>
    <n v="1140"/>
    <n v="1351.56"/>
    <n v="1351.56"/>
    <d v="2021-04-05T00:00:00"/>
    <x v="0"/>
    <s v="Pacific Power"/>
    <x v="0"/>
  </r>
  <r>
    <n v="76242332"/>
    <s v="FAUSTINO"/>
    <s v=" HERNANDEZ"/>
    <s v="1374    SCOON  RD        "/>
    <s v="SUNNYSIDE           "/>
    <s v="WA"/>
    <n v="98944"/>
    <n v="9762"/>
    <n v="461.62"/>
    <n v="461.62"/>
    <d v="2021-04-05T00:00:00"/>
    <x v="0"/>
    <s v="Pacific Power"/>
    <x v="0"/>
  </r>
  <r>
    <n v="76349521"/>
    <s v="Cheryl"/>
    <s v="Collett"/>
    <s v="101 Fletcher Ln Apt C"/>
    <s v="Zillah"/>
    <s v="WA"/>
    <n v="98953"/>
    <n v="0"/>
    <n v="650.1"/>
    <n v="650.1"/>
    <d v="2021-08-19T00:00:00"/>
    <x v="5"/>
    <s v="NCAC"/>
    <x v="1"/>
  </r>
  <r>
    <n v="76398360"/>
    <s v="SHANE"/>
    <s v="WILLIAM ALLAIRE"/>
    <s v="61  S  FORK  RD        "/>
    <s v="YAKIMA              "/>
    <s v="WA"/>
    <n v="98903"/>
    <n v="9046"/>
    <n v="999.26"/>
    <n v="999.26"/>
    <d v="2021-04-05T00:00:00"/>
    <x v="0"/>
    <s v="Pacific Power"/>
    <x v="0"/>
  </r>
  <r>
    <n v="76560298"/>
    <s v="NICOLAS"/>
    <s v=" CORPUZ"/>
    <s v="3160    MCDONALD  RD        "/>
    <s v="WAPATO              "/>
    <s v="WA"/>
    <n v="98951"/>
    <n v="9781"/>
    <n v="552.01"/>
    <n v="552.01"/>
    <d v="2021-04-05T00:00:00"/>
    <x v="0"/>
    <s v="Pacific Power"/>
    <x v="0"/>
  </r>
  <r>
    <n v="76563942"/>
    <s v="MICHAEL"/>
    <s v=" HALL"/>
    <s v="20    STAHL  AVE        "/>
    <s v="WALLA WALLA         "/>
    <s v="WA"/>
    <n v="99362"/>
    <n v="3163"/>
    <n v="237.82"/>
    <n v="237.82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25.15"/>
    <n v="125.15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08.98"/>
    <n v="108.98"/>
    <d v="2021-09-17T00:00:00"/>
    <x v="3"/>
    <s v="OIC"/>
    <x v="1"/>
  </r>
  <r>
    <n v="76617978"/>
    <s v="Jose Maria"/>
    <s v="Benitez"/>
    <s v="807 Skylstad St"/>
    <s v="Mabton"/>
    <s v="WA"/>
    <n v="98935"/>
    <n v="0"/>
    <n v="1810.24"/>
    <n v="1810.24"/>
    <d v="2021-08-10T00:00:00"/>
    <x v="5"/>
    <s v="NCAC"/>
    <x v="1"/>
  </r>
  <r>
    <n v="76661683"/>
    <s v="ANA LUISA"/>
    <s v="MARTINEZ"/>
    <s v="310 CHERRY AVE #1"/>
    <s v="YAKIMA"/>
    <s v="WA"/>
    <n v="98902"/>
    <n v="2143"/>
    <n v="402.75"/>
    <n v="402.75"/>
    <d v="2021-08-06T00:00:00"/>
    <x v="5"/>
    <s v="OIC"/>
    <x v="1"/>
  </r>
  <r>
    <n v="76673426"/>
    <s v="Karen"/>
    <s v="Gonzalez"/>
    <s v="215 S Beech St"/>
    <s v="Toppenish"/>
    <s v="WA"/>
    <n v="98948"/>
    <n v="0"/>
    <n v="2004.19"/>
    <n v="2004.19"/>
    <d v="2021-09-10T00:00:00"/>
    <x v="3"/>
    <s v="NCAC"/>
    <x v="1"/>
  </r>
  <r>
    <n v="76685312"/>
    <s v="TORIE"/>
    <s v=" HARDING"/>
    <s v="2705  W  LINCOLN  AVE    APT  204  "/>
    <s v="YAKIMA              "/>
    <s v="WA"/>
    <n v="98902"/>
    <n v="2376"/>
    <n v="598.22"/>
    <n v="598.22"/>
    <d v="2021-04-05T00:00:00"/>
    <x v="0"/>
    <s v="Pacific Power"/>
    <x v="0"/>
  </r>
  <r>
    <n v="76702457"/>
    <s v="JERRY"/>
    <s v="ATALIG"/>
    <s v="1220 S 12TH AVE"/>
    <s v="YAKIMA"/>
    <s v="WA"/>
    <n v="98902"/>
    <n v="5304"/>
    <n v="93.17"/>
    <n v="93.17"/>
    <d v="2021-09-17T00:00:00"/>
    <x v="3"/>
    <s v="OIC"/>
    <x v="1"/>
  </r>
  <r>
    <n v="76752320"/>
    <s v="PATRICIA"/>
    <s v="G NAJAR"/>
    <s v="905  W  MEAD  AVE        "/>
    <s v="YAKIMA              "/>
    <s v="WA"/>
    <n v="98902"/>
    <n v="5858"/>
    <n v="87.9"/>
    <n v="87.9"/>
    <d v="2021-04-05T00:00:00"/>
    <x v="0"/>
    <s v="Pacific Power"/>
    <x v="0"/>
  </r>
  <r>
    <n v="76788755"/>
    <s v="ROSALIA"/>
    <s v="MACIEL"/>
    <s v="5741 NACHES HEIGHTS RD"/>
    <s v="YAKIMA"/>
    <s v="WA"/>
    <n v="98908"/>
    <n v="8616"/>
    <n v="965.53"/>
    <n v="965.53"/>
    <d v="2021-08-13T00:00:00"/>
    <x v="5"/>
    <s v="OIC"/>
    <x v="1"/>
  </r>
  <r>
    <n v="76869492"/>
    <s v="JILLIAN"/>
    <s v=" CLEVELAND"/>
    <s v="1505  S  5TH  ST        "/>
    <s v="DAYTON              "/>
    <s v="WA"/>
    <n v="99328"/>
    <n v="1715"/>
    <n v="783.19"/>
    <n v="783.19"/>
    <d v="2021-04-05T00:00:00"/>
    <x v="0"/>
    <s v="Pacific Power"/>
    <x v="0"/>
  </r>
  <r>
    <n v="76958723"/>
    <s v="CHRISTINA"/>
    <s v=" RODRIGUEZ"/>
    <s v="619 1/2  SW  3RD  ST        "/>
    <s v="COLLEGE PLACE       "/>
    <s v="WA"/>
    <n v="99324"/>
    <n v="1235"/>
    <n v="249.59"/>
    <n v="249.59"/>
    <d v="2021-04-05T00:00:00"/>
    <x v="0"/>
    <s v="Pacific Power"/>
    <x v="0"/>
  </r>
  <r>
    <n v="76959920"/>
    <s v="Maria"/>
    <s v="Mendoza"/>
    <s v="504 Toivo CT."/>
    <s v="Grandview"/>
    <s v="WA"/>
    <n v="98930"/>
    <n v="0"/>
    <n v="111.53"/>
    <n v="111.53"/>
    <d v="2021-09-09T00:00:00"/>
    <x v="3"/>
    <s v="NCAC"/>
    <x v="1"/>
  </r>
  <r>
    <n v="76990835"/>
    <s v="AMELIA"/>
    <s v="MAGANA"/>
    <s v="5200 W NOB HILL BLVD #N-286"/>
    <s v="YAKIMA"/>
    <s v="WA"/>
    <n v="98908"/>
    <n v="3778"/>
    <n v="314.39"/>
    <n v="314.39"/>
    <d v="2021-06-04T00:00:00"/>
    <x v="1"/>
    <s v="OIC"/>
    <x v="1"/>
  </r>
  <r>
    <n v="77020890"/>
    <s v="MONICA"/>
    <s v="M YANEZ"/>
    <s v="920  N  CAMAS  RD        "/>
    <s v="WAPATO              "/>
    <s v="WA"/>
    <n v="98951"/>
    <n v="1066"/>
    <n v="821.85"/>
    <n v="821.85"/>
    <d v="2021-04-05T00:00:00"/>
    <x v="0"/>
    <s v="Pacific Power"/>
    <x v="0"/>
  </r>
  <r>
    <n v="77125713"/>
    <s v="MARIE"/>
    <s v="I MARTINEZ"/>
    <s v="1521  S  8TH  AVE        "/>
    <s v="YAKIMA              "/>
    <s v="WA"/>
    <n v="98902"/>
    <n v="5841"/>
    <n v="1985.51"/>
    <n v="1985.51"/>
    <d v="2021-04-05T00:00:00"/>
    <x v="0"/>
    <s v="Pacific Power"/>
    <x v="0"/>
  </r>
  <r>
    <n v="77170186"/>
    <s v="CRISELDA"/>
    <s v="A DELGADO"/>
    <s v="615  E  ROSE  ST        "/>
    <s v="WALLA WALLA         "/>
    <s v="WA"/>
    <n v="99362"/>
    <n v="1317"/>
    <n v="64.95"/>
    <n v="64.95"/>
    <d v="2021-04-05T00:00:00"/>
    <x v="0"/>
    <s v="Pacific Power"/>
    <x v="0"/>
  </r>
  <r>
    <n v="77217337"/>
    <s v="JIM"/>
    <s v=" WALLAHEE"/>
    <s v="20    MARTY SOUTH  DR        "/>
    <s v="WAPATO              "/>
    <s v="WA"/>
    <n v="98951"/>
    <n v="9541"/>
    <n v="1369.49"/>
    <n v="1369.49"/>
    <d v="2021-04-05T00:00:00"/>
    <x v="0"/>
    <s v="Pacific Power"/>
    <x v="0"/>
  </r>
  <r>
    <n v="77370043"/>
    <s v="Rosales"/>
    <s v="Maribel"/>
    <s v="7390 INDEPENDENCE RD"/>
    <s v="Sunnyside"/>
    <s v="WA"/>
    <n v="98944"/>
    <n v="0"/>
    <n v="943.4"/>
    <n v="943.4"/>
    <d v="2021-08-20T00:00:00"/>
    <x v="5"/>
    <s v="NCAC"/>
    <x v="1"/>
  </r>
  <r>
    <n v="77382729"/>
    <s v="SCOTT"/>
    <s v="FAHEY"/>
    <s v="455 SE 12TH ST"/>
    <s v="COLLEGE PLACE"/>
    <s v="WA"/>
    <n v="99362"/>
    <n v="1705"/>
    <n v="110"/>
    <n v="110"/>
    <d v="2021-05-03T00:00:00"/>
    <x v="2"/>
    <s v="BMAC"/>
    <x v="1"/>
  </r>
  <r>
    <n v="77392393"/>
    <s v="SUSAN"/>
    <s v="E HAWK"/>
    <s v="2381    JONES  RD        "/>
    <s v="WAPATO              "/>
    <s v="WA"/>
    <n v="98951"/>
    <n v="9472"/>
    <n v="605.71"/>
    <n v="605.71"/>
    <d v="2021-04-05T00:00:00"/>
    <x v="0"/>
    <s v="Pacific Power"/>
    <x v="0"/>
  </r>
  <r>
    <n v="77418086"/>
    <s v="YOLANDA"/>
    <s v="C VARGAS"/>
    <s v="440    VAN BELLE  RD        "/>
    <s v="GRANGER             "/>
    <s v="WA"/>
    <n v="98932"/>
    <n v="9767"/>
    <n v="824.59"/>
    <n v="824.59"/>
    <d v="2021-04-05T00:00:00"/>
    <x v="0"/>
    <s v="Pacific Power"/>
    <x v="0"/>
  </r>
  <r>
    <n v="77465030"/>
    <s v="DIANA"/>
    <s v=" ARMENTILLA"/>
    <s v="9001    YAKIMA VALLEY  HWY    #  14  "/>
    <s v="BUENA               "/>
    <s v="WA"/>
    <n v="98921"/>
    <m/>
    <n v="1614.66"/>
    <n v="1614.66"/>
    <d v="2021-04-05T00:00:00"/>
    <x v="0"/>
    <s v="Pacific Power"/>
    <x v="0"/>
  </r>
  <r>
    <n v="77569895"/>
    <s v="KAYLA"/>
    <s v=" EAGLE-FIANDER"/>
    <s v="207  S  DATE  ST    APT  6  "/>
    <s v="TOPPENISH           "/>
    <s v="WA"/>
    <n v="98948"/>
    <n v="1581"/>
    <n v="1335.82"/>
    <n v="1335.82"/>
    <d v="2021-04-05T00:00:00"/>
    <x v="0"/>
    <s v="Pacific Power"/>
    <x v="0"/>
  </r>
  <r>
    <n v="77571803"/>
    <s v="RIANNA"/>
    <s v="RAMIREZ"/>
    <s v="102 N 88TH AVE"/>
    <s v="YAKIMA"/>
    <s v="WA"/>
    <n v="98908"/>
    <n v="1409"/>
    <n v="525.27"/>
    <n v="525.27"/>
    <d v="2021-09-10T00:00:00"/>
    <x v="3"/>
    <s v="OIC"/>
    <x v="1"/>
  </r>
  <r>
    <n v="77584511"/>
    <s v="MAYTE"/>
    <s v="SANTANA"/>
    <s v="412 E SPRUCE ST "/>
    <s v="YAKIMA"/>
    <s v="WA"/>
    <n v="98901"/>
    <n v="2984"/>
    <n v="1128.82"/>
    <n v="1128.82"/>
    <d v="2021-07-29T00:00:00"/>
    <x v="4"/>
    <s v="OIC"/>
    <x v="1"/>
  </r>
  <r>
    <n v="77608009"/>
    <s v=" ADRIANA"/>
    <s v="SALINAS"/>
    <s v="915 N. 15TH AVENUE TRLR 22"/>
    <s v="YAKIMA"/>
    <s v="WA"/>
    <n v="98902"/>
    <n v="1386"/>
    <n v="110.37"/>
    <n v="110.37"/>
    <d v="2021-07-09T00:00:00"/>
    <x v="4"/>
    <s v="OIC"/>
    <x v="1"/>
  </r>
  <r>
    <n v="77620356"/>
    <s v="GREGORIA"/>
    <s v=" VASQUEZ"/>
    <s v="10251  N  TRACK  RD        "/>
    <s v="TOPPENISH           "/>
    <s v="WA"/>
    <n v="98948"/>
    <n v="9345"/>
    <n v="192.1"/>
    <n v="192.1"/>
    <d v="2021-04-05T00:00:00"/>
    <x v="0"/>
    <s v="Pacific Power"/>
    <x v="0"/>
  </r>
  <r>
    <n v="77677142"/>
    <s v="GUILLERMINA"/>
    <s v=" CABRERA"/>
    <s v="602    WASHINGTON  AVE        "/>
    <s v="TOPPENISH           "/>
    <s v="WA"/>
    <n v="98948"/>
    <n v="1146"/>
    <n v="222.62"/>
    <n v="222.62"/>
    <d v="2021-04-05T00:00:00"/>
    <x v="0"/>
    <s v="Pacific Power"/>
    <x v="0"/>
  </r>
  <r>
    <n v="77713397"/>
    <s v="BARTLETT"/>
    <s v="CURTIS"/>
    <s v="123 E. PINE STREET APT #113A"/>
    <s v="YAKIMA"/>
    <s v="WA"/>
    <n v="98901"/>
    <n v="2870"/>
    <n v="192.77"/>
    <n v="192.77"/>
    <d v="2021-07-01T00:00:00"/>
    <x v="4"/>
    <s v="OIC"/>
    <x v="1"/>
  </r>
  <r>
    <n v="77739519"/>
    <s v="JUAN "/>
    <s v="ALAMILLO"/>
    <s v="1402 JEFFERSON AVE "/>
    <s v="YAKIMA"/>
    <s v="WA"/>
    <n v="98902"/>
    <n v="2531"/>
    <n v="800.96"/>
    <n v="800.96"/>
    <d v="2021-06-11T00:00:00"/>
    <x v="1"/>
    <s v="OIC"/>
    <x v="1"/>
  </r>
  <r>
    <n v="77834930"/>
    <s v="JOSE"/>
    <s v=" ARENAS"/>
    <s v="915  S  48TH  AVE    APT  B  "/>
    <s v="YAKIMA              "/>
    <s v="WA"/>
    <n v="98908"/>
    <n v="3783"/>
    <n v="700.73"/>
    <n v="700.73"/>
    <d v="2021-04-05T00:00:00"/>
    <x v="0"/>
    <s v="Pacific Power"/>
    <x v="0"/>
  </r>
  <r>
    <n v="77853351"/>
    <s v="J. Carmen"/>
    <s v="Vigil"/>
    <s v="1700 CASCADE WAY APT 33"/>
    <s v="Sunnyside"/>
    <s v="WA"/>
    <n v="98944"/>
    <n v="0"/>
    <n v="1235.6400000000001"/>
    <n v="1235.6400000000001"/>
    <d v="2021-07-02T00:00:00"/>
    <x v="4"/>
    <s v="NCAC"/>
    <x v="1"/>
  </r>
  <r>
    <n v="77915896"/>
    <s v="EMMANUEL"/>
    <s v=" SERRANO"/>
    <s v="1470    FRANCIS  AVE        "/>
    <s v="WALLA WALLA         "/>
    <s v="WA"/>
    <n v="99362"/>
    <n v="2420"/>
    <n v="1496.4"/>
    <n v="1496.4"/>
    <d v="2021-04-05T00:00:00"/>
    <x v="0"/>
    <s v="Pacific Power"/>
    <x v="0"/>
  </r>
  <r>
    <n v="78015843"/>
    <s v="Leticia"/>
    <s v="Arteaga"/>
    <s v="505 S WAPATO AVE UNIT C"/>
    <s v="Wapato"/>
    <s v="WA"/>
    <n v="98951"/>
    <n v="0"/>
    <n v="573.94000000000005"/>
    <n v="573.94000000000005"/>
    <d v="2021-09-02T00:00:00"/>
    <x v="3"/>
    <s v="NCAC"/>
    <x v="1"/>
  </r>
  <r>
    <n v="78157876"/>
    <s v="MARIA"/>
    <s v=" MUNGUIA"/>
    <s v="1211    VINE  AVE        "/>
    <s v="SUNNYSIDE           "/>
    <s v="WA"/>
    <n v="98944"/>
    <n v="1745"/>
    <n v="116.26"/>
    <n v="116.26"/>
    <d v="2021-04-05T00:00:00"/>
    <x v="0"/>
    <s v="Pacific Power"/>
    <x v="0"/>
  </r>
  <r>
    <n v="78157876"/>
    <s v="MARIA"/>
    <s v=" MUNGUIA"/>
    <s v="1211    VINE  AVE        "/>
    <s v="SUNNYSIDE           "/>
    <s v="WA"/>
    <n v="98944"/>
    <n v="1745"/>
    <n v="74.77"/>
    <n v="74.77"/>
    <d v="2021-05-13T00:00:00"/>
    <x v="2"/>
    <s v="NCAC"/>
    <x v="1"/>
  </r>
  <r>
    <n v="78170608"/>
    <s v="MARIO"/>
    <s v="ALBERTO CAMACHO"/>
    <s v="1410    IDA BELLE  LN    #  B104  "/>
    <s v="SUNNYSIDE           "/>
    <s v="WA"/>
    <n v="98944"/>
    <n v="2552"/>
    <n v="185.93"/>
    <n v="185.93"/>
    <d v="2021-04-05T00:00:00"/>
    <x v="0"/>
    <s v="Pacific Power"/>
    <x v="0"/>
  </r>
  <r>
    <n v="78192804"/>
    <s v="JAIME"/>
    <s v="MEZA SEDANO"/>
    <s v="915  E  SPRUCE  ST        "/>
    <s v="YAKIMA              "/>
    <s v="WA"/>
    <n v="98901"/>
    <n v="3017"/>
    <n v="218.37"/>
    <n v="218.37"/>
    <d v="2021-04-05T00:00:00"/>
    <x v="0"/>
    <s v="Pacific Power"/>
    <x v="0"/>
  </r>
  <r>
    <n v="78231851"/>
    <s v="LUCIA"/>
    <s v=" VALDEZ"/>
    <s v="1121  E  VIOLA  AVE    APT  229  "/>
    <s v="YAKIMA              "/>
    <s v="WA"/>
    <n v="98901"/>
    <n v="3"/>
    <n v="141.9"/>
    <n v="141.9"/>
    <d v="2021-04-05T00:00:00"/>
    <x v="0"/>
    <s v="Pacific Power"/>
    <x v="0"/>
  </r>
  <r>
    <n v="78237570"/>
    <s v="ALICIA"/>
    <s v="MARTINEZ"/>
    <s v="1117 Willow St Apt C"/>
    <s v="Yakima "/>
    <s v="WA"/>
    <n v="98902"/>
    <n v="1982"/>
    <n v="951.67"/>
    <n v="951.67"/>
    <d v="2021-05-07T00:00:00"/>
    <x v="2"/>
    <s v="OIC"/>
    <x v="1"/>
  </r>
  <r>
    <n v="78262940"/>
    <s v="WENDY"/>
    <s v="CUEVAS"/>
    <s v="1205 E SPRUCE ST APT 214"/>
    <s v="YAKIMA"/>
    <s v="WA"/>
    <n v="98901"/>
    <n v="3140"/>
    <n v="670.22"/>
    <n v="670.22"/>
    <d v="2021-04-05T00:00:00"/>
    <x v="0"/>
    <s v="Pacific Power"/>
    <x v="0"/>
  </r>
  <r>
    <n v="78367359"/>
    <s v="ROBERT"/>
    <s v="E MONTGOMERY"/>
    <s v="711  W  WALNUT  ST    APT  119  "/>
    <s v="YAKIMA              "/>
    <s v="WA"/>
    <n v="98902"/>
    <n v="3362"/>
    <n v="54.28"/>
    <n v="54.28"/>
    <d v="2021-04-05T00:00:00"/>
    <x v="0"/>
    <s v="Pacific Power"/>
    <x v="0"/>
  </r>
  <r>
    <n v="78401188"/>
    <s v="AURELIA"/>
    <s v=" GARCIA"/>
    <s v="2005  S  7TH  AVE        "/>
    <s v="UNION GAP           "/>
    <s v="WA"/>
    <n v="98903"/>
    <n v="1317"/>
    <n v="115.84"/>
    <n v="115.84"/>
    <d v="2021-04-05T00:00:00"/>
    <x v="0"/>
    <s v="Pacific Power"/>
    <x v="0"/>
  </r>
  <r>
    <n v="78452862"/>
    <s v="KEM"/>
    <s v=" DAVIS"/>
    <s v="206  S  89TH  AVE        "/>
    <s v="YAKIMA              "/>
    <s v="WA"/>
    <n v="98908"/>
    <n v="4525"/>
    <n v="279.76"/>
    <n v="279.76"/>
    <d v="2021-04-05T00:00:00"/>
    <x v="0"/>
    <s v="Pacific Power"/>
    <x v="0"/>
  </r>
  <r>
    <n v="78484256"/>
    <s v="LARRY"/>
    <s v="P HILL"/>
    <s v="602  S  12TH  ST        "/>
    <s v="SUNNYSIDE           "/>
    <s v="WA"/>
    <n v="98944"/>
    <n v="2247"/>
    <n v="34.6"/>
    <n v="34.6"/>
    <d v="2021-04-05T00:00:00"/>
    <x v="0"/>
    <s v="Pacific Power"/>
    <x v="0"/>
  </r>
  <r>
    <n v="78527285"/>
    <s v="MARISSAH"/>
    <s v="ROSS"/>
    <s v="308 S RIVARDRD APT 3"/>
    <s v="MOXEE"/>
    <s v="WA"/>
    <n v="98936"/>
    <n v="324"/>
    <n v="642.75"/>
    <n v="642.75"/>
    <d v="2021-06-17T00:00:00"/>
    <x v="1"/>
    <s v="OIC"/>
    <x v="1"/>
  </r>
  <r>
    <n v="78535012"/>
    <s v="VIRGINIA"/>
    <s v=" BECERRA"/>
    <s v="352  S  1ST  AVE    APT  101  "/>
    <s v="WALLA WALLA         "/>
    <s v="WA"/>
    <n v="99362"/>
    <n v="3051"/>
    <n v="76.790000000000006"/>
    <n v="76.790000000000006"/>
    <d v="2021-04-05T00:00:00"/>
    <x v="0"/>
    <s v="Pacific Power"/>
    <x v="0"/>
  </r>
  <r>
    <n v="78556734"/>
    <s v="ASHLY"/>
    <s v="GIBBS"/>
    <s v="3140 SELAH LOOP RD"/>
    <s v="SELAH"/>
    <s v="WA"/>
    <n v="98942"/>
    <n v="9226"/>
    <n v="1434.09"/>
    <n v="1250.67"/>
    <d v="2021-06-11T00:00:00"/>
    <x v="1"/>
    <s v="OIC"/>
    <x v="1"/>
  </r>
  <r>
    <n v="78558664"/>
    <s v="CHRIS"/>
    <s v="PHIFER"/>
    <s v="701 S 10TH AVE"/>
    <s v="YAKIMA"/>
    <s v="WA"/>
    <n v="98902"/>
    <n v="4431"/>
    <n v="2921.11"/>
    <n v="2500"/>
    <d v="2021-07-29T00:00:00"/>
    <x v="4"/>
    <s v="OIC"/>
    <x v="1"/>
  </r>
  <r>
    <n v="78594938"/>
    <s v="MYLENE"/>
    <s v=" RODRIGUEZ"/>
    <s v="408  W  PINE  ST    UNIT  64  "/>
    <s v="UNION GAP           "/>
    <s v="WA"/>
    <n v="98903"/>
    <n v="1974"/>
    <n v="110.05"/>
    <n v="110.05"/>
    <d v="2021-04-05T00:00:00"/>
    <x v="0"/>
    <s v="Pacific Power"/>
    <x v="0"/>
  </r>
  <r>
    <n v="78627780"/>
    <s v="CHRIS"/>
    <s v="HARVEY"/>
    <s v="707 N 12TH AVE"/>
    <s v="WALLA WALLA"/>
    <s v="WA"/>
    <n v="99362"/>
    <n v="1732"/>
    <n v="1075.7"/>
    <n v="1075.7"/>
    <d v="2021-07-28T00:00:00"/>
    <x v="4"/>
    <s v="BMAC"/>
    <x v="1"/>
  </r>
  <r>
    <n v="78638751"/>
    <s v="ERASMO"/>
    <s v=" TELO"/>
    <s v="271  N  RIVARD  RD        "/>
    <s v="MOXEE               "/>
    <s v="WA"/>
    <n v="98936"/>
    <n v="9809"/>
    <n v="51.9"/>
    <n v="51.9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194.13"/>
    <n v="194.13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275.16000000000003"/>
    <n v="275.16000000000003"/>
    <d v="2021-06-17T00:00:00"/>
    <x v="1"/>
    <s v="NCAC"/>
    <x v="1"/>
  </r>
  <r>
    <n v="78672171"/>
    <s v="BRENDA"/>
    <s v=" GARCIA"/>
    <s v="1716    PENN  AVE        "/>
    <s v="SUNNYSIDE           "/>
    <s v="WA"/>
    <n v="98944"/>
    <n v="2536"/>
    <n v="307.42"/>
    <n v="307.42"/>
    <d v="2021-04-05T00:00:00"/>
    <x v="0"/>
    <s v="Pacific Power"/>
    <x v="0"/>
  </r>
  <r>
    <n v="78691080"/>
    <s v="GUADALUPE"/>
    <s v=" CARRASCO"/>
    <s v="814  N  15TH  AVE        "/>
    <s v="YAKIMA              "/>
    <s v="WA"/>
    <n v="98902"/>
    <n v="1917"/>
    <n v="83.55"/>
    <n v="83.55"/>
    <d v="2021-04-05T00:00:00"/>
    <x v="0"/>
    <s v="Pacific Power"/>
    <x v="0"/>
  </r>
  <r>
    <n v="78709822"/>
    <s v="MARIANO"/>
    <s v=" ZENDEJAS-SOTO"/>
    <s v="73    EGAN  LN        "/>
    <s v="WAPATO              "/>
    <s v="WA"/>
    <n v="98951"/>
    <n v="9004"/>
    <n v="1029.44"/>
    <n v="1029.44"/>
    <d v="2021-04-05T00:00:00"/>
    <x v="0"/>
    <s v="Pacific Power"/>
    <x v="0"/>
  </r>
  <r>
    <n v="78744520"/>
    <s v="PRICILA"/>
    <s v="FERNANDA"/>
    <s v="297 FARMLAND ROAD APT 101"/>
    <s v="WALLA WALLA"/>
    <s v="WA"/>
    <n v="99362"/>
    <n v="8802"/>
    <n v="207.91"/>
    <n v="207.91"/>
    <d v="2021-04-05T00:00:00"/>
    <x v="0"/>
    <s v="Pacific Power"/>
    <x v="0"/>
  </r>
  <r>
    <n v="78768759"/>
    <s v="JESSICA"/>
    <s v=" MORALES"/>
    <s v="410  S  8TH  ST        "/>
    <s v="YAKIMA              "/>
    <s v="WA"/>
    <n v="98901"/>
    <n v="3028"/>
    <n v="642.22"/>
    <n v="642.22"/>
    <d v="2021-04-05T00:00:00"/>
    <x v="0"/>
    <s v="Pacific Power"/>
    <x v="0"/>
  </r>
  <r>
    <n v="78815286"/>
    <s v="JULIANN"/>
    <s v=" SMARTLOWIT"/>
    <s v="205  N  ALDER  ST        "/>
    <s v="TOPPENISH           "/>
    <s v="WA"/>
    <n v="98948"/>
    <n v="1306"/>
    <n v="332.35"/>
    <n v="332.35"/>
    <d v="2021-04-05T00:00:00"/>
    <x v="0"/>
    <s v="Pacific Power"/>
    <x v="0"/>
  </r>
  <r>
    <n v="78823628"/>
    <s v="WILLIAM"/>
    <s v=" TELAKISH"/>
    <s v="1002  N  4TH  ST        "/>
    <s v="YAKIMA              "/>
    <s v="WA"/>
    <n v="98901"/>
    <n v="1927"/>
    <n v="301.14999999999998"/>
    <n v="301.14999999999998"/>
    <d v="2021-04-05T00:00:00"/>
    <x v="0"/>
    <s v="Pacific Power"/>
    <x v="0"/>
  </r>
  <r>
    <n v="78884041"/>
    <s v="ALLEN"/>
    <s v="DUNBAR"/>
    <s v="5312 LANAI DR"/>
    <s v="YAKIMA"/>
    <s v="WA"/>
    <n v="98908"/>
    <n v="3769"/>
    <n v="143.16999999999999"/>
    <n v="143.16999999999999"/>
    <d v="2021-09-17T00:00:00"/>
    <x v="3"/>
    <s v="OIC"/>
    <x v="1"/>
  </r>
  <r>
    <n v="78915069"/>
    <s v="ALEXIS "/>
    <s v="CASILLAS"/>
    <s v="1308 S 10TH AVE"/>
    <s v="YAKIMA"/>
    <s v="WA"/>
    <n v="98902"/>
    <n v="5436"/>
    <n v="4190.45"/>
    <n v="2500"/>
    <d v="2021-07-16T00:00:00"/>
    <x v="4"/>
    <s v="OIC"/>
    <x v="1"/>
  </r>
  <r>
    <n v="78927354"/>
    <s v="EMMA"/>
    <s v="D SANCHEZ"/>
    <s v="914  S  11TH  ST    #  1  "/>
    <s v="SUNNYSIDE           "/>
    <s v="WA"/>
    <n v="98944"/>
    <n v="2404"/>
    <n v="725.2"/>
    <n v="725.2"/>
    <d v="2021-04-05T00:00:00"/>
    <x v="0"/>
    <s v="Pacific Power"/>
    <x v="0"/>
  </r>
  <r>
    <n v="79070096"/>
    <s v="RYAN"/>
    <s v="T WINGATE"/>
    <s v="2012  W  LINCOLN  AVE    APT  5  "/>
    <s v="YAKIMA              "/>
    <s v="WA"/>
    <n v="98902"/>
    <n v="2455"/>
    <n v="161.68"/>
    <n v="161.68"/>
    <d v="2021-04-05T00:00:00"/>
    <x v="0"/>
    <s v="Pacific Power"/>
    <x v="0"/>
  </r>
  <r>
    <n v="79101227"/>
    <s v="ALBERTO"/>
    <s v=" MENDOZA"/>
    <s v="2510    RIVER  RD    TRLR  16  "/>
    <s v="YAKIMA              "/>
    <s v="WA"/>
    <n v="98902"/>
    <n v="7311"/>
    <n v="534.99"/>
    <n v="534.99"/>
    <d v="2021-04-05T00:00:00"/>
    <x v="0"/>
    <s v="Pacific Power"/>
    <x v="0"/>
  </r>
  <r>
    <n v="79212065"/>
    <s v="CECILIA"/>
    <s v=" ACOSTA"/>
    <s v="1200    CARRIAGE  CT    APT  E25  "/>
    <s v="GRANDVIEW           "/>
    <s v="WA"/>
    <n v="98930"/>
    <n v="9386"/>
    <n v="56.01"/>
    <n v="56.01"/>
    <d v="2021-04-05T00:00:00"/>
    <x v="0"/>
    <s v="Pacific Power"/>
    <x v="0"/>
  </r>
  <r>
    <n v="79229022"/>
    <s v="VERONICA"/>
    <s v="ESPINOZA"/>
    <s v="706 1/2 N 6TH ST"/>
    <s v="YAKIMA"/>
    <s v="WA"/>
    <n v="98901"/>
    <n v="2242"/>
    <n v="115.5"/>
    <n v="115.5"/>
    <d v="2021-04-21T00:00:00"/>
    <x v="0"/>
    <s v="OIC"/>
    <x v="1"/>
  </r>
  <r>
    <n v="79232667"/>
    <s v="Maria Dolores"/>
    <s v="De Aquino"/>
    <s v="421 Maple St."/>
    <s v="Mabton"/>
    <s v="WA "/>
    <n v="98935"/>
    <n v="0"/>
    <n v="1292.2"/>
    <n v="1292.2"/>
    <d v="2021-05-11T00:00:00"/>
    <x v="2"/>
    <s v="NCAC"/>
    <x v="1"/>
  </r>
  <r>
    <n v="79304132"/>
    <s v="APRIL"/>
    <s v=" TINNEY"/>
    <s v="260  N  SPOKANE  ST    APT  101  "/>
    <s v="WALLA WALLA         "/>
    <s v="WA"/>
    <n v="99362"/>
    <n v="2892"/>
    <n v="1091.95"/>
    <n v="1091.95"/>
    <d v="2021-04-05T00:00:00"/>
    <x v="0"/>
    <s v="Pacific Power"/>
    <x v="0"/>
  </r>
  <r>
    <n v="79400622"/>
    <s v="DENISE"/>
    <s v="R YALLUP"/>
    <s v="21    PISCOE  AVE        "/>
    <s v="TOPPENISH           "/>
    <s v="WA"/>
    <n v="98948"/>
    <n v="1286"/>
    <n v="236.69"/>
    <n v="236.69"/>
    <d v="2021-04-05T00:00:00"/>
    <x v="0"/>
    <s v="Pacific Power"/>
    <x v="0"/>
  </r>
  <r>
    <n v="79423833"/>
    <s v="ESTRELLA"/>
    <s v=" TORRES"/>
    <s v="1302  E  SPRUCE  ST    APT  107  "/>
    <s v="YAKIMA              "/>
    <s v="WA"/>
    <n v="98901"/>
    <n v="2006"/>
    <n v="509.42"/>
    <n v="509.42"/>
    <d v="2021-04-05T00:00:00"/>
    <x v="0"/>
    <s v="Pacific Power"/>
    <x v="0"/>
  </r>
  <r>
    <n v="79428963"/>
    <s v="ANITA"/>
    <s v="C MARTINEZ"/>
    <s v="1700    CASCADE  WAY    APT  57  "/>
    <s v="SUNNYSIDE           "/>
    <s v="WA"/>
    <n v="98944"/>
    <n v="8911"/>
    <n v="266.62"/>
    <n v="266.62"/>
    <d v="2021-04-05T00:00:00"/>
    <x v="0"/>
    <s v="Pacific Power"/>
    <x v="0"/>
  </r>
  <r>
    <n v="79466686"/>
    <s v="HERIBERTO"/>
    <s v="GONZALEZ"/>
    <s v="109 W SEATTLE AVE "/>
    <s v="MOXEE"/>
    <s v="WA"/>
    <n v="98936"/>
    <n v="121"/>
    <n v="397.78"/>
    <n v="397.78"/>
    <d v="2021-09-02T00:00:00"/>
    <x v="3"/>
    <s v="OIC"/>
    <x v="1"/>
  </r>
  <r>
    <n v="79576829"/>
    <s v="NOE"/>
    <s v="FABIAN  DAVILA-LECHUGA"/>
    <s v="16    MARTY SOUTH  DR        "/>
    <s v="WAPATO              "/>
    <s v="WA"/>
    <n v="98951"/>
    <n v="9541"/>
    <n v="1965.48"/>
    <n v="1965.48"/>
    <d v="2021-04-05T00:00:00"/>
    <x v="0"/>
    <s v="Pacific Power"/>
    <x v="0"/>
  </r>
  <r>
    <n v="79588799"/>
    <s v="ANGELICA"/>
    <s v=" GUZMAN"/>
    <s v="1612    GARRETT  ST    #  A  "/>
    <s v="YAKIMA              "/>
    <s v="WA"/>
    <n v="98902"/>
    <n v="1816"/>
    <n v="17.22"/>
    <n v="17.22"/>
    <d v="2021-04-05T00:00:00"/>
    <x v="0"/>
    <s v="Pacific Power"/>
    <x v="0"/>
  </r>
  <r>
    <n v="79751694"/>
    <s v="ANGELA"/>
    <s v=" MONTAGUE"/>
    <s v="4212    3RD  ST    APT  1  "/>
    <s v="UNION GAP           "/>
    <s v="WA"/>
    <n v="98903"/>
    <n v="2066"/>
    <n v="59.51"/>
    <n v="59.51"/>
    <d v="2021-04-05T00:00:00"/>
    <x v="0"/>
    <s v="Pacific Power"/>
    <x v="0"/>
  </r>
  <r>
    <n v="79770536"/>
    <s v="SCOTT"/>
    <s v="WILSON"/>
    <s v="2410 S 66TH AVE"/>
    <s v="YAKIMA"/>
    <s v="WA"/>
    <n v="98903"/>
    <n v="9404"/>
    <n v="1951.79"/>
    <n v="1951.79"/>
    <d v="2021-05-14T00:00:00"/>
    <x v="2"/>
    <s v="OIC"/>
    <x v="1"/>
  </r>
  <r>
    <n v="79795191"/>
    <s v="RELONDES"/>
    <s v="HILL"/>
    <s v="1906 GREENWAY"/>
    <s v="YAKIMA"/>
    <s v="WA"/>
    <n v="98902"/>
    <n v="5273"/>
    <n v="864.59"/>
    <n v="864.59"/>
    <d v="2021-09-17T00:00:00"/>
    <x v="3"/>
    <s v="OIC"/>
    <x v="1"/>
  </r>
  <r>
    <n v="79849700"/>
    <s v="MARIA "/>
    <s v="GUTIERREZ"/>
    <s v="502 N 25TH AVE "/>
    <s v="YAKIMA"/>
    <s v="WA"/>
    <n v="98902"/>
    <n v="1637"/>
    <n v="404.31"/>
    <n v="404.31"/>
    <d v="2021-09-10T00:00:00"/>
    <x v="3"/>
    <s v="OIC"/>
    <x v="1"/>
  </r>
  <r>
    <n v="79895943"/>
    <s v="MARIA"/>
    <s v=" MENDOZA"/>
    <s v="108  W  GOODLANDER  RD        "/>
    <s v="SELAH               "/>
    <s v="WA"/>
    <n v="98942"/>
    <n v="8843"/>
    <n v="30.01"/>
    <n v="30.01"/>
    <d v="2021-04-05T00:00:00"/>
    <x v="0"/>
    <s v="Pacific Power"/>
    <x v="0"/>
  </r>
  <r>
    <n v="79953252"/>
    <s v="BETTINA"/>
    <s v="L SANDERSON"/>
    <s v="117  SE  12TH  ST        "/>
    <s v="COLLEGE PLACE       "/>
    <s v="WA"/>
    <n v="99324"/>
    <n v="1701"/>
    <n v="442.91"/>
    <n v="442.91"/>
    <d v="2021-04-05T00:00:00"/>
    <x v="0"/>
    <s v="Pacific Power"/>
    <x v="0"/>
  </r>
  <r>
    <n v="79982633"/>
    <s v="HEATHER"/>
    <s v=" COVEY"/>
    <s v="149    LOIS  LN        "/>
    <s v="WALLA WALLA         "/>
    <s v="WA"/>
    <n v="99362"/>
    <n v="9564"/>
    <n v="263.63"/>
    <n v="263.63"/>
    <d v="2021-04-05T00:00:00"/>
    <x v="0"/>
    <s v="Pacific Power"/>
    <x v="0"/>
  </r>
  <r>
    <n v="79993690"/>
    <s v="TENAYA"/>
    <s v="L SANCHEZ"/>
    <s v="450  W  MAPLE  ST    APT  A  "/>
    <s v="WALLA WALLA         "/>
    <s v="WA"/>
    <n v="99362"/>
    <n v="3984"/>
    <n v="312.8"/>
    <n v="312.8"/>
    <d v="2021-04-05T00:00:00"/>
    <x v="0"/>
    <s v="Pacific Power"/>
    <x v="0"/>
  </r>
  <r>
    <n v="80024283"/>
    <s v="MARIA"/>
    <s v=" BUENROSTRO"/>
    <s v="800    VELMA  ST        "/>
    <s v="GRANDVIEW           "/>
    <s v="WA"/>
    <n v="98930"/>
    <n v="1427"/>
    <n v="588.79"/>
    <n v="588.79"/>
    <d v="2021-04-05T00:00:00"/>
    <x v="0"/>
    <s v="Pacific Power"/>
    <x v="0"/>
  </r>
  <r>
    <n v="80105005"/>
    <s v="HECTOR"/>
    <s v="C INIGUEZ"/>
    <s v="208  N  9TH  ST    #  1  "/>
    <s v="YAKIMA              "/>
    <s v="WA"/>
    <n v="98901"/>
    <n v="2526"/>
    <n v="167.85"/>
    <n v="167.85"/>
    <d v="2021-04-05T00:00:00"/>
    <x v="0"/>
    <s v="Pacific Power"/>
    <x v="0"/>
  </r>
  <r>
    <n v="80120731"/>
    <s v="MAYRA"/>
    <s v="REYES"/>
    <s v="831 N 8TH AVE"/>
    <s v="WALLA WALLA"/>
    <s v="WA"/>
    <n v="99362"/>
    <n v="1119"/>
    <n v="83.45"/>
    <n v="83.45"/>
    <d v="2021-06-07T00:00:00"/>
    <x v="1"/>
    <s v="BMAC"/>
    <x v="1"/>
  </r>
  <r>
    <n v="80168519"/>
    <s v="JOSE "/>
    <s v="CASTREJON"/>
    <s v="315 THORTON LN"/>
    <s v="YAKIMA"/>
    <s v="WA"/>
    <n v="98901"/>
    <n v="1955"/>
    <n v="1212.1199999999999"/>
    <n v="1212.1199999999999"/>
    <d v="2021-08-06T00:00:00"/>
    <x v="5"/>
    <s v="OIC"/>
    <x v="1"/>
  </r>
  <r>
    <n v="80178693"/>
    <s v="AUGUSTINE"/>
    <s v=" CISNEROS"/>
    <s v="402  W  6TH  ST    APT  B3  "/>
    <s v="WAPATO              "/>
    <s v="WA"/>
    <n v="98951"/>
    <n v="1277"/>
    <n v="764.07"/>
    <n v="764.07"/>
    <d v="2021-04-05T00:00:00"/>
    <x v="0"/>
    <s v="Pacific Power"/>
    <x v="0"/>
  </r>
  <r>
    <n v="80190007"/>
    <s v="Julia"/>
    <s v="McCart"/>
    <s v="502 Keys Road"/>
    <s v="Yakima"/>
    <s v="WA"/>
    <n v="98901"/>
    <n v="2118"/>
    <n v="3887.65"/>
    <n v="2500"/>
    <d v="2025-08-13T00:00:00"/>
    <x v="5"/>
    <s v="OIC"/>
    <x v="1"/>
  </r>
  <r>
    <n v="80199392"/>
    <s v="MELINDA"/>
    <s v="M WYNN"/>
    <s v="207    SYCAMORE  ST        "/>
    <s v="YAKIMA              "/>
    <s v="WA"/>
    <n v="98901"/>
    <n v="1717"/>
    <n v="87.72"/>
    <n v="87.72"/>
    <d v="2021-04-05T00:00:00"/>
    <x v="0"/>
    <s v="Pacific Power"/>
    <x v="0"/>
  </r>
  <r>
    <n v="80208864"/>
    <s v="JORGE"/>
    <s v=" ORDUNO"/>
    <s v="300    WILSON  HWY    UNIT  117  "/>
    <s v="GRANDVIEW           "/>
    <s v="WA"/>
    <n v="98930"/>
    <n v="1070"/>
    <n v="155.15"/>
    <n v="155.15"/>
    <d v="2021-04-05T00:00:00"/>
    <x v="0"/>
    <s v="Pacific Power"/>
    <x v="0"/>
  </r>
  <r>
    <n v="80303721"/>
    <s v="BAKARI"/>
    <s v=" WARD"/>
    <s v="1210  S  72ND  AVE    APT  30  "/>
    <s v="YAKIMA              "/>
    <s v="WA"/>
    <n v="98908"/>
    <n v="1996"/>
    <n v="383.19"/>
    <n v="383.19"/>
    <d v="2021-04-05T00:00:00"/>
    <x v="0"/>
    <s v="Pacific Power"/>
    <x v="0"/>
  </r>
  <r>
    <n v="80305333"/>
    <s v="ARMANDO"/>
    <s v=" GONZALEZ"/>
    <s v="1015    SUMMITVIEW  AVE    APT  A  "/>
    <s v="YAKIMA              "/>
    <s v="WA"/>
    <n v="98902"/>
    <n v="3023"/>
    <n v="227.17"/>
    <n v="227.17"/>
    <d v="2021-04-05T00:00:00"/>
    <x v="0"/>
    <s v="Pacific Power"/>
    <x v="0"/>
  </r>
  <r>
    <n v="80341787"/>
    <s v="CHARLENE"/>
    <s v="JOHNSON"/>
    <s v="6401 W CHESTNUT AVE "/>
    <s v="YAKIMA"/>
    <s v="WA"/>
    <n v="98908"/>
    <n v="1744"/>
    <n v="98.96"/>
    <n v="98.96"/>
    <d v="2021-09-02T00:00:00"/>
    <x v="3"/>
    <s v="OIC"/>
    <x v="1"/>
  </r>
  <r>
    <n v="80375545"/>
    <s v="EMMA"/>
    <s v="MICELLI"/>
    <s v="407 N 4TH AVE"/>
    <s v="YAKIMA"/>
    <s v="WA"/>
    <n v="98902"/>
    <n v="2134"/>
    <n v="671.85"/>
    <n v="671.85"/>
    <d v="2021-04-21T00:00:00"/>
    <x v="0"/>
    <s v="OIC"/>
    <x v="1"/>
  </r>
  <r>
    <n v="80380144"/>
    <s v="JUAN"/>
    <s v="JOSE FUENTES"/>
    <s v="9  S  F  ST        "/>
    <s v="TOPPENISH           "/>
    <s v="WA"/>
    <n v="98948"/>
    <n v="1743"/>
    <n v="569.1"/>
    <n v="569.1"/>
    <d v="2021-04-05T00:00:00"/>
    <x v="0"/>
    <s v="Pacific Power"/>
    <x v="0"/>
  </r>
  <r>
    <n v="80403460"/>
    <s v="BRENT"/>
    <s v="REEDY"/>
    <s v="2017 S 4TH AVE"/>
    <s v="UNION GAP"/>
    <s v="WA"/>
    <n v="98903"/>
    <n v="1415"/>
    <n v="1153.07"/>
    <n v="1153.07"/>
    <d v="2021-07-01T00:00:00"/>
    <x v="4"/>
    <s v="OIC"/>
    <x v="1"/>
  </r>
  <r>
    <n v="80428425"/>
    <s v="PRIMITIVO"/>
    <s v=" RAMOS"/>
    <s v="1000    KATERI  LN    APT  C25  "/>
    <s v="WAPATO              "/>
    <s v="WA"/>
    <n v="98951"/>
    <n v="1493"/>
    <n v="147.82"/>
    <n v="147.82"/>
    <d v="2021-04-05T00:00:00"/>
    <x v="0"/>
    <s v="Pacific Power"/>
    <x v="0"/>
  </r>
  <r>
    <n v="80434129"/>
    <s v="AMELIA"/>
    <s v=" SAMANIEGO"/>
    <s v="233    VALLEY VIEW  LN        "/>
    <s v="SUNNYSIDE           "/>
    <s v="WA"/>
    <n v="98944"/>
    <n v="2136"/>
    <n v="946.84"/>
    <n v="946.84"/>
    <d v="2021-04-05T00:00:00"/>
    <x v="0"/>
    <s v="Pacific Power"/>
    <x v="0"/>
  </r>
  <r>
    <n v="80512536"/>
    <s v="KYLE"/>
    <s v=" WRIGHT"/>
    <s v="2802    BEAUDRY  RD    TRLR  56B  "/>
    <s v="MOXEE               "/>
    <s v="WA"/>
    <n v="98936"/>
    <m/>
    <n v="937.63"/>
    <n v="937.63"/>
    <d v="2021-04-05T00:00:00"/>
    <x v="0"/>
    <s v="Pacific Power"/>
    <x v="0"/>
  </r>
  <r>
    <n v="80591385"/>
    <s v="JOSIE"/>
    <s v=" BRUMBAUGH"/>
    <s v="1336  S  16TH  ST        "/>
    <s v="SUNNYSIDE           "/>
    <s v="WA"/>
    <n v="98944"/>
    <n v="2525"/>
    <n v="48.15"/>
    <n v="48.15"/>
    <d v="2021-04-05T00:00:00"/>
    <x v="0"/>
    <s v="Pacific Power"/>
    <x v="0"/>
  </r>
  <r>
    <n v="80612557"/>
    <s v="ASHLEY"/>
    <s v=" CASTRO"/>
    <s v="1018    PLEASANT  AVE        "/>
    <s v="YAKIMA              "/>
    <s v="WA"/>
    <n v="98902"/>
    <n v="4383"/>
    <n v="49"/>
    <n v="49"/>
    <d v="2021-04-05T00:00:00"/>
    <x v="0"/>
    <s v="Pacific Power"/>
    <x v="0"/>
  </r>
  <r>
    <n v="80612887"/>
    <s v="CAROL"/>
    <s v="E KOMAROMY"/>
    <s v="3902    POLLY  LN    APT  B4  "/>
    <s v="YAKIMA              "/>
    <s v="WA"/>
    <n v="98901"/>
    <n v="1430"/>
    <n v="545"/>
    <n v="545"/>
    <d v="2021-04-05T00:00:00"/>
    <x v="0"/>
    <s v="Pacific Power"/>
    <x v="0"/>
  </r>
  <r>
    <n v="80615440"/>
    <s v="ANEL"/>
    <s v=" MARTINEZ"/>
    <s v="1303  S  80TH  AVE        "/>
    <s v="YAKIMA              "/>
    <s v="WA"/>
    <n v="98908"/>
    <n v="9663"/>
    <n v="179.47"/>
    <n v="179.47"/>
    <d v="2021-04-05T00:00:00"/>
    <x v="0"/>
    <s v="Pacific Power"/>
    <x v="0"/>
  </r>
  <r>
    <n v="80616519"/>
    <s v="RAFAEL"/>
    <s v="O VASQUEZ"/>
    <s v="613    SPRAGUE  AVE        "/>
    <s v="WALLA WALLA         "/>
    <s v="WA"/>
    <n v="99362"/>
    <n v="3950"/>
    <n v="449.17"/>
    <n v="449.17"/>
    <d v="2021-04-05T00:00:00"/>
    <x v="0"/>
    <s v="Pacific Power"/>
    <x v="0"/>
  </r>
  <r>
    <n v="80663019"/>
    <s v="MYCHAL"/>
    <s v="JANSHEN"/>
    <s v="1501 SUMMITVIEW AVE APT 204"/>
    <s v="YAKIMA"/>
    <s v="WA"/>
    <n v="98902"/>
    <n v="2972"/>
    <n v="235.91"/>
    <n v="235.91"/>
    <d v="2021-07-09T00:00:00"/>
    <x v="4"/>
    <s v="OIC"/>
    <x v="1"/>
  </r>
  <r>
    <n v="80698307"/>
    <s v="JESENIA"/>
    <s v=" LARIOS"/>
    <s v="2702  S  86TH  AVE        "/>
    <s v="YAKIMA              "/>
    <s v="WA"/>
    <n v="98903"/>
    <n v="9460"/>
    <n v="277"/>
    <n v="277"/>
    <d v="2021-04-05T00:00:00"/>
    <x v="0"/>
    <s v="Pacific Power"/>
    <x v="0"/>
  </r>
  <r>
    <n v="80704410"/>
    <s v="MARILYN"/>
    <s v="R AXTELL"/>
    <s v="3000    MCDONALD  RD        "/>
    <s v="WAPATO              "/>
    <s v="WA"/>
    <n v="98951"/>
    <n v="9780"/>
    <n v="129.16999999999999"/>
    <n v="129.16999999999999"/>
    <d v="2021-04-05T00:00:00"/>
    <x v="0"/>
    <s v="Pacific Power"/>
    <x v="0"/>
  </r>
  <r>
    <n v="80745753"/>
    <s v="TIFFANY"/>
    <s v=" VILLA-CORTEZ"/>
    <s v="450  W  MAPLE  ST    APT  F  "/>
    <s v="WALLA WALLA         "/>
    <s v="WA"/>
    <n v="99362"/>
    <n v="3984"/>
    <n v="349.01"/>
    <n v="349.01"/>
    <d v="2021-04-05T00:00:00"/>
    <x v="0"/>
    <s v="Pacific Power"/>
    <x v="0"/>
  </r>
  <r>
    <n v="80748443"/>
    <s v="Alejandra"/>
    <s v="Rangel"/>
    <s v="709 1/2 Washington Ave "/>
    <s v="Toppenish"/>
    <s v="WA"/>
    <n v="98948"/>
    <n v="0"/>
    <n v="895.45"/>
    <n v="895.45"/>
    <m/>
    <x v="6"/>
    <s v="NCAC"/>
    <x v="1"/>
  </r>
  <r>
    <n v="80754213"/>
    <s v="EDGAR"/>
    <s v="SANTANA"/>
    <s v="104 AHTANUM RD"/>
    <s v="UNION GAP"/>
    <s v="WA"/>
    <n v="98903"/>
    <n v="1531"/>
    <n v="499.5"/>
    <n v="499.5"/>
    <d v="2021-05-28T00:00:00"/>
    <x v="2"/>
    <s v="OIC"/>
    <x v="1"/>
  </r>
  <r>
    <n v="80768056"/>
    <s v="TABITHA"/>
    <s v=" TUCKER"/>
    <s v="12900    COTTONWOOD CANYON  RD        "/>
    <s v="YAKIMA              "/>
    <s v="WA"/>
    <n v="98908"/>
    <n v="9184"/>
    <n v="151.04"/>
    <n v="151.04"/>
    <d v="2021-04-05T00:00:00"/>
    <x v="0"/>
    <s v="Pacific Power"/>
    <x v="0"/>
  </r>
  <r>
    <n v="80768056"/>
    <s v="TABITHA"/>
    <s v=" TUCKER"/>
    <s v="12900    COTTONWOOD CANYON  RD        "/>
    <s v="YAKIMA              "/>
    <s v="WA"/>
    <n v="98908"/>
    <n v="9184"/>
    <n v="567.35"/>
    <n v="567.35"/>
    <d v="2021-06-07T00:00:00"/>
    <x v="1"/>
    <s v="Pacific Power"/>
    <x v="1"/>
  </r>
  <r>
    <n v="80833594"/>
    <s v="DAVID"/>
    <s v=" YOUNG"/>
    <s v="214 1/2  N  31ST  AVE        "/>
    <s v="YAKIMA              "/>
    <s v="WA"/>
    <n v="98902"/>
    <n v="2334"/>
    <n v="166.33"/>
    <n v="166.33"/>
    <d v="2021-04-05T00:00:00"/>
    <x v="0"/>
    <s v="Pacific Power"/>
    <x v="0"/>
  </r>
  <r>
    <n v="80867382"/>
    <s v="MARIA"/>
    <s v=" SANCHEZ"/>
    <s v="606  S  JUNIPER  ST    APT  30  "/>
    <s v="TOPPENISH           "/>
    <s v="WA"/>
    <n v="98948"/>
    <n v="1065"/>
    <n v="364.89"/>
    <n v="364.89"/>
    <d v="2021-04-05T00:00:00"/>
    <x v="0"/>
    <s v="Pacific Power"/>
    <x v="0"/>
  </r>
  <r>
    <n v="80878499"/>
    <s v="JEREMY"/>
    <s v="MYRES"/>
    <s v="214 E CHERRY ST #B8"/>
    <s v="WALLA WALLA"/>
    <s v="WA"/>
    <n v="99362"/>
    <n v="1291"/>
    <n v="259.94"/>
    <n v="259.94"/>
    <d v="2021-08-16T00:00:00"/>
    <x v="5"/>
    <s v="BMAC"/>
    <x v="1"/>
  </r>
  <r>
    <n v="80916478"/>
    <s v="LETTY"/>
    <s v=" HERNANDEZ ROMAN"/>
    <s v="1121  E  VIOLA  AVE    APT  224  "/>
    <s v="YAKIMA              "/>
    <s v="WA"/>
    <n v="98901"/>
    <n v="3"/>
    <n v="220.47"/>
    <n v="220.47"/>
    <d v="2021-04-05T00:00:00"/>
    <x v="0"/>
    <s v="Pacific Power"/>
    <x v="0"/>
  </r>
  <r>
    <n v="80917149"/>
    <s v="Maria "/>
    <s v="Oliva"/>
    <s v="450 Main St"/>
    <s v="Parker"/>
    <s v="WA"/>
    <n v="98939"/>
    <n v="0"/>
    <n v="414.78"/>
    <n v="414.78"/>
    <d v="2021-05-07T00:00:00"/>
    <x v="2"/>
    <s v="NCAC"/>
    <x v="1"/>
  </r>
  <r>
    <n v="80926951"/>
    <s v="ROSALINDA"/>
    <s v=" LOPEZ"/>
    <s v="1526    PORTLAND  AVE        "/>
    <s v="WALLA WALLA         "/>
    <s v="WA"/>
    <n v="99362"/>
    <n v="2224"/>
    <n v="1528.24"/>
    <n v="1528.24"/>
    <d v="2021-04-05T00:00:00"/>
    <x v="0"/>
    <s v="Pacific Power"/>
    <x v="0"/>
  </r>
  <r>
    <n v="81030939"/>
    <s v="HOWARD"/>
    <s v="E RESCORLA"/>
    <s v="141  S  FORK  RD        "/>
    <s v="YAKIMA              "/>
    <s v="WA"/>
    <n v="98903"/>
    <n v="8803"/>
    <n v="1764.49"/>
    <n v="1764.49"/>
    <d v="2021-04-05T00:00:00"/>
    <x v="0"/>
    <s v="Pacific Power"/>
    <x v="0"/>
  </r>
  <r>
    <n v="81058312"/>
    <s v="LORENZA"/>
    <s v=" MEJIA"/>
    <s v="1700    CASCADE  WAY    APT  29  "/>
    <s v="SUNNYSIDE           "/>
    <s v="WA"/>
    <n v="98944"/>
    <n v="8910"/>
    <n v="263.06"/>
    <n v="263.06"/>
    <d v="2021-04-05T00:00:00"/>
    <x v="0"/>
    <s v="Pacific Power"/>
    <x v="0"/>
  </r>
  <r>
    <n v="81097531"/>
    <s v="MARIA"/>
    <s v="ELVIRA VALENCIA"/>
    <s v="1405  S  3RD  AVE        "/>
    <s v="YAKIMA              "/>
    <s v="WA"/>
    <n v="98902"/>
    <n v="5601"/>
    <n v="50.77"/>
    <n v="50.77"/>
    <d v="2021-04-05T00:00:00"/>
    <x v="0"/>
    <s v="Pacific Power"/>
    <x v="0"/>
  </r>
  <r>
    <n v="81154116"/>
    <s v="ANNA"/>
    <s v="AGUERO"/>
    <s v="634 SPRING ST"/>
    <s v="WALLA WALLA"/>
    <s v="WA"/>
    <n v="99362"/>
    <n v="3955"/>
    <n v="141.11000000000001"/>
    <n v="141.11000000000001"/>
    <d v="2021-08-05T00:00:00"/>
    <x v="5"/>
    <s v="BMAC"/>
    <x v="1"/>
  </r>
  <r>
    <n v="81165089"/>
    <s v="AUBREE"/>
    <s v=" LANZ"/>
    <s v="701  N  3RD  ST    APT  5  "/>
    <s v="YAKIMA              "/>
    <s v="WA"/>
    <n v="98901"/>
    <n v="2262"/>
    <n v="41.52"/>
    <n v="41.52"/>
    <d v="2021-04-05T00:00:00"/>
    <x v="0"/>
    <s v="Pacific Power"/>
    <x v="0"/>
  </r>
  <r>
    <n v="81184536"/>
    <s v="ANTONIO"/>
    <s v=" BRAVO LOPEZ"/>
    <s v="807  S  5TH  AVE        "/>
    <s v="YAKIMA              "/>
    <s v="WA"/>
    <n v="98902"/>
    <n v="4505"/>
    <n v="491.12"/>
    <n v="491.12"/>
    <d v="2021-04-05T00:00:00"/>
    <x v="0"/>
    <s v="Pacific Power"/>
    <x v="0"/>
  </r>
  <r>
    <n v="81219445"/>
    <s v="CHRISTIE"/>
    <s v=" STROCSHER"/>
    <s v="10607    ROCKSTROM  RD        "/>
    <s v="YAKIMA              "/>
    <s v="WA"/>
    <n v="98903"/>
    <n v="9206"/>
    <n v="529.4"/>
    <n v="529.4"/>
    <d v="2021-04-05T00:00:00"/>
    <x v="0"/>
    <s v="Pacific Power"/>
    <x v="0"/>
  </r>
  <r>
    <n v="81238915"/>
    <s v="SARAH"/>
    <s v="TUBBS"/>
    <s v="1106 S 69TH AVE"/>
    <s v="YAKIMA"/>
    <s v="WA"/>
    <n v="98908"/>
    <n v="1905"/>
    <n v="2399.66"/>
    <n v="2399.66"/>
    <d v="2021-05-28T00:00:00"/>
    <x v="2"/>
    <s v="OIC"/>
    <x v="1"/>
  </r>
  <r>
    <n v="81249417"/>
    <s v="SHANNON"/>
    <s v=" COX"/>
    <s v="602  N  3RD  ST    APT  4  "/>
    <s v="YAKIMA              "/>
    <s v="WA"/>
    <n v="98901"/>
    <n v="2273"/>
    <n v="168.9"/>
    <n v="168.9"/>
    <d v="2021-04-05T00:00:00"/>
    <x v="0"/>
    <s v="Pacific Power"/>
    <x v="0"/>
  </r>
  <r>
    <n v="81278015"/>
    <s v="CLARE"/>
    <s v="L RINEHART"/>
    <s v="411  S  15TH  AVE        "/>
    <s v="YAKIMA              "/>
    <s v="WA"/>
    <n v="98902"/>
    <n v="3823"/>
    <n v="770.73"/>
    <n v="770.73"/>
    <d v="2021-04-05T00:00:00"/>
    <x v="0"/>
    <s v="Pacific Power"/>
    <x v="0"/>
  </r>
  <r>
    <n v="81283750"/>
    <s v="PATRICIA"/>
    <s v=" DAILEY"/>
    <s v="307  W  CALIFORNIA  ST        "/>
    <s v="UNION GAP           "/>
    <s v="WA"/>
    <n v="98903"/>
    <n v="2031"/>
    <n v="144.78"/>
    <n v="144.78"/>
    <d v="2021-04-05T00:00:00"/>
    <x v="0"/>
    <s v="Pacific Power"/>
    <x v="0"/>
  </r>
  <r>
    <n v="81295899"/>
    <s v="CHRISTINE"/>
    <s v=" RIZOR"/>
    <s v="1623  S  15TH  ST        "/>
    <s v="YAKIMA              "/>
    <s v="WA"/>
    <n v="98901"/>
    <n v="3867"/>
    <n v="24.44"/>
    <n v="24.44"/>
    <d v="2021-04-05T00:00:00"/>
    <x v="0"/>
    <s v="Pacific Power"/>
    <x v="0"/>
  </r>
  <r>
    <n v="81319780"/>
    <s v="RUBY"/>
    <s v="SILVA"/>
    <s v="2700 FRUITVALE BLVD #3"/>
    <s v="YAKIMA"/>
    <s v="WA"/>
    <n v="98902"/>
    <n v="1173"/>
    <n v="209.29"/>
    <n v="209.29"/>
    <d v="2021-09-02T00:00:00"/>
    <x v="3"/>
    <s v="OIC"/>
    <x v="1"/>
  </r>
  <r>
    <n v="81435859"/>
    <s v="JUANITA"/>
    <s v=" MOYA"/>
    <s v="805  S  16TH  AVE        "/>
    <s v="YAKIMA              "/>
    <s v="WA"/>
    <n v="98902"/>
    <n v="4257"/>
    <n v="628.04999999999995"/>
    <n v="628.04999999999995"/>
    <d v="2021-04-05T00:00:00"/>
    <x v="0"/>
    <s v="Pacific Power"/>
    <x v="0"/>
  </r>
  <r>
    <n v="81445174"/>
    <s v="Maribel"/>
    <s v="Martinez"/>
    <s v="618 S 3rd St"/>
    <s v="Mabton"/>
    <s v="WA"/>
    <n v="98935"/>
    <n v="0"/>
    <n v="1854.78"/>
    <n v="1854.78"/>
    <d v="2021-04-20T00:00:00"/>
    <x v="0"/>
    <s v="NCAC"/>
    <x v="1"/>
  </r>
  <r>
    <n v="81453849"/>
    <s v="JESSICA"/>
    <s v=" WHITEPLUME"/>
    <s v="901 1/2  S  11TH  AVE        "/>
    <s v="YAKIMA              "/>
    <s v="WA"/>
    <n v="98902"/>
    <n v="4308"/>
    <n v="253.22"/>
    <n v="253.22"/>
    <d v="2021-04-05T00:00:00"/>
    <x v="0"/>
    <s v="Pacific Power"/>
    <x v="0"/>
  </r>
  <r>
    <n v="81482128"/>
    <s v="Lidia"/>
    <s v="Sierra"/>
    <s v="131 Parkland Drive Unit 6"/>
    <s v="Sunnyside"/>
    <s v="WA"/>
    <n v="98944"/>
    <n v="0"/>
    <n v="322.5"/>
    <n v="322.5"/>
    <d v="2021-08-10T00:00:00"/>
    <x v="5"/>
    <s v="NCAC"/>
    <x v="1"/>
  </r>
  <r>
    <n v="81493312"/>
    <s v="Hilarion"/>
    <s v="Garcia"/>
    <s v="916 Vine Ave"/>
    <s v="Sunnyside"/>
    <s v="WA"/>
    <n v="98944"/>
    <n v="0"/>
    <n v="331.34"/>
    <n v="331.34"/>
    <d v="2021-09-10T00:00:00"/>
    <x v="3"/>
    <s v="NCAC"/>
    <x v="1"/>
  </r>
  <r>
    <n v="81495555"/>
    <s v="CHRISTOPHER"/>
    <s v=" BLEVINS"/>
    <s v="200  W  1ST  ST    #  22  "/>
    <s v="PRESCOTT            "/>
    <s v="WA"/>
    <n v="99348"/>
    <n v="8726"/>
    <n v="2314.7800000000002"/>
    <n v="2314.7800000000002"/>
    <d v="2021-04-05T00:00:00"/>
    <x v="0"/>
    <s v="Pacific Power"/>
    <x v="0"/>
  </r>
  <r>
    <n v="81498585"/>
    <s v="FORTINO"/>
    <s v=" GONZALEZ"/>
    <s v="1111    JEROME  AVE        "/>
    <s v="YAKIMA              "/>
    <s v="WA"/>
    <n v="98902"/>
    <n v="1935"/>
    <n v="67.16"/>
    <n v="67.16"/>
    <d v="2021-04-05T00:00:00"/>
    <x v="0"/>
    <s v="Pacific Power"/>
    <x v="0"/>
  </r>
  <r>
    <n v="81533945"/>
    <s v="PETRONA"/>
    <s v="OSORIO GOMEZ"/>
    <s v="809  S  11TH  ST        "/>
    <s v="SUNNYSIDE           "/>
    <s v="WA"/>
    <n v="98944"/>
    <n v="2401"/>
    <n v="5.13"/>
    <n v="5.13"/>
    <d v="2021-04-05T00:00:00"/>
    <x v="0"/>
    <s v="Pacific Power"/>
    <x v="0"/>
  </r>
  <r>
    <n v="81568386"/>
    <s v="TREVIN"/>
    <s v=" ROSS"/>
    <s v="1091    DURHAM  RD        "/>
    <s v="ZILLAH              "/>
    <s v="WA"/>
    <n v="98953"/>
    <n v="9344"/>
    <n v="1545.38"/>
    <n v="1545.38"/>
    <d v="2021-04-05T00:00:00"/>
    <x v="0"/>
    <s v="Pacific Power"/>
    <x v="0"/>
  </r>
  <r>
    <n v="81570738"/>
    <s v="MARIA"/>
    <s v="VASQUEZ"/>
    <s v="408 W PINE STREET #88"/>
    <s v="UNION GAP"/>
    <s v="WA"/>
    <n v="98903"/>
    <n v="1976"/>
    <n v="282.26"/>
    <n v="282.26"/>
    <d v="2021-05-28T00:00:00"/>
    <x v="2"/>
    <s v="OIC"/>
    <x v="1"/>
  </r>
  <r>
    <n v="81583911"/>
    <s v="TIFFANY T"/>
    <s v="FINKLEY"/>
    <s v="2503 S 52ND AVE"/>
    <s v="YAKIMA"/>
    <s v="WA"/>
    <n v="98903"/>
    <n v="1028"/>
    <n v="3935.99"/>
    <n v="2500"/>
    <d v="2021-07-22T00:00:00"/>
    <x v="4"/>
    <s v="OIC"/>
    <x v="1"/>
  </r>
  <r>
    <n v="81622481"/>
    <s v="JOSE"/>
    <s v=" CERVANTES"/>
    <s v="1991    SAGE TRAIL  RD        "/>
    <s v="YAKIMA              "/>
    <s v="WA"/>
    <n v="98901"/>
    <n v="8368"/>
    <n v="1117.04"/>
    <n v="1117.04"/>
    <d v="2021-04-05T00:00:00"/>
    <x v="0"/>
    <s v="Pacific Power"/>
    <x v="0"/>
  </r>
  <r>
    <n v="81631615"/>
    <s v="EDUARDO"/>
    <s v=" SANCHEZ"/>
    <s v="105  W  B  ST        "/>
    <s v="WAPATO              "/>
    <s v="WA"/>
    <n v="98951"/>
    <n v="1008"/>
    <n v="469.39"/>
    <n v="469.39"/>
    <d v="2021-04-05T00:00:00"/>
    <x v="0"/>
    <s v="Pacific Power"/>
    <x v="0"/>
  </r>
  <r>
    <n v="81641574"/>
    <s v="HEIOLITO"/>
    <s v="ESPINOZA"/>
    <s v="1310 1/2 MCKINLEY AVE"/>
    <s v="YAKIMA"/>
    <s v="WA"/>
    <n v="98902"/>
    <n v="2029"/>
    <n v="879.23"/>
    <n v="879.23"/>
    <d v="2021-09-17T00:00:00"/>
    <x v="3"/>
    <s v="OIC"/>
    <x v="1"/>
  </r>
  <r>
    <n v="81645839"/>
    <s v="JULIUS"/>
    <s v=" HILL"/>
    <s v="130    WINAWAY  RD        "/>
    <s v="TOPPENISH           "/>
    <s v="WA"/>
    <n v="98948"/>
    <n v="9328"/>
    <n v="3126.7"/>
    <n v="2500"/>
    <d v="2021-04-05T00:00:00"/>
    <x v="0"/>
    <s v="Pacific Power"/>
    <x v="0"/>
  </r>
  <r>
    <n v="81714696"/>
    <s v="ABIGAIL"/>
    <s v="LOPEZ-AYALA"/>
    <s v="1810 THOMPSON RD"/>
    <s v="COWICHE"/>
    <s v="WA"/>
    <n v="98923"/>
    <n v="9737"/>
    <n v="5039.43"/>
    <n v="1309.05"/>
    <d v="2021-05-07T00:00:00"/>
    <x v="2"/>
    <s v="OIC"/>
    <x v="1"/>
  </r>
  <r>
    <n v="81725915"/>
    <s v="JESUS"/>
    <s v=" MONTELONGO"/>
    <s v="505  W  VIOLA  AVE        "/>
    <s v="YAKIMA              "/>
    <s v="WA"/>
    <n v="98902"/>
    <n v="5562"/>
    <n v="1023.93"/>
    <n v="1023.93"/>
    <d v="2021-04-05T00:00:00"/>
    <x v="0"/>
    <s v="Pacific Power"/>
    <x v="0"/>
  </r>
  <r>
    <n v="81745380"/>
    <s v="MATTHEW"/>
    <s v=" BAILEY"/>
    <s v="1202    GARFIELD  AVE        "/>
    <s v="YAKIMA              "/>
    <s v="WA"/>
    <n v="98902"/>
    <n v="2503"/>
    <n v="95.39"/>
    <n v="95.39"/>
    <d v="2021-04-05T00:00:00"/>
    <x v="0"/>
    <s v="Pacific Power"/>
    <x v="0"/>
  </r>
  <r>
    <n v="81761230"/>
    <s v="CASIMIRO"/>
    <s v="ACUNA "/>
    <s v="1504 BROWNE AVE"/>
    <s v="YAKIMA"/>
    <s v="WA"/>
    <n v="98907"/>
    <n v="314"/>
    <n v="1708.42"/>
    <n v="1708.42"/>
    <d v="2021-05-28T00:00:00"/>
    <x v="2"/>
    <s v="OIC"/>
    <x v="1"/>
  </r>
  <r>
    <n v="81762889"/>
    <s v="Margartia"/>
    <s v="Cobian"/>
    <s v="330 N 16TH ST APT J3"/>
    <s v="Sunnyside"/>
    <s v="WA "/>
    <n v="98944"/>
    <n v="0"/>
    <n v="175.94"/>
    <n v="175.94"/>
    <d v="2021-07-06T00:00:00"/>
    <x v="4"/>
    <s v="NCAC"/>
    <x v="1"/>
  </r>
  <r>
    <n v="81768472"/>
    <s v="FRANK"/>
    <s v="M ESPIRITO"/>
    <s v="101    SOUTH  ST        "/>
    <s v="WAPATO              "/>
    <s v="WA"/>
    <n v="98951"/>
    <n v="9751"/>
    <n v="402.85"/>
    <n v="402.85"/>
    <d v="2021-04-05T00:00:00"/>
    <x v="0"/>
    <s v="Pacific Power"/>
    <x v="0"/>
  </r>
  <r>
    <n v="81777426"/>
    <s v="ESPERANZA"/>
    <s v="VEGA"/>
    <s v="211 EAST P ST #2"/>
    <s v="YAKIMA"/>
    <s v="WA"/>
    <n v="98901"/>
    <n v="1879"/>
    <n v="683.91"/>
    <n v="683.91"/>
    <d v="2021-04-21T00:00:00"/>
    <x v="0"/>
    <s v="OIC"/>
    <x v="1"/>
  </r>
  <r>
    <n v="81797051"/>
    <s v="KYLIE R. "/>
    <s v="HEIN"/>
    <s v="1401 S 24TH AVE #2"/>
    <s v="YAKIMA"/>
    <s v="WA"/>
    <n v="98902"/>
    <n v="5124"/>
    <n v="701.6"/>
    <n v="701.6"/>
    <d v="2021-06-04T00:00:00"/>
    <x v="1"/>
    <s v="OIC"/>
    <x v="1"/>
  </r>
  <r>
    <n v="81816481"/>
    <s v="KRISTINE"/>
    <s v="PAZ"/>
    <s v="4601 W POWERHOUSE RD APT 37"/>
    <s v="YAKIMA"/>
    <s v="WA"/>
    <n v="98908"/>
    <n v="8658"/>
    <n v="1947.41"/>
    <n v="1947.41"/>
    <d v="2021-05-14T00:00:00"/>
    <x v="2"/>
    <s v="OIC"/>
    <x v="1"/>
  </r>
  <r>
    <n v="81849203"/>
    <s v="JOSH"/>
    <s v="DAILEY"/>
    <s v="213 E GOODLANDER RD"/>
    <s v="SELAH"/>
    <s v="WA"/>
    <n v="98942"/>
    <n v="8896"/>
    <n v="4856.49"/>
    <n v="2500"/>
    <d v="2021-06-04T00:00:00"/>
    <x v="1"/>
    <s v="OIC"/>
    <x v="1"/>
  </r>
  <r>
    <n v="81865911"/>
    <s v="JOSELINE"/>
    <s v="RIOS"/>
    <s v="1307 S 15TH AVE APT #B"/>
    <s v="YAKIMA"/>
    <s v="WA"/>
    <n v="98902"/>
    <n v="5327"/>
    <n v="2223.21"/>
    <n v="2223.21"/>
    <d v="2021-08-06T00:00:00"/>
    <x v="5"/>
    <s v="OIC"/>
    <x v="1"/>
  </r>
  <r>
    <n v="81900825"/>
    <s v="YESENIA"/>
    <s v="ARREDONDO"/>
    <s v="1802 W PRASCH AVE UNIT A"/>
    <s v="YAKIMA"/>
    <s v="WA"/>
    <n v="98902"/>
    <n v="5271"/>
    <n v="34.78"/>
    <n v="34.78"/>
    <d v="2021-05-07T00:00:00"/>
    <x v="2"/>
    <s v="OIC"/>
    <x v="1"/>
  </r>
  <r>
    <n v="81908653"/>
    <s v="Angelica"/>
    <s v="Gonzalez"/>
    <s v="705 W 5th St"/>
    <s v="Wapato"/>
    <s v="WA"/>
    <n v="98951"/>
    <n v="0"/>
    <n v="1313.99"/>
    <n v="1313.99"/>
    <d v="2021-09-13T00:00:00"/>
    <x v="3"/>
    <s v="NCAC"/>
    <x v="1"/>
  </r>
  <r>
    <n v="81945053"/>
    <s v="NIKKITA"/>
    <s v="MUNGUIA"/>
    <s v="304 WHITMAN ST"/>
    <s v="UNION GAP"/>
    <s v="WA"/>
    <n v="98903"/>
    <n v="1451"/>
    <n v="429.63"/>
    <n v="429.63"/>
    <d v="2021-07-01T00:00:00"/>
    <x v="4"/>
    <s v="OIC"/>
    <x v="1"/>
  </r>
  <r>
    <n v="81954741"/>
    <s v="SANDRA"/>
    <s v="CALL"/>
    <s v="1705 GORDON RD APT #72"/>
    <s v="YAKIMA"/>
    <s v="WA"/>
    <n v="98901"/>
    <n v="1755"/>
    <n v="1224.54"/>
    <n v="1221.54"/>
    <d v="2021-04-28T00:00:00"/>
    <x v="0"/>
    <s v="OIC"/>
    <x v="1"/>
  </r>
  <r>
    <n v="82076501"/>
    <s v="RAMONA"/>
    <s v="ANGUIANO"/>
    <s v="2291 1/2 SAINT HILARIE RD"/>
    <s v="MOXEE"/>
    <s v="WA"/>
    <n v="98936"/>
    <n v="9003"/>
    <n v="374.4"/>
    <n v="374.4"/>
    <d v="2021-07-29T00:00:00"/>
    <x v="4"/>
    <s v="OIC"/>
    <x v="1"/>
  </r>
  <r>
    <n v="82108423"/>
    <s v="YULIANA"/>
    <s v=" TAPIA"/>
    <s v="115    UNION  ST    APT  B3  "/>
    <s v="YAKIMA              "/>
    <s v="WA"/>
    <n v="98901"/>
    <n v="3061"/>
    <n v="62.94"/>
    <n v="62.94"/>
    <d v="2021-04-05T00:00:00"/>
    <x v="0"/>
    <s v="Pacific Power"/>
    <x v="0"/>
  </r>
  <r>
    <n v="82153211"/>
    <s v="HEATHER"/>
    <s v="M ARD"/>
    <s v="608  S  10TH  ST        "/>
    <s v="YAKIMA              "/>
    <s v="WA"/>
    <n v="98901"/>
    <n v="3100"/>
    <n v="1870.4"/>
    <n v="1870.4"/>
    <d v="2021-04-05T00:00:00"/>
    <x v="0"/>
    <s v="Pacific Power"/>
    <x v="0"/>
  </r>
  <r>
    <n v="82184811"/>
    <s v="JASMINE"/>
    <s v="GONZALES"/>
    <s v="1319 S 13TH AVE"/>
    <s v="YAKIMA"/>
    <s v="WA"/>
    <n v="98902"/>
    <n v="5312"/>
    <n v="1058.28"/>
    <n v="1058.28"/>
    <d v="2021-07-09T00:00:00"/>
    <x v="4"/>
    <s v="OIC"/>
    <x v="1"/>
  </r>
  <r>
    <n v="82249038"/>
    <s v="JUANA"/>
    <s v="VASQUEZ"/>
    <s v="612 W ELM ST"/>
    <s v="WALLA WALLA"/>
    <s v="WA"/>
    <n v="99362"/>
    <n v="1133"/>
    <n v="286.24"/>
    <n v="286.24"/>
    <d v="2021-09-17T00:00:00"/>
    <x v="3"/>
    <s v="BMAC"/>
    <x v="1"/>
  </r>
  <r>
    <n v="82293482"/>
    <s v="CARMELO"/>
    <s v=" MORALES"/>
    <s v="814  N  4TH  ST        "/>
    <s v="YAKIMA              "/>
    <s v="WA"/>
    <n v="98901"/>
    <n v="2238"/>
    <n v="52.18"/>
    <n v="52.18"/>
    <d v="2021-04-05T00:00:00"/>
    <x v="0"/>
    <s v="Pacific Power"/>
    <x v="0"/>
  </r>
  <r>
    <n v="82314056"/>
    <s v="RAMONA"/>
    <s v=" PEREZ"/>
    <s v="1214    WILLOW  ST    APT  52  "/>
    <s v="YAKIMA              "/>
    <s v="WA"/>
    <n v="98902"/>
    <n v="1978"/>
    <n v="106.75"/>
    <n v="106.75"/>
    <d v="2021-04-05T00:00:00"/>
    <x v="0"/>
    <s v="Pacific Power"/>
    <x v="0"/>
  </r>
  <r>
    <n v="82341240"/>
    <s v="EVA"/>
    <s v="AYALA"/>
    <s v="722 S 7TH ST APT #1"/>
    <s v="YAKIMA"/>
    <s v="WA"/>
    <n v="98901"/>
    <n v="3367"/>
    <n v="516.66"/>
    <n v="516.66"/>
    <d v="2021-07-29T00:00:00"/>
    <x v="4"/>
    <s v="OIC"/>
    <x v="1"/>
  </r>
  <r>
    <n v="82366597"/>
    <s v="MARYSOL"/>
    <s v=" RAMIREZ"/>
    <s v="1341  S  6TH  ST    APT  17  "/>
    <s v="SUNNYSIDE           "/>
    <s v="WA"/>
    <n v="98944"/>
    <n v="2364"/>
    <n v="27.82"/>
    <n v="27.82"/>
    <d v="2021-04-05T00:00:00"/>
    <x v="0"/>
    <s v="Pacific Power"/>
    <x v="0"/>
  </r>
  <r>
    <n v="82369906"/>
    <s v="Maritza"/>
    <s v="Mariscal"/>
    <s v="109 Northstone Pkwy"/>
    <s v="Zillah"/>
    <s v="WA"/>
    <n v="98953"/>
    <n v="0"/>
    <n v="95.07"/>
    <n v="95.07"/>
    <d v="2021-09-10T00:00:00"/>
    <x v="3"/>
    <s v="NCAC"/>
    <x v="1"/>
  </r>
  <r>
    <n v="82376721"/>
    <s v="MICHAEL"/>
    <s v="SPENCER"/>
    <s v="318 4TH AVE #2"/>
    <s v="WALLA WALLA"/>
    <s v="WA"/>
    <n v="99362"/>
    <n v="3299"/>
    <n v="531.41"/>
    <n v="531.41"/>
    <d v="2021-08-26T00:00:00"/>
    <x v="5"/>
    <s v="BMAC"/>
    <x v="1"/>
  </r>
  <r>
    <n v="82429235"/>
    <s v="PRINCESS"/>
    <s v="ROBINSON"/>
    <s v="902 S 29TH AVE"/>
    <s v="YAKIMA"/>
    <s v="WA"/>
    <n v="98902"/>
    <n v="4046"/>
    <n v="1637.37"/>
    <n v="1637.37"/>
    <d v="2021-09-10T00:00:00"/>
    <x v="3"/>
    <s v="OIC"/>
    <x v="1"/>
  </r>
  <r>
    <n v="82431247"/>
    <s v="RAUDEL"/>
    <s v="SEDANO SALAMANCA"/>
    <s v="1703 RIVER RD"/>
    <s v="YAKIMA"/>
    <s v="WA"/>
    <n v="98902"/>
    <n v="1250"/>
    <n v="190.68"/>
    <n v="190.68"/>
    <d v="2021-05-28T00:00:00"/>
    <x v="2"/>
    <s v="OIC"/>
    <x v="1"/>
  </r>
  <r>
    <n v="82454805"/>
    <s v="ELVA"/>
    <s v="L KING"/>
    <s v="1500  W  MEAD  AVE    APT  63  "/>
    <s v="YAKIMA              "/>
    <s v="WA"/>
    <n v="98902"/>
    <n v="6144"/>
    <n v="1426.93"/>
    <n v="1426.93"/>
    <d v="2021-04-05T00:00:00"/>
    <x v="0"/>
    <s v="Pacific Power"/>
    <x v="0"/>
  </r>
  <r>
    <n v="82462205"/>
    <s v="ROY"/>
    <s v="LEE NORRIS"/>
    <s v="1222  S  7TH  ST        "/>
    <s v="YAKIMA              "/>
    <s v="WA"/>
    <n v="98901"/>
    <n v="3510"/>
    <n v="79.83"/>
    <n v="79.83"/>
    <d v="2021-04-05T00:00:00"/>
    <x v="0"/>
    <s v="Pacific Power"/>
    <x v="0"/>
  </r>
  <r>
    <n v="82478008"/>
    <s v="CARLA"/>
    <s v="FARIAS"/>
    <s v="615 N 15TH AVE APT #146"/>
    <s v="YAKIMA"/>
    <s v="WA"/>
    <n v="98902"/>
    <n v="1980"/>
    <n v="518.59"/>
    <n v="518.59"/>
    <d v="2021-05-21T00:00:00"/>
    <x v="2"/>
    <s v="OIC"/>
    <x v="1"/>
  </r>
  <r>
    <n v="82495182"/>
    <s v="ISABEL"/>
    <s v=" PEREZ"/>
    <s v="206  S  7TH  ST    APT  1  "/>
    <s v="YAKIMA              "/>
    <s v="WA"/>
    <n v="98901"/>
    <n v="4726"/>
    <n v="171.85"/>
    <n v="171.85"/>
    <d v="2021-04-05T00:00:00"/>
    <x v="0"/>
    <s v="Pacific Power"/>
    <x v="0"/>
  </r>
  <r>
    <n v="82548565"/>
    <s v="MARY"/>
    <s v=" ALONZO"/>
    <s v="902  E  ARLINGTON  ST        "/>
    <s v="YAKIMA              "/>
    <s v="WA"/>
    <n v="98901"/>
    <n v="3525"/>
    <n v="109.78"/>
    <n v="109.78"/>
    <d v="2021-04-05T00:00:00"/>
    <x v="0"/>
    <s v="Pacific Power"/>
    <x v="0"/>
  </r>
  <r>
    <n v="82652192"/>
    <s v="SUZANNE"/>
    <s v=" NORVELL"/>
    <s v="111  W  PARK  AVE        "/>
    <s v="SELAH               "/>
    <s v="WA"/>
    <n v="98942"/>
    <n v="1333"/>
    <n v="144.19"/>
    <n v="144.19"/>
    <d v="2021-04-05T00:00:00"/>
    <x v="0"/>
    <s v="Pacific Power"/>
    <x v="0"/>
  </r>
  <r>
    <n v="82658174"/>
    <s v="VIRGINIA"/>
    <s v=" GONZALEZ"/>
    <s v="2004  S  3RD  AVE        "/>
    <s v="UNION GAP           "/>
    <s v="WA"/>
    <n v="98903"/>
    <n v="1412"/>
    <n v="191.9"/>
    <n v="191.9"/>
    <d v="2021-04-05T00:00:00"/>
    <x v="0"/>
    <s v="Pacific Power"/>
    <x v="0"/>
  </r>
  <r>
    <n v="82659743"/>
    <s v="GERARDO"/>
    <s v=" GUILLEN"/>
    <s v="1201  W  WASHINGTON  AVE    UNIT  73  "/>
    <s v="YAKIMA              "/>
    <s v="WA"/>
    <n v="98903"/>
    <n v="1266"/>
    <n v="471.27"/>
    <n v="471.27"/>
    <d v="2021-04-05T00:00:00"/>
    <x v="0"/>
    <s v="Pacific Power"/>
    <x v="0"/>
  </r>
  <r>
    <n v="82692022"/>
    <s v="SAMANTHA"/>
    <s v="MCGOWEN"/>
    <s v="209 SE BIRCH AVE #A"/>
    <s v="COLLEGE PLACE"/>
    <s v="WA"/>
    <n v="99324"/>
    <n v="1178"/>
    <n v="1124.95"/>
    <n v="1124.95"/>
    <d v="2021-07-06T00:00:00"/>
    <x v="4"/>
    <s v="BMAC"/>
    <x v="1"/>
  </r>
  <r>
    <n v="82743486"/>
    <s v="JESUS"/>
    <s v=" SOBERANES"/>
    <s v="3421    WANETA  RD        "/>
    <s v="GRANDVIEW           "/>
    <s v="WA"/>
    <n v="98930"/>
    <n v="9235"/>
    <n v="47.35"/>
    <n v="47.35"/>
    <d v="2021-04-05T00:00:00"/>
    <x v="0"/>
    <s v="Pacific Power"/>
    <x v="0"/>
  </r>
  <r>
    <n v="82834571"/>
    <s v="MARIA"/>
    <s v="C ZUNIGA"/>
    <s v="200    MORROW  LN        "/>
    <s v="BUENA               "/>
    <s v="WA"/>
    <n v="98921"/>
    <m/>
    <n v="233.89"/>
    <n v="233.89"/>
    <d v="2021-04-05T00:00:00"/>
    <x v="0"/>
    <s v="Pacific Power"/>
    <x v="0"/>
  </r>
  <r>
    <n v="82872422"/>
    <s v="EVELYN"/>
    <s v="BARAJAS"/>
    <s v="403 CHERRY AVE "/>
    <s v="YAKIMA"/>
    <s v="WA"/>
    <n v="98902"/>
    <n v="2159"/>
    <n v="329.01"/>
    <n v="329.01"/>
    <d v="2021-06-04T00:00:00"/>
    <x v="1"/>
    <s v="OIC"/>
    <x v="1"/>
  </r>
  <r>
    <n v="82900692"/>
    <s v="ADAN "/>
    <s v="SILVA"/>
    <s v="909 N 3RD ST"/>
    <s v="YAKIMA"/>
    <s v="WA"/>
    <n v="98901"/>
    <n v="1921"/>
    <n v="361.34"/>
    <n v="361.34"/>
    <d v="2021-05-28T00:00:00"/>
    <x v="2"/>
    <s v="OIC"/>
    <x v="1"/>
  </r>
  <r>
    <n v="82916618"/>
    <s v="CLYDE"/>
    <s v=" BARKER"/>
    <s v="54    RANCHO VILLA          "/>
    <s v="WALLA WALLA         "/>
    <s v="WA"/>
    <n v="99362"/>
    <n v="4379"/>
    <n v="183.88"/>
    <n v="183.88"/>
    <d v="2021-04-05T00:00:00"/>
    <x v="0"/>
    <s v="Pacific Power"/>
    <x v="0"/>
  </r>
  <r>
    <n v="82920276"/>
    <s v="YESENIA"/>
    <s v=" SANCHEZ"/>
    <s v="625    SPRAGUE  AVE        "/>
    <s v="WALLA WALLA         "/>
    <s v="WA"/>
    <n v="99362"/>
    <n v="3950"/>
    <n v="377.05"/>
    <n v="377.05"/>
    <d v="2021-04-05T00:00:00"/>
    <x v="0"/>
    <s v="Pacific Power"/>
    <x v="0"/>
  </r>
  <r>
    <n v="82952170"/>
    <s v="MELISSA"/>
    <s v=" RAMIREZ"/>
    <s v="214  E  3RD  ST    APT  102  "/>
    <s v="WAPATO              "/>
    <s v="WA"/>
    <n v="98951"/>
    <n v="1395"/>
    <n v="160.74"/>
    <n v="160.74"/>
    <d v="2021-04-05T00:00:00"/>
    <x v="0"/>
    <s v="Pacific Power"/>
    <x v="0"/>
  </r>
  <r>
    <n v="82973674"/>
    <s v="DIANA"/>
    <s v=" ROJAS"/>
    <s v="810  E  ALDER  ST        "/>
    <s v="WALLA WALLA         "/>
    <s v="WA"/>
    <n v="99362"/>
    <n v="2402"/>
    <n v="60.26"/>
    <n v="60.26"/>
    <d v="2021-04-05T00:00:00"/>
    <x v="0"/>
    <s v="Pacific Power"/>
    <x v="0"/>
  </r>
  <r>
    <n v="82981231"/>
    <s v="Guadalupe"/>
    <s v="Godinez"/>
    <s v="505 VICTORY WAY"/>
    <s v="sunnyside"/>
    <s v="WA "/>
    <n v="98944"/>
    <n v="0"/>
    <n v="790.51"/>
    <n v="790.51"/>
    <d v="2021-05-03T00:00:00"/>
    <x v="2"/>
    <s v="NCAC"/>
    <x v="1"/>
  </r>
  <r>
    <n v="83009969"/>
    <s v="NOELI"/>
    <s v=" RAMOS"/>
    <s v="10202    OCCIDENTAL  RD        "/>
    <s v="YAKIMA              "/>
    <s v="WA"/>
    <n v="98903"/>
    <n v="9208"/>
    <n v="74.39"/>
    <n v="74.39"/>
    <d v="2021-04-05T00:00:00"/>
    <x v="0"/>
    <s v="Pacific Power"/>
    <x v="0"/>
  </r>
  <r>
    <n v="83009969"/>
    <s v="NOELI"/>
    <s v=" RAMOS"/>
    <s v="10202    OCCIDENTAL  RD        "/>
    <s v="YAKIMA              "/>
    <s v="WA"/>
    <n v="98903"/>
    <n v="9208"/>
    <n v="333.08"/>
    <n v="333.08"/>
    <d v="2021-07-29T00:00:00"/>
    <x v="4"/>
    <s v="OIC"/>
    <x v="1"/>
  </r>
  <r>
    <n v="83030561"/>
    <s v="NOEMI"/>
    <s v="SOTELO"/>
    <s v="1718 S. 7TH AVENUE"/>
    <s v="YAKIMA"/>
    <s v="WA"/>
    <n v="98902"/>
    <n v="5906"/>
    <n v="2156.13"/>
    <n v="2156.13"/>
    <d v="2021-07-09T00:00:00"/>
    <x v="4"/>
    <s v="OIC"/>
    <x v="1"/>
  </r>
  <r>
    <n v="83035336"/>
    <s v="NOAH"/>
    <s v="B MARTIN"/>
    <s v="111  E  TAMPICO PARK  RD        "/>
    <s v="YAKIMA              "/>
    <s v="WA"/>
    <n v="98903"/>
    <n v="9002"/>
    <n v="599.65"/>
    <n v="599.65"/>
    <d v="2021-04-05T00:00:00"/>
    <x v="0"/>
    <s v="Pacific Power"/>
    <x v="0"/>
  </r>
  <r>
    <n v="83051362"/>
    <s v="COURTNEY"/>
    <s v="HIGGINBOTHAM"/>
    <s v="179 N WILBUR AVE #A1"/>
    <s v="WALLA WALLA"/>
    <s v="WA"/>
    <n v="99362"/>
    <n v="2571"/>
    <n v="424"/>
    <n v="424"/>
    <d v="2021-04-09T00:00:00"/>
    <x v="0"/>
    <s v="BMAC"/>
    <x v="1"/>
  </r>
  <r>
    <n v="83084544"/>
    <s v="Maria"/>
    <s v="Ortega"/>
    <s v="51 S McDonald Ave"/>
    <s v="Harrah"/>
    <s v="WA"/>
    <n v="98933"/>
    <n v="0"/>
    <n v="1111.6099999999999"/>
    <n v="1111.6099999999999"/>
    <d v="2021-05-07T00:00:00"/>
    <x v="2"/>
    <s v="NCAC"/>
    <x v="1"/>
  </r>
  <r>
    <n v="83147536"/>
    <s v="JAYME"/>
    <s v=" HINES"/>
    <s v="135  S  WILBUR  AVE    APT  B1  "/>
    <s v="WALLA WALLA         "/>
    <s v="WA"/>
    <n v="99362"/>
    <n v="2487"/>
    <n v="70.459999999999994"/>
    <n v="70.459999999999994"/>
    <d v="2021-04-05T00:00:00"/>
    <x v="0"/>
    <s v="Pacific Power"/>
    <x v="0"/>
  </r>
  <r>
    <n v="83151308"/>
    <s v="JOHN"/>
    <s v="K FORSYTH"/>
    <s v="8006    OCCIDENTAL  RD        "/>
    <s v="YAKIMA              "/>
    <s v="WA"/>
    <n v="98903"/>
    <n v="9641"/>
    <n v="49.46"/>
    <n v="49.46"/>
    <d v="2021-04-05T00:00:00"/>
    <x v="0"/>
    <s v="Pacific Power"/>
    <x v="0"/>
  </r>
  <r>
    <n v="83293149"/>
    <s v="SUSANA"/>
    <s v=" GARCIA"/>
    <s v="909    CENTRAL  AVE        "/>
    <s v="YAKIMA              "/>
    <s v="WA"/>
    <n v="98901"/>
    <n v="3530"/>
    <n v="68.86"/>
    <n v="68.86"/>
    <d v="2021-04-05T00:00:00"/>
    <x v="0"/>
    <s v="Pacific Power"/>
    <x v="0"/>
  </r>
  <r>
    <n v="83298025"/>
    <s v="LAUREL"/>
    <s v=" AMBROSE"/>
    <s v="605  S  SATUS  AVE    APT  3  "/>
    <s v="WAPATO              "/>
    <s v="WA"/>
    <n v="98951"/>
    <n v="1464"/>
    <n v="224.06"/>
    <n v="224.06"/>
    <d v="2021-04-05T00:00:00"/>
    <x v="0"/>
    <s v="Pacific Power"/>
    <x v="0"/>
  </r>
  <r>
    <n v="83298969"/>
    <s v="CAROL"/>
    <s v="A DAVIS"/>
    <s v="110  S  2ND  ST        "/>
    <s v="SELAH               "/>
    <s v="WA"/>
    <n v="98942"/>
    <n v="1308"/>
    <n v="346.13"/>
    <n v="346.13"/>
    <d v="2021-04-05T00:00:00"/>
    <x v="0"/>
    <s v="Pacific Power"/>
    <x v="0"/>
  </r>
  <r>
    <n v="83316320"/>
    <s v="CHERYL"/>
    <s v="A MATSON"/>
    <s v="203  W  ELIZABETH  ST        "/>
    <s v="WAPATO              "/>
    <s v="WA"/>
    <n v="98951"/>
    <n v="1038"/>
    <n v="973.76"/>
    <n v="973.76"/>
    <d v="2021-04-05T00:00:00"/>
    <x v="0"/>
    <s v="Pacific Power"/>
    <x v="0"/>
  </r>
  <r>
    <n v="83368647"/>
    <s v="MARIA"/>
    <s v="E ESTRADA"/>
    <s v="9  N  8TH  ST        "/>
    <s v="SELAH               "/>
    <s v="WA"/>
    <n v="98942"/>
    <n v="1223"/>
    <n v="500.14"/>
    <n v="500.14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322.58999999999997"/>
    <n v="322.58999999999997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545.79999999999995"/>
    <n v="545.79999999999995"/>
    <d v="2021-06-14T00:00:00"/>
    <x v="1"/>
    <s v="BMAC"/>
    <x v="1"/>
  </r>
  <r>
    <n v="83430858"/>
    <s v="BRENDA"/>
    <s v="PALAFOX"/>
    <s v="7610 W NOBHILL BLVD UNIT 150"/>
    <s v="YAKIMA"/>
    <s v="WA"/>
    <n v="98908"/>
    <n v="1940"/>
    <n v="1914.12"/>
    <n v="1914.12"/>
    <d v="2021-07-16T00:00:00"/>
    <x v="4"/>
    <s v="OIC"/>
    <x v="1"/>
  </r>
  <r>
    <n v="83483175"/>
    <s v="LARRY"/>
    <s v="A VILLARREAL"/>
    <s v="8  N  72ND  AVE        "/>
    <s v="YAKIMA              "/>
    <s v="WA"/>
    <n v="98908"/>
    <n v="1623"/>
    <n v="616.02"/>
    <n v="616.02"/>
    <d v="2021-04-05T00:00:00"/>
    <x v="0"/>
    <s v="Pacific Power"/>
    <x v="0"/>
  </r>
  <r>
    <n v="83483175"/>
    <s v="LARRY"/>
    <s v="A VILLARREAL"/>
    <s v="8  N  72ND  AVE        "/>
    <s v="YAKIMA              "/>
    <s v="WA"/>
    <n v="98908"/>
    <n v="1623"/>
    <n v="335.44"/>
    <n v="335.44"/>
    <d v="2021-07-22T00:00:00"/>
    <x v="4"/>
    <s v="OIC"/>
    <x v="1"/>
  </r>
  <r>
    <n v="83487734"/>
    <s v="MICHELLE"/>
    <s v="L AIKEN"/>
    <s v="403  N  8TH  ST    APT  2  "/>
    <s v="YAKIMA              "/>
    <s v="WA"/>
    <n v="98901"/>
    <n v="2462"/>
    <n v="465.02"/>
    <n v="465.02"/>
    <d v="2021-04-05T00:00:00"/>
    <x v="0"/>
    <s v="Pacific Power"/>
    <x v="0"/>
  </r>
  <r>
    <n v="83494919"/>
    <s v="BRENDA"/>
    <s v=" DE JESUS"/>
    <s v="625    WELLINGTON  AVE    APT  B8  "/>
    <s v="WALLA WALLA         "/>
    <s v="WA"/>
    <n v="99362"/>
    <n v="1552"/>
    <n v="43.62"/>
    <n v="43.62"/>
    <d v="2021-04-05T00:00:00"/>
    <x v="0"/>
    <s v="Pacific Power"/>
    <x v="0"/>
  </r>
  <r>
    <n v="83551907"/>
    <s v="DEVINA"/>
    <s v="CHRISTIE"/>
    <s v="1507 S. FAIR AVE UNIT 10"/>
    <s v="YAKIMA"/>
    <s v="WA"/>
    <n v="98901"/>
    <n v="3882"/>
    <n v="840.72"/>
    <n v="840.72"/>
    <d v="2021-06-17T00:00:00"/>
    <x v="1"/>
    <s v="OIC"/>
    <x v="1"/>
  </r>
  <r>
    <n v="83589209"/>
    <s v="YADIRA"/>
    <s v=" DIAZ"/>
    <s v="807    MULDER  DR        "/>
    <s v="YAKIMA              "/>
    <s v="WA"/>
    <n v="98902"/>
    <n v="4476"/>
    <n v="1263.5899999999999"/>
    <n v="1263.5899999999999"/>
    <d v="2021-04-05T00:00:00"/>
    <x v="0"/>
    <s v="Pacific Power"/>
    <x v="0"/>
  </r>
  <r>
    <n v="83643999"/>
    <s v="LEE"/>
    <s v=" WAUGH"/>
    <s v="818  W  CHESTNUT  ST        "/>
    <s v="WALLA WALLA         "/>
    <s v="WA"/>
    <n v="99362"/>
    <n v="3965"/>
    <n v="194.49"/>
    <n v="194.49"/>
    <d v="2021-04-05T00:00:00"/>
    <x v="0"/>
    <s v="Pacific Power"/>
    <x v="0"/>
  </r>
  <r>
    <n v="83644869"/>
    <s v="LACIE"/>
    <s v="BERRY"/>
    <s v="709 S 59TH AVE"/>
    <s v="YAKIMA"/>
    <s v="WA"/>
    <n v="98908"/>
    <n v="3551"/>
    <n v="600.86"/>
    <n v="600.86"/>
    <d v="2021-06-25T00:00:00"/>
    <x v="1"/>
    <s v="OIC"/>
    <x v="1"/>
  </r>
  <r>
    <n v="83680230"/>
    <s v="DENISE"/>
    <s v=" PALOMAREZ"/>
    <s v="728    MCCLAIN  DR        "/>
    <s v="SUNNYSIDE           "/>
    <s v="WA"/>
    <n v="98944"/>
    <n v="4802"/>
    <n v="2026.48"/>
    <n v="2026.48"/>
    <d v="2021-04-05T00:00:00"/>
    <x v="0"/>
    <s v="Pacific Power"/>
    <x v="0"/>
  </r>
  <r>
    <n v="83692385"/>
    <s v="MIGUEL"/>
    <s v=" SERRATO JAIMES"/>
    <s v="506  S  WASCO  AVE    APT  21  "/>
    <s v="WAPATO              "/>
    <s v="WA"/>
    <n v="98951"/>
    <n v="1172"/>
    <n v="409.06"/>
    <n v="409.0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57.96"/>
    <n v="57.9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4468.53"/>
    <n v="2442.04"/>
    <d v="2021-09-03T00:00:00"/>
    <x v="3"/>
    <s v="BMAC"/>
    <x v="1"/>
  </r>
  <r>
    <n v="83795083"/>
    <s v="JUAN CARLOS"/>
    <s v="AGUILERA"/>
    <s v="1480 N TIETON RD"/>
    <s v="TIETON"/>
    <s v="WA"/>
    <n v="98947"/>
    <n v="9674"/>
    <n v="1147.0899999999999"/>
    <n v="1147.0899999999999"/>
    <d v="2021-06-04T00:00:00"/>
    <x v="1"/>
    <s v="OIC"/>
    <x v="1"/>
  </r>
  <r>
    <n v="83817188"/>
    <s v="SHARAYAH"/>
    <s v=" HILL"/>
    <s v="13005    COTTONWOOD CANYON  RD        "/>
    <s v="YAKIMA              "/>
    <s v="WA"/>
    <n v="98908"/>
    <n v="8721"/>
    <n v="154.97"/>
    <n v="154.97"/>
    <d v="2021-04-05T00:00:00"/>
    <x v="0"/>
    <s v="Pacific Power"/>
    <x v="0"/>
  </r>
  <r>
    <n v="83833162"/>
    <s v="SYBIL"/>
    <s v="PLEASANT"/>
    <s v="312 N 4TH ST APT 221"/>
    <s v="YAKIMA"/>
    <s v="WA"/>
    <n v="98901"/>
    <n v="2480"/>
    <n v="439.64"/>
    <n v="439.64"/>
    <d v="2021-08-13T00:00:00"/>
    <x v="5"/>
    <s v="OIC"/>
    <x v="1"/>
  </r>
  <r>
    <n v="83848794"/>
    <s v="LUIS"/>
    <s v=" LEYVA"/>
    <s v="1004  N  34TH  AVE    APT  9  "/>
    <s v="YAKIMA              "/>
    <s v="WA"/>
    <n v="98902"/>
    <n v="1069"/>
    <n v="76.87"/>
    <n v="76.87"/>
    <d v="2021-04-05T00:00:00"/>
    <x v="0"/>
    <s v="Pacific Power"/>
    <x v="0"/>
  </r>
  <r>
    <n v="83981932"/>
    <s v="ANNE"/>
    <s v=" O'NEIL"/>
    <s v="1122  W  PINE  ST        "/>
    <s v="WALLA WALLA         "/>
    <s v="WA"/>
    <n v="99362"/>
    <n v="1758"/>
    <n v="19.04"/>
    <n v="19.04"/>
    <d v="2021-04-05T00:00:00"/>
    <x v="0"/>
    <s v="Pacific Power"/>
    <x v="0"/>
  </r>
  <r>
    <n v="84044973"/>
    <s v="MIGUEL "/>
    <s v="VERDUZCO"/>
    <s v="502 N 7TH ST APT 3"/>
    <s v="YAKIMA"/>
    <s v="WA"/>
    <n v="98901"/>
    <n v="2468"/>
    <n v="1118.0999999999999"/>
    <n v="1118.0999999999999"/>
    <d v="2021-05-28T00:00:00"/>
    <x v="2"/>
    <s v="OIC"/>
    <x v="1"/>
  </r>
  <r>
    <n v="84059736"/>
    <s v="JAQUELINE"/>
    <s v="NORIAS AVILA SALCEDA"/>
    <s v="36  N  F  ST        "/>
    <s v="TOPPENISH           "/>
    <s v="WA"/>
    <n v="98948"/>
    <n v="1415"/>
    <n v="206.04"/>
    <n v="206.04"/>
    <d v="2021-04-05T00:00:00"/>
    <x v="0"/>
    <s v="Pacific Power"/>
    <x v="0"/>
  </r>
  <r>
    <n v="84059736"/>
    <s v="JAQUELINE"/>
    <s v="NORIAS AVILA SALCEDA"/>
    <s v="36  N  F  ST        "/>
    <s v="TOPPENISH           "/>
    <s v="WA"/>
    <n v="98948"/>
    <n v="1415"/>
    <n v="205.46"/>
    <n v="205.46"/>
    <d v="2021-04-29T00:00:00"/>
    <x v="0"/>
    <s v="NCAC"/>
    <x v="1"/>
  </r>
  <r>
    <n v="84108570"/>
    <s v="MARIA"/>
    <s v="S HERNANDEZ"/>
    <s v="410  W  SOUTH HILL  RD    APT  2G  "/>
    <s v="SUNNYSIDE           "/>
    <s v="WA"/>
    <n v="98944"/>
    <n v="9423"/>
    <n v="463.07"/>
    <n v="463.07"/>
    <d v="2021-04-05T00:00:00"/>
    <x v="0"/>
    <s v="Pacific Power"/>
    <x v="0"/>
  </r>
  <r>
    <n v="84174665"/>
    <s v="CHRIS"/>
    <s v="ANGULO"/>
    <s v="621 N  11TH AVE"/>
    <s v="WALLA WALLA"/>
    <s v="WA"/>
    <n v="99362"/>
    <n v="1730"/>
    <n v="2135"/>
    <n v="2135"/>
    <d v="2021-06-01T00:00:00"/>
    <x v="1"/>
    <s v="BMAC"/>
    <x v="1"/>
  </r>
  <r>
    <n v="84181960"/>
    <s v="AMBER"/>
    <s v=" FRAZIER"/>
    <s v="727  N  16TH  AVE    APT  A  "/>
    <s v="YAKIMA              "/>
    <s v="WA"/>
    <n v="98902"/>
    <n v="7004"/>
    <n v="1861.28"/>
    <n v="1861.28"/>
    <d v="2021-04-05T00:00:00"/>
    <x v="0"/>
    <s v="Pacific Power"/>
    <x v="0"/>
  </r>
  <r>
    <n v="84329689"/>
    <s v="ANDREA"/>
    <s v=" WRIGHT"/>
    <s v="650    POND  RD        "/>
    <s v="YAKIMA              "/>
    <s v="WA"/>
    <n v="98901"/>
    <n v="9354"/>
    <n v="6268.9"/>
    <n v="2500"/>
    <d v="2021-04-05T00:00:00"/>
    <x v="0"/>
    <s v="Pacific Power"/>
    <x v="0"/>
  </r>
  <r>
    <n v="84382784"/>
    <s v="DONNA"/>
    <s v="PARKINS"/>
    <s v="343 CATHERINE ST #107"/>
    <s v="WALLA WALLA"/>
    <s v="WA"/>
    <n v="99362"/>
    <n v="3076"/>
    <n v="101.58"/>
    <n v="101.58"/>
    <d v="2021-06-07T00:00:00"/>
    <x v="1"/>
    <s v="BMAC"/>
    <x v="1"/>
  </r>
  <r>
    <n v="84403431"/>
    <s v="KYLE"/>
    <s v=" WHEELER"/>
    <s v="23    MARTY SOUTH  DR        "/>
    <s v="WAPATO              "/>
    <s v="WA"/>
    <n v="98951"/>
    <n v="9541"/>
    <n v="924.56"/>
    <n v="924.56"/>
    <d v="2021-04-05T00:00:00"/>
    <x v="0"/>
    <s v="Pacific Power"/>
    <x v="0"/>
  </r>
  <r>
    <n v="84492243"/>
    <s v="NOEMI"/>
    <s v=" MENDEZ"/>
    <s v="1307    PLEASANT  AVE        "/>
    <s v="YAKIMA              "/>
    <s v="WA"/>
    <n v="98902"/>
    <n v="5410"/>
    <n v="161.35"/>
    <n v="161.35"/>
    <d v="2021-04-05T00:00:00"/>
    <x v="0"/>
    <s v="Pacific Power"/>
    <x v="0"/>
  </r>
  <r>
    <n v="84554598"/>
    <s v="ANTONIO"/>
    <s v=" PEREZ"/>
    <s v="416    MERRICK  AVE        "/>
    <s v="SUNNYSIDE           "/>
    <s v="WA"/>
    <n v="98944"/>
    <n v="2038"/>
    <n v="46.08"/>
    <n v="46.08"/>
    <d v="2021-04-05T00:00:00"/>
    <x v="0"/>
    <s v="Pacific Power"/>
    <x v="0"/>
  </r>
  <r>
    <n v="84608075"/>
    <s v="LARRY"/>
    <s v="ROBERSON"/>
    <s v="260 N SPOKANE ST #102"/>
    <s v="WALLA WALLA"/>
    <s v="WA"/>
    <n v="99362"/>
    <n v="2892"/>
    <n v="1228.1600000000001"/>
    <n v="1228.1600000000001"/>
    <d v="2021-09-17T00:00:00"/>
    <x v="3"/>
    <s v="BMAC"/>
    <x v="1"/>
  </r>
  <r>
    <n v="84623617"/>
    <s v="BERTA"/>
    <s v=" AREGUIN"/>
    <s v="3502    1ST  ST        "/>
    <s v="UNION GAP           "/>
    <s v="WA"/>
    <n v="98903"/>
    <n v="1903"/>
    <n v="66.05"/>
    <n v="66.05"/>
    <d v="2021-04-05T00:00:00"/>
    <x v="0"/>
    <s v="Pacific Power"/>
    <x v="0"/>
  </r>
  <r>
    <n v="84683297"/>
    <s v="JOSE"/>
    <s v="CISNEROS"/>
    <s v="1502 S 13TH ST UNIT B"/>
    <s v="YAKIMA"/>
    <s v="WA"/>
    <n v="98901"/>
    <n v="3811"/>
    <n v="680.51"/>
    <n v="680.51"/>
    <d v="2021-05-28T00:00:00"/>
    <x v="2"/>
    <s v="OIC"/>
    <x v="1"/>
  </r>
  <r>
    <n v="84712595"/>
    <s v="VANESSA"/>
    <s v=" CAUSOR"/>
    <s v="1408  S  10TH  AVE        "/>
    <s v="YAKIMA              "/>
    <s v="WA"/>
    <n v="98902"/>
    <n v="5467"/>
    <n v="0.92"/>
    <n v="0.92"/>
    <d v="2021-04-05T00:00:00"/>
    <x v="0"/>
    <s v="Pacific Power"/>
    <x v="0"/>
  </r>
  <r>
    <n v="84752597"/>
    <s v="MARIA"/>
    <s v=" CRESCENCIO"/>
    <s v="610 1/2  N  7TH  ST        "/>
    <s v="YAKIMA              "/>
    <s v="WA"/>
    <n v="98901"/>
    <n v="2257"/>
    <n v="5.87"/>
    <n v="5.87"/>
    <d v="2021-04-05T00:00:00"/>
    <x v="0"/>
    <s v="Pacific Power"/>
    <x v="0"/>
  </r>
  <r>
    <n v="84780951"/>
    <s v="JUAN"/>
    <s v=" RAMIREZ"/>
    <s v="216    E  ST    #  24  "/>
    <s v="GRANGER             "/>
    <s v="WA"/>
    <n v="98932"/>
    <n v="9796"/>
    <n v="334.5"/>
    <n v="334.5"/>
    <d v="2021-04-05T00:00:00"/>
    <x v="0"/>
    <s v="Pacific Power"/>
    <x v="0"/>
  </r>
  <r>
    <n v="84788370"/>
    <s v="JEANIE"/>
    <s v="A MORENO"/>
    <s v="210    PISCOE  AVE        "/>
    <s v="TOPPENISH           "/>
    <s v="WA"/>
    <n v="98948"/>
    <n v="1289"/>
    <n v="200"/>
    <n v="200"/>
    <d v="2021-04-05T00:00:00"/>
    <x v="0"/>
    <s v="Pacific Power"/>
    <x v="0"/>
  </r>
  <r>
    <n v="84842666"/>
    <s v="DESIREE"/>
    <s v="N BRUNMIER"/>
    <s v="1244    TIETON ESTATES  DR        "/>
    <s v="TIETON              "/>
    <s v="WA"/>
    <n v="98947"/>
    <n v="9703"/>
    <n v="766.74"/>
    <n v="766.74"/>
    <d v="2021-04-05T00:00:00"/>
    <x v="0"/>
    <s v="Pacific Power"/>
    <x v="0"/>
  </r>
  <r>
    <n v="84854567"/>
    <s v="JOSE"/>
    <s v="G ROSAS"/>
    <s v="203  S  CHESTNUT  ST        "/>
    <s v="TOPPENISH           "/>
    <s v="WA"/>
    <n v="98948"/>
    <n v="1542"/>
    <n v="151.05000000000001"/>
    <n v="151.05000000000001"/>
    <d v="2021-04-05T00:00:00"/>
    <x v="0"/>
    <s v="Pacific Power"/>
    <x v="0"/>
  </r>
  <r>
    <n v="84872332"/>
    <s v="KARINA L"/>
    <s v="HOWSON"/>
    <s v="118 N 50TH AVE UNIT E325"/>
    <s v="YAKIMA"/>
    <s v="WA"/>
    <n v="98908"/>
    <n v="2855"/>
    <n v="437.45"/>
    <n v="437.45"/>
    <d v="2021-04-21T00:00:00"/>
    <x v="0"/>
    <s v="OIC"/>
    <x v="1"/>
  </r>
  <r>
    <n v="84890152"/>
    <s v="SIERRA"/>
    <s v="MENDOZA"/>
    <s v="238 NE DAMSON PL #B"/>
    <s v="COLLEGE PLACE"/>
    <s v="WA"/>
    <n v="99324"/>
    <n v="2117"/>
    <n v="461.85"/>
    <n v="461.85"/>
    <d v="2021-09-16T00:00:00"/>
    <x v="3"/>
    <s v="BMAC"/>
    <x v="1"/>
  </r>
  <r>
    <n v="84897336"/>
    <s v="JERROLD"/>
    <s v="L PHILLIPS"/>
    <s v="36539    HIGHWAY 12      SPC  14  "/>
    <s v="DAYTON              "/>
    <s v="WA"/>
    <n v="99328"/>
    <n v="8799"/>
    <n v="161.65"/>
    <n v="161.65"/>
    <d v="2021-04-05T00:00:00"/>
    <x v="0"/>
    <s v="Pacific Power"/>
    <x v="0"/>
  </r>
  <r>
    <n v="84913317"/>
    <s v="ASHLEY"/>
    <s v="D ORNELAS"/>
    <s v="407    JEFFERSON  AVE        "/>
    <s v="TOPPENISH           "/>
    <s v="WA"/>
    <n v="98948"/>
    <n v="1553"/>
    <n v="86.55"/>
    <n v="86.55"/>
    <d v="2021-04-05T00:00:00"/>
    <x v="0"/>
    <s v="Pacific Power"/>
    <x v="0"/>
  </r>
  <r>
    <n v="84960964"/>
    <s v="CASSANDRA"/>
    <s v=" BURGUNO"/>
    <s v="300  S  11TH  ST        "/>
    <s v="SUNNYSIDE           "/>
    <s v="WA"/>
    <n v="98944"/>
    <n v="1520"/>
    <n v="389.44"/>
    <n v="389.44"/>
    <d v="2021-04-05T00:00:00"/>
    <x v="0"/>
    <s v="Pacific Power"/>
    <x v="0"/>
  </r>
  <r>
    <n v="84967279"/>
    <s v="TERESA"/>
    <s v=" BIRRUETA"/>
    <s v="618  N  5TH  AVE        "/>
    <s v="YAKIMA              "/>
    <s v="WA"/>
    <n v="98902"/>
    <n v="2170"/>
    <n v="86.56"/>
    <n v="86.56"/>
    <d v="2021-04-05T00:00:00"/>
    <x v="0"/>
    <s v="Pacific Power"/>
    <x v="0"/>
  </r>
  <r>
    <n v="85102698"/>
    <s v="ENRIQUE"/>
    <s v=" CORDOVA"/>
    <s v="1423  E  RACE  ST        "/>
    <s v="YAKIMA              "/>
    <s v="WA"/>
    <n v="98901"/>
    <n v="3173"/>
    <n v="866.74"/>
    <n v="866.74"/>
    <d v="2021-04-05T00:00:00"/>
    <x v="0"/>
    <s v="Pacific Power"/>
    <x v="0"/>
  </r>
  <r>
    <n v="85191705"/>
    <s v="CHAYLENE"/>
    <s v=" ANDERSON"/>
    <s v="29    MARTY SOUTH  DR        "/>
    <s v="WAPATO              "/>
    <s v="WA"/>
    <n v="98951"/>
    <n v="9541"/>
    <n v="871.67"/>
    <n v="871.67"/>
    <d v="2021-04-05T00:00:00"/>
    <x v="0"/>
    <s v="Pacific Power"/>
    <x v="0"/>
  </r>
  <r>
    <n v="85196603"/>
    <s v="MAXIMILIANO"/>
    <s v="MADRIGAL"/>
    <s v="218 ADAIR RD"/>
    <s v="BURBANK"/>
    <s v="WA"/>
    <n v="99323"/>
    <n v="9517"/>
    <n v="279.98"/>
    <n v="279.98"/>
    <d v="2021-09-16T00:00:00"/>
    <x v="3"/>
    <s v="BMAC"/>
    <x v="1"/>
  </r>
  <r>
    <n v="85278511"/>
    <s v="ISABELLE"/>
    <s v="RAMIREZ"/>
    <s v="1725 RIVER RD APT 302"/>
    <s v="YAKIMA"/>
    <s v="WA"/>
    <n v="98902"/>
    <n v="1280"/>
    <n v="876.71"/>
    <n v="876.71"/>
    <d v="2021-05-28T00:00:00"/>
    <x v="2"/>
    <s v="OIC"/>
    <x v="1"/>
  </r>
  <r>
    <n v="85326518"/>
    <s v="LORENA"/>
    <s v=" RIVERA"/>
    <s v="715    TENNANT  LN    TRLR  10  "/>
    <s v="YAKIMA              "/>
    <s v="WA"/>
    <n v="98901"/>
    <n v="3747"/>
    <n v="631.73"/>
    <n v="631.73"/>
    <d v="2021-04-05T00:00:00"/>
    <x v="0"/>
    <s v="Pacific Power"/>
    <x v="0"/>
  </r>
  <r>
    <n v="85341621"/>
    <s v="SILVESTRE"/>
    <s v="ESQUIVEL"/>
    <s v="1215 S 13TH AVE "/>
    <s v="YAKIMA"/>
    <s v="WA"/>
    <n v="98902"/>
    <n v="5310"/>
    <n v="299.06"/>
    <n v="299.06"/>
    <d v="2021-08-20T00:00:00"/>
    <x v="5"/>
    <s v="OIC"/>
    <x v="1"/>
  </r>
  <r>
    <n v="85346712"/>
    <s v="CHRISTINE"/>
    <s v="T ARQUETTE"/>
    <s v="2020    PROGRESSIVE  RD        "/>
    <s v="WAPATO              "/>
    <s v="WA"/>
    <n v="98951"/>
    <n v="9526"/>
    <n v="3293.2"/>
    <n v="2500"/>
    <d v="2021-04-05T00:00:00"/>
    <x v="0"/>
    <s v="Pacific Power"/>
    <x v="0"/>
  </r>
  <r>
    <n v="85346760"/>
    <s v="MAURO"/>
    <s v="IBARRA BARRERA"/>
    <s v="503  W  WASHINGTON  AVE        "/>
    <s v="YAKIMA              "/>
    <s v="WA"/>
    <n v="98903"/>
    <n v="1308"/>
    <n v="519.19000000000005"/>
    <n v="519.19000000000005"/>
    <d v="2021-04-05T00:00:00"/>
    <x v="0"/>
    <s v="Pacific Power"/>
    <x v="0"/>
  </r>
  <r>
    <n v="85376192"/>
    <s v="BRANDON"/>
    <s v=" KAEHLER"/>
    <s v="105  N  SPOKANE  ST    APT  301  "/>
    <s v="WALLA WALLA         "/>
    <s v="WA"/>
    <n v="99362"/>
    <n v="2270"/>
    <n v="515.29"/>
    <n v="515.29"/>
    <d v="2021-04-05T00:00:00"/>
    <x v="0"/>
    <s v="Pacific Power"/>
    <x v="0"/>
  </r>
  <r>
    <n v="85413696"/>
    <s v="Miriam "/>
    <s v="Cervantes"/>
    <s v="1341 S 6th St Apt 5"/>
    <s v="sunnyside"/>
    <s v="WA"/>
    <n v="98944"/>
    <n v="0"/>
    <n v="625.32000000000005"/>
    <n v="625.32000000000005"/>
    <d v="2021-05-13T00:00:00"/>
    <x v="2"/>
    <s v="NCAC"/>
    <x v="1"/>
  </r>
  <r>
    <n v="85425593"/>
    <s v="JUSTIN"/>
    <s v="BUMBALOUGH"/>
    <s v="1419 S. 18TH STREET"/>
    <s v="YAKIMA"/>
    <s v="WA"/>
    <n v="98901"/>
    <n v="3667"/>
    <n v="3260.41"/>
    <n v="2500"/>
    <d v="2021-07-22T00:00:00"/>
    <x v="4"/>
    <s v="OIC"/>
    <x v="1"/>
  </r>
  <r>
    <n v="85428838"/>
    <s v="Brandi"/>
    <s v="Frederick"/>
    <s v="1409 Folsom Ave Apt 6"/>
    <s v="Yakima "/>
    <s v="WA"/>
    <n v="98902"/>
    <n v="2564"/>
    <n v="200"/>
    <n v="200"/>
    <d v="2021-07-29T00:00:00"/>
    <x v="4"/>
    <s v="OIC"/>
    <x v="1"/>
  </r>
  <r>
    <n v="85459112"/>
    <s v="ERIKA"/>
    <s v=" AMARO"/>
    <s v="700    MCCLAIN  DR    UNIT  F1  "/>
    <s v="SUNNYSIDE           "/>
    <s v="WA"/>
    <n v="98944"/>
    <n v="4801"/>
    <n v="687.89"/>
    <n v="687.89"/>
    <d v="2021-04-05T00:00:00"/>
    <x v="0"/>
    <s v="Pacific Power"/>
    <x v="0"/>
  </r>
  <r>
    <n v="85494152"/>
    <s v="DANIEL"/>
    <s v=" CARRUTHERS"/>
    <s v="1540  S  4TH  ST        "/>
    <s v="DAYTON              "/>
    <s v="WA"/>
    <n v="99328"/>
    <n v="1712"/>
    <n v="1213.58"/>
    <n v="1213.58"/>
    <d v="2021-04-05T00:00:00"/>
    <x v="0"/>
    <s v="Pacific Power"/>
    <x v="0"/>
  </r>
  <r>
    <n v="85614640"/>
    <s v="MARIA"/>
    <s v="CONCEPCION RAMIREZ"/>
    <s v="722  N  15TH  AVE        "/>
    <s v="YAKIMA              "/>
    <s v="WA"/>
    <n v="98902"/>
    <n v="1964"/>
    <n v="412.21"/>
    <n v="412.21"/>
    <d v="2021-04-05T00:00:00"/>
    <x v="0"/>
    <s v="Pacific Power"/>
    <x v="0"/>
  </r>
  <r>
    <n v="85616747"/>
    <s v="BEATRIZ"/>
    <s v="VALDOVINOS SUAREZ"/>
    <s v="1201  W  WASHINGTON  AVE    UNIT  19  "/>
    <s v="YAKIMA              "/>
    <s v="WA"/>
    <n v="98903"/>
    <n v="2302"/>
    <n v="912.48"/>
    <n v="912.48"/>
    <d v="2021-04-05T00:00:00"/>
    <x v="0"/>
    <s v="Pacific Power"/>
    <x v="0"/>
  </r>
  <r>
    <n v="85628851"/>
    <s v="ROBERT"/>
    <s v=" DELUNA"/>
    <s v="204  S  7TH  ST    #  B  "/>
    <s v="YAKIMA              "/>
    <s v="WA"/>
    <n v="98901"/>
    <n v="2939"/>
    <n v="718.35"/>
    <n v="718.35"/>
    <d v="2021-04-05T00:00:00"/>
    <x v="0"/>
    <s v="Pacific Power"/>
    <x v="0"/>
  </r>
  <r>
    <n v="85720486"/>
    <s v="Rosa"/>
    <s v="Osuna"/>
    <s v="405 Nicka Rd Apr B104"/>
    <s v="Grandview"/>
    <s v="WA"/>
    <n v="98930"/>
    <n v="0"/>
    <n v="1149.49"/>
    <n v="1149.49"/>
    <d v="2021-06-02T00:00:00"/>
    <x v="1"/>
    <s v="NCAC"/>
    <x v="1"/>
  </r>
  <r>
    <n v="85785785"/>
    <s v="RAFAEL"/>
    <s v=" ALMAGUER"/>
    <s v="71    EGAN  LN        "/>
    <s v="WAPATO              "/>
    <s v="WA"/>
    <n v="98951"/>
    <n v="9004"/>
    <n v="326.37"/>
    <n v="326.37"/>
    <d v="2021-04-05T00:00:00"/>
    <x v="0"/>
    <s v="Pacific Power"/>
    <x v="0"/>
  </r>
  <r>
    <n v="85804997"/>
    <s v="RICHARD"/>
    <s v=" BALDWIN"/>
    <s v="1011 1/2    WAVERLY  ST        "/>
    <s v="WALLA WALLA         "/>
    <s v="WA"/>
    <n v="99362"/>
    <n v="2348"/>
    <n v="304.8"/>
    <n v="304.8"/>
    <d v="2021-04-05T00:00:00"/>
    <x v="0"/>
    <s v="Pacific Power"/>
    <x v="0"/>
  </r>
  <r>
    <n v="85808879"/>
    <s v="MIRANDA"/>
    <s v="M GOMEZ"/>
    <s v="2320  S  3RD  AVE        "/>
    <s v="UNION GAP           "/>
    <s v="WA"/>
    <n v="98903"/>
    <n v="1509"/>
    <n v="654.47"/>
    <n v="654.47"/>
    <d v="2021-04-05T00:00:00"/>
    <x v="0"/>
    <s v="Pacific Power"/>
    <x v="0"/>
  </r>
  <r>
    <n v="85867868"/>
    <s v="VALERIA"/>
    <s v=" LARA"/>
    <s v="1504  S  13TH  ST    APT  A  "/>
    <s v="YAKIMA              "/>
    <s v="WA"/>
    <n v="98901"/>
    <n v="3811"/>
    <n v="459.08"/>
    <n v="459.08"/>
    <d v="2021-04-05T00:00:00"/>
    <x v="0"/>
    <s v="Pacific Power"/>
    <x v="0"/>
  </r>
  <r>
    <n v="85876603"/>
    <s v="KENNETH"/>
    <s v="GOTTCHALK"/>
    <s v="205 S TAUSICK WAY"/>
    <s v="WALLA WALLA"/>
    <s v="WA"/>
    <n v="99362"/>
    <n v="2649"/>
    <n v="767"/>
    <n v="767"/>
    <d v="2021-05-17T00:00:00"/>
    <x v="2"/>
    <s v="BMAC"/>
    <x v="1"/>
  </r>
  <r>
    <n v="85927074"/>
    <s v="CHACI"/>
    <s v=" DAVIS"/>
    <s v="1131  W  PINE  ST    APT  B  "/>
    <s v="WALLA WALLA         "/>
    <s v="WA"/>
    <n v="99362"/>
    <n v="1833"/>
    <n v="232.36"/>
    <n v="232.36"/>
    <d v="2021-04-05T00:00:00"/>
    <x v="0"/>
    <s v="Pacific Power"/>
    <x v="0"/>
  </r>
  <r>
    <n v="85938745"/>
    <s v="LINDA"/>
    <s v="J COLLINS"/>
    <s v="3519    COMMONWEALTH  RD        "/>
    <s v="YAKIMA              "/>
    <s v="WA"/>
    <n v="98901"/>
    <n v="1238"/>
    <n v="174.87"/>
    <n v="174.87"/>
    <d v="2021-04-05T00:00:00"/>
    <x v="0"/>
    <s v="Pacific Power"/>
    <x v="0"/>
  </r>
  <r>
    <n v="85980391"/>
    <s v="MAIRA"/>
    <s v="REVUELTA"/>
    <s v="303 PERRY ST APT 4"/>
    <s v="YAKIMA"/>
    <s v="WA"/>
    <n v="98902"/>
    <n v="5951"/>
    <n v="890.99"/>
    <n v="890.99"/>
    <d v="2021-08-27T00:00:00"/>
    <x v="5"/>
    <s v="OIC"/>
    <x v="1"/>
  </r>
  <r>
    <n v="85990250"/>
    <s v="CECILIA"/>
    <s v=" CIENFUEGOS"/>
    <s v="6009    VIEW HAVEN  DR    APT  C  "/>
    <s v="YAKIMA              "/>
    <s v="WA"/>
    <n v="98908"/>
    <n v="3588"/>
    <n v="1034.3"/>
    <n v="1034.3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167.62"/>
    <n v="167.62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56"/>
    <n v="56"/>
    <d v="2021-05-20T00:00:00"/>
    <x v="2"/>
    <s v="BMAC"/>
    <x v="1"/>
  </r>
  <r>
    <n v="86028893"/>
    <s v="MARISELE"/>
    <s v=" VASQUEZ"/>
    <s v="1010    WASHINGTON  AVE        "/>
    <s v="TOPPENISH           "/>
    <s v="WA"/>
    <n v="98948"/>
    <n v="1038"/>
    <n v="133.26"/>
    <n v="133.26"/>
    <d v="2021-04-05T00:00:00"/>
    <x v="0"/>
    <s v="Pacific Power"/>
    <x v="0"/>
  </r>
  <r>
    <n v="86102279"/>
    <s v="Alejandro"/>
    <s v="Gonzalez"/>
    <s v="151 E Progressive Rd"/>
    <s v="Toppenish"/>
    <s v="WA"/>
    <n v="98948"/>
    <n v="0"/>
    <n v="921.68"/>
    <n v="921.68"/>
    <d v="2021-07-01T00:00:00"/>
    <x v="4"/>
    <s v="NCAC"/>
    <x v="1"/>
  </r>
  <r>
    <n v="86123226"/>
    <s v="Aaron"/>
    <s v="Uribe"/>
    <s v="300 Wilson Hwy. Unit 26"/>
    <s v="Grandview"/>
    <s v="WA"/>
    <n v="98930"/>
    <n v="0"/>
    <n v="1228.53"/>
    <n v="1228.53"/>
    <d v="2021-04-26T00:00:00"/>
    <x v="0"/>
    <s v="NCAC"/>
    <x v="1"/>
  </r>
  <r>
    <n v="86158764"/>
    <s v="ANNE"/>
    <s v="HAIR"/>
    <s v="314 N DIVISION ST"/>
    <s v="WALLA WALLA"/>
    <s v="WA"/>
    <n v="99362"/>
    <n v="2125"/>
    <n v="447.81"/>
    <n v="447.81"/>
    <d v="2021-09-16T00:00:00"/>
    <x v="3"/>
    <s v="BMAC"/>
    <x v="1"/>
  </r>
  <r>
    <n v="86180656"/>
    <s v="CATELINA"/>
    <s v=" PAYAN"/>
    <s v="6991    EVANS  RD        "/>
    <s v="WAPATO              "/>
    <s v="WA"/>
    <n v="98951"/>
    <n v="9210"/>
    <n v="554.51"/>
    <n v="554.51"/>
    <d v="2021-04-05T00:00:00"/>
    <x v="0"/>
    <s v="Pacific Power"/>
    <x v="0"/>
  </r>
  <r>
    <n v="86231928"/>
    <s v="RAYMUNDO"/>
    <s v="CAPI ESQUIVEL"/>
    <s v="590 POINT DR"/>
    <s v="SELAH"/>
    <s v="WA"/>
    <n v="98942"/>
    <n v="9797"/>
    <n v="532.59"/>
    <n v="532.59"/>
    <d v="2021-07-01T00:00:00"/>
    <x v="4"/>
    <s v="OIC"/>
    <x v="1"/>
  </r>
  <r>
    <n v="86275286"/>
    <s v="MARIA"/>
    <s v="D VELTRAN"/>
    <s v="315  S  NACHES  AVE    APT  7  "/>
    <s v="YAKIMA              "/>
    <s v="WA"/>
    <n v="98901"/>
    <n v="2980"/>
    <n v="34.61"/>
    <n v="34.61"/>
    <d v="2021-04-05T00:00:00"/>
    <x v="0"/>
    <s v="Pacific Power"/>
    <x v="0"/>
  </r>
  <r>
    <n v="86308052"/>
    <s v="LELA"/>
    <s v=" POLA"/>
    <s v="1112  E  SPRUCE  ST    APT  103  "/>
    <s v="YAKIMA              "/>
    <s v="WA"/>
    <n v="98901"/>
    <n v="3056"/>
    <n v="114.78"/>
    <n v="114.78"/>
    <d v="2021-04-05T00:00:00"/>
    <x v="0"/>
    <s v="Pacific Power"/>
    <x v="0"/>
  </r>
  <r>
    <n v="86322341"/>
    <s v="EVA"/>
    <s v="MEDINA"/>
    <s v="910 E CHESTNUT AVE"/>
    <s v="YAKIMA"/>
    <s v="WA"/>
    <n v="98901"/>
    <n v="3012"/>
    <n v="569.94000000000005"/>
    <n v="569.94000000000005"/>
    <d v="2021-04-28T00:00:00"/>
    <x v="0"/>
    <s v="OIC"/>
    <x v="1"/>
  </r>
  <r>
    <n v="86390002"/>
    <s v="AGAPITO"/>
    <s v="LUCATERO"/>
    <s v="1508 W MEAD AVE APT 8"/>
    <s v="Yakima"/>
    <s v="WA"/>
    <n v="98902"/>
    <n v="6029"/>
    <n v="1168.92"/>
    <n v="1168.92"/>
    <d v="2021-08-27T00:00:00"/>
    <x v="5"/>
    <s v="OIC"/>
    <x v="1"/>
  </r>
  <r>
    <n v="86404752"/>
    <s v="JOSE"/>
    <s v="GILBERTO RUIZ HERNANDEZ"/>
    <s v="109  S  BEECH  ST        "/>
    <s v="TOPPENISH           "/>
    <s v="WA"/>
    <n v="98948"/>
    <n v="1536"/>
    <n v="724.36"/>
    <n v="724.36"/>
    <d v="2021-04-05T00:00:00"/>
    <x v="0"/>
    <s v="Pacific Power"/>
    <x v="0"/>
  </r>
  <r>
    <n v="86424528"/>
    <s v="JULIE"/>
    <s v=" THOMPSON"/>
    <s v="105  S  FIR  ST    APT  7  "/>
    <s v="TOPPENISH           "/>
    <s v="WA"/>
    <n v="98948"/>
    <n v="1154"/>
    <n v="2017.73"/>
    <n v="2017.73"/>
    <d v="2021-04-05T00:00:00"/>
    <x v="0"/>
    <s v="Pacific Power"/>
    <x v="0"/>
  </r>
  <r>
    <n v="86450034"/>
    <s v="LUZ"/>
    <s v=" BARRON"/>
    <s v="22  S  D  ST    APT  1  "/>
    <s v="TOPPENISH           "/>
    <s v="WA"/>
    <n v="98948"/>
    <n v="1376"/>
    <n v="98.8"/>
    <n v="98.8"/>
    <d v="2021-04-05T00:00:00"/>
    <x v="0"/>
    <s v="Pacific Power"/>
    <x v="0"/>
  </r>
  <r>
    <n v="86479916"/>
    <s v="ADELA"/>
    <s v=" SANDOVAL"/>
    <s v="310  N  E  ST        "/>
    <s v="TOPPENISH           "/>
    <s v="WA"/>
    <n v="98948"/>
    <n v="1411"/>
    <n v="6.5"/>
    <n v="6.5"/>
    <d v="2021-04-05T00:00:00"/>
    <x v="0"/>
    <s v="Pacific Power"/>
    <x v="0"/>
  </r>
  <r>
    <n v="86488233"/>
    <s v="ROSIE"/>
    <s v=" ROSALES"/>
    <s v="1212  S  10TH  AVE        "/>
    <s v="YAKIMA              "/>
    <s v="WA"/>
    <n v="98902"/>
    <n v="5469"/>
    <n v="1120.1400000000001"/>
    <n v="1120.1400000000001"/>
    <d v="2021-04-05T00:00:00"/>
    <x v="0"/>
    <s v="Pacific Power"/>
    <x v="0"/>
  </r>
  <r>
    <n v="86506335"/>
    <s v="ALEJANDRO"/>
    <s v=" LOZANO"/>
    <s v="727    EDITH  AVE        "/>
    <s v="WALLA WALLA         "/>
    <s v="WA"/>
    <n v="99362"/>
    <n v="1027"/>
    <n v="257.01"/>
    <n v="257.01"/>
    <d v="2021-04-05T00:00:00"/>
    <x v="0"/>
    <s v="Pacific Power"/>
    <x v="0"/>
  </r>
  <r>
    <n v="86545515"/>
    <s v="ANDRES"/>
    <s v="PORCAIO CRUZ"/>
    <s v="504  E  MAIN  ST    TRLR  4  "/>
    <s v="GRANDVIEW           "/>
    <s v="WA"/>
    <n v="98930"/>
    <n v="1064"/>
    <n v="326.14999999999998"/>
    <n v="326.14999999999998"/>
    <d v="2021-04-05T00:00:00"/>
    <x v="0"/>
    <s v="Pacific Power"/>
    <x v="0"/>
  </r>
  <r>
    <n v="86562557"/>
    <s v="MIKE"/>
    <s v=" WEEDEN"/>
    <s v="421  E  TREMONT  ST        "/>
    <s v="DAYTON              "/>
    <s v="WA"/>
    <n v="99328"/>
    <n v="1552"/>
    <n v="204.16"/>
    <n v="204.16"/>
    <d v="2021-04-05T00:00:00"/>
    <x v="0"/>
    <s v="Pacific Power"/>
    <x v="0"/>
  </r>
  <r>
    <n v="86572255"/>
    <s v="DAYLENE"/>
    <s v=" FIANDER"/>
    <s v="403    MOUNT ADAMS  DR        "/>
    <s v="WAPATO              "/>
    <s v="WA"/>
    <n v="98951"/>
    <n v="1235"/>
    <n v="279.74"/>
    <n v="279.74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199"/>
    <n v="199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272.14999999999998"/>
    <n v="272.14999999999998"/>
    <d v="2021-06-25T00:00:00"/>
    <x v="1"/>
    <s v="OIC"/>
    <x v="1"/>
  </r>
  <r>
    <n v="86605087"/>
    <s v="ZALONTIA"/>
    <s v="THOMPSON"/>
    <s v="118 N 50TH AVE APT A202"/>
    <s v="YAKIMA"/>
    <s v="WA"/>
    <n v="98908"/>
    <n v="2855"/>
    <n v="64.72"/>
    <n v="64.72"/>
    <d v="2021-07-09T00:00:00"/>
    <x v="4"/>
    <s v="OIC"/>
    <x v="1"/>
  </r>
  <r>
    <n v="86620072"/>
    <s v="CHRISTINA"/>
    <s v="L ZARAGOZA"/>
    <s v="90    SCHNEIDER  LN        "/>
    <s v="GRANGER             "/>
    <s v="WA"/>
    <n v="98932"/>
    <n v="9766"/>
    <n v="280.91000000000003"/>
    <n v="280.91000000000003"/>
    <d v="2021-04-05T00:00:00"/>
    <x v="0"/>
    <s v="Pacific Power"/>
    <x v="0"/>
  </r>
  <r>
    <n v="86628695"/>
    <s v="ARACELI"/>
    <s v="VASQUEZ-FACIO"/>
    <s v="612 S 12TH AVE"/>
    <s v="WALLA WALLA"/>
    <s v="WA"/>
    <n v="99362"/>
    <n v="3918"/>
    <n v="988.86"/>
    <n v="443.3"/>
    <d v="2021-06-23T00:00:00"/>
    <x v="1"/>
    <s v="BMAC"/>
    <x v="1"/>
  </r>
  <r>
    <n v="86649855"/>
    <s v="BRENT"/>
    <s v="GARRISON"/>
    <s v="709 1/2 CORNELL AVE"/>
    <s v="YAKIMA"/>
    <s v="WA"/>
    <n v="98902"/>
    <n v="4443"/>
    <n v="613.45000000000005"/>
    <n v="613.45000000000005"/>
    <d v="2021-08-20T00:00:00"/>
    <x v="5"/>
    <s v="OIC"/>
    <x v="1"/>
  </r>
  <r>
    <n v="86687466"/>
    <s v="JULIA"/>
    <s v="ZICKER"/>
    <s v="1011 N 34TH AVE TRLR 50"/>
    <s v="YAKIMA"/>
    <s v="WA"/>
    <n v="98902"/>
    <n v="1055"/>
    <n v="49.03"/>
    <n v="49.03"/>
    <d v="2021-07-29T00:00:00"/>
    <x v="4"/>
    <s v="OIC"/>
    <x v="1"/>
  </r>
  <r>
    <n v="86694899"/>
    <s v="FRANK"/>
    <s v="A LEWIS"/>
    <s v="510    MEDICINE VALLEY  RD        "/>
    <s v="WHITE SWAN          "/>
    <s v="WA"/>
    <n v="98952"/>
    <n v="9752"/>
    <n v="395.89"/>
    <n v="395.89"/>
    <d v="2021-04-05T00:00:00"/>
    <x v="0"/>
    <s v="Pacific Power"/>
    <x v="0"/>
  </r>
  <r>
    <n v="86728895"/>
    <s v="Cheryl"/>
    <s v="Fisher"/>
    <s v="2375 Van Belle Rd #2"/>
    <s v="Outlook"/>
    <s v="WA"/>
    <n v="98938"/>
    <n v="0"/>
    <n v="276.55"/>
    <n v="276.55"/>
    <d v="2021-09-02T00:00:00"/>
    <x v="3"/>
    <s v="NCAC"/>
    <x v="1"/>
  </r>
  <r>
    <n v="86739615"/>
    <s v="LINDSAY"/>
    <s v="CARSON"/>
    <s v="242 CABIN LN"/>
    <s v="SELAH"/>
    <s v="WA"/>
    <n v="98942"/>
    <n v="9079"/>
    <n v="2872.69"/>
    <n v="2500"/>
    <d v="2021-08-27T00:00:00"/>
    <x v="5"/>
    <s v="OIC"/>
    <x v="1"/>
  </r>
  <r>
    <n v="86750840"/>
    <s v="ESMERALDA"/>
    <s v=" TELLEZ"/>
    <s v="511  W  3RD  AVE        "/>
    <s v="TOPPENISH           "/>
    <s v="WA"/>
    <n v="98948"/>
    <n v="1610"/>
    <n v="337.47"/>
    <n v="337.47"/>
    <d v="2021-04-05T00:00:00"/>
    <x v="0"/>
    <s v="Pacific Power"/>
    <x v="0"/>
  </r>
  <r>
    <n v="86819647"/>
    <s v="ANDREA"/>
    <s v=" KERR"/>
    <s v="1563  E  ALDER  ST        "/>
    <s v="WALLA WALLA         "/>
    <s v="WA"/>
    <n v="99362"/>
    <n v="3565"/>
    <n v="849.83"/>
    <n v="849.83"/>
    <d v="2021-04-05T00:00:00"/>
    <x v="0"/>
    <s v="Pacific Power"/>
    <x v="0"/>
  </r>
  <r>
    <n v="86821334"/>
    <s v="ODENA"/>
    <s v="K HOWARD"/>
    <s v="6250    LATERAL A  RD        "/>
    <s v="WAPATO              "/>
    <s v="WA"/>
    <n v="98951"/>
    <n v="9304"/>
    <n v="77.02"/>
    <n v="77.02"/>
    <d v="2021-04-05T00:00:00"/>
    <x v="0"/>
    <s v="Pacific Power"/>
    <x v="0"/>
  </r>
  <r>
    <n v="86840406"/>
    <s v="ISABEL"/>
    <s v=" MEJIA"/>
    <s v="604  S  2ND  ST    APT  3  "/>
    <s v="YAKIMA              "/>
    <s v="WA"/>
    <n v="98901"/>
    <n v="3200"/>
    <n v="30.01"/>
    <n v="30.01"/>
    <d v="2021-04-05T00:00:00"/>
    <x v="0"/>
    <s v="Pacific Power"/>
    <x v="0"/>
  </r>
  <r>
    <n v="86861748"/>
    <s v="BEATRIZ"/>
    <s v="CURIEL"/>
    <s v="4012 2ND ST"/>
    <s v="UNION GAP"/>
    <s v="WA"/>
    <n v="98903"/>
    <n v="2012"/>
    <n v="195.83"/>
    <n v="195.83"/>
    <d v="2021-06-04T00:00:00"/>
    <x v="1"/>
    <s v="OIC"/>
    <x v="1"/>
  </r>
  <r>
    <n v="86917294"/>
    <s v="BRIAN A."/>
    <s v="ANTHONY"/>
    <s v="1313 BROWNE AVE #206"/>
    <s v="YAKIMA"/>
    <s v="WA"/>
    <n v="98902"/>
    <n v="3070"/>
    <n v="65.67"/>
    <n v="65.67"/>
    <d v="2021-07-16T00:00:00"/>
    <x v="4"/>
    <s v="OIC"/>
    <x v="1"/>
  </r>
  <r>
    <n v="86973909"/>
    <s v="Rosalio"/>
    <s v="Gonzalez"/>
    <s v="1012 Decatur Ave"/>
    <s v="Sunnyside"/>
    <s v="WA"/>
    <n v="98944"/>
    <n v="0"/>
    <n v="500.61"/>
    <n v="500.61"/>
    <d v="2021-09-13T00:00:00"/>
    <x v="3"/>
    <s v="NCAC"/>
    <x v="1"/>
  </r>
  <r>
    <n v="86981582"/>
    <s v="BILL  "/>
    <s v="PHILLEY"/>
    <s v="28 LEISURE HILL DR"/>
    <s v="YAKIMA"/>
    <s v="WA"/>
    <n v="98903"/>
    <n v="2142"/>
    <n v="101.78"/>
    <n v="101.78"/>
    <d v="2021-07-29T00:00:00"/>
    <x v="4"/>
    <s v="OIC"/>
    <x v="1"/>
  </r>
  <r>
    <n v="87027525"/>
    <s v="KIMBERLY"/>
    <s v=" CAVAZOS"/>
    <s v="20  W  WALNUT  ST    APT  E  "/>
    <s v="WALLA WALLA         "/>
    <s v="WA"/>
    <n v="99362"/>
    <n v="3168"/>
    <n v="197.27"/>
    <n v="197.27"/>
    <d v="2021-04-05T00:00:00"/>
    <x v="0"/>
    <s v="Pacific Power"/>
    <x v="0"/>
  </r>
  <r>
    <n v="87038959"/>
    <s v="XAVIER"/>
    <s v=" ONTIVEROS"/>
    <s v="1107    MCKINLEY  AVE    APT  C  "/>
    <s v="YAKIMA              "/>
    <s v="WA"/>
    <n v="98902"/>
    <n v="2096"/>
    <n v="337.71"/>
    <n v="337.71"/>
    <d v="2021-04-05T00:00:00"/>
    <x v="0"/>
    <s v="Pacific Power"/>
    <x v="0"/>
  </r>
  <r>
    <n v="87043383"/>
    <s v="ROSELIA"/>
    <s v=" ROBLEDO"/>
    <s v="9  S  C  ST        "/>
    <s v="TOPPENISH           "/>
    <s v="WA"/>
    <n v="98948"/>
    <n v="1325"/>
    <n v="20.81"/>
    <n v="20.81"/>
    <d v="2021-04-05T00:00:00"/>
    <x v="0"/>
    <s v="Pacific Power"/>
    <x v="0"/>
  </r>
  <r>
    <n v="87048037"/>
    <s v="DARRELL"/>
    <s v="L SWEET"/>
    <s v="301  W  COMMERCIAL  ST    #  C5  "/>
    <s v="DAYTON              "/>
    <s v="WA"/>
    <n v="99328"/>
    <m/>
    <n v="203"/>
    <n v="203"/>
    <d v="2021-04-05T00:00:00"/>
    <x v="0"/>
    <s v="Pacific Power"/>
    <x v="0"/>
  </r>
  <r>
    <n v="87070196"/>
    <s v="MICHAEL"/>
    <s v="W SANDERS"/>
    <s v="208  S  PALOUSE  ST    APT  8  "/>
    <s v="WALLA WALLA         "/>
    <s v="WA"/>
    <n v="99362"/>
    <n v="3060"/>
    <n v="15.33"/>
    <n v="15.33"/>
    <d v="2021-04-05T00:00:00"/>
    <x v="0"/>
    <s v="Pacific Power"/>
    <x v="0"/>
  </r>
  <r>
    <n v="87077121"/>
    <s v="ANGEL"/>
    <s v="SILVA"/>
    <s v="605 S 2ND ST #B"/>
    <s v="YAKIMA"/>
    <s v="WA"/>
    <n v="98901"/>
    <n v="3213"/>
    <n v="506.6"/>
    <n v="506.6"/>
    <d v="2021-09-17T00:00:00"/>
    <x v="3"/>
    <s v="OIC"/>
    <x v="1"/>
  </r>
  <r>
    <n v="87097444"/>
    <s v="PRISILA"/>
    <s v=" GARCIA"/>
    <s v="1301  W  LINCOLN  AVE        "/>
    <s v="YAKIMA              "/>
    <s v="WA"/>
    <n v="98902"/>
    <n v="2537"/>
    <n v="511.13"/>
    <n v="511.13"/>
    <d v="2021-04-05T00:00:00"/>
    <x v="0"/>
    <s v="Pacific Power"/>
    <x v="0"/>
  </r>
  <r>
    <n v="87159979"/>
    <s v="JUDY"/>
    <s v="ROLFE"/>
    <s v="1307 MARSH RD "/>
    <s v="YAKIMA"/>
    <s v="WA"/>
    <n v="98901"/>
    <n v="2046"/>
    <n v="397.06"/>
    <n v="397.06"/>
    <d v="2021-09-17T00:00:00"/>
    <x v="3"/>
    <s v="OIC"/>
    <x v="1"/>
  </r>
  <r>
    <n v="87219335"/>
    <s v="STEVEN"/>
    <s v="P THOMAS"/>
    <s v="1408 1/2  W  LINCOLN  AVE        "/>
    <s v="YAKIMA              "/>
    <s v="WA"/>
    <n v="98902"/>
    <n v="2540"/>
    <n v="9.1300000000000008"/>
    <n v="9.1300000000000008"/>
    <d v="2021-04-05T00:00:00"/>
    <x v="0"/>
    <s v="Pacific Power"/>
    <x v="0"/>
  </r>
  <r>
    <n v="87247992"/>
    <s v="GLORY"/>
    <s v=" ROSS"/>
    <s v="1520  S  6TH  ST    APT  F  "/>
    <s v="SUNNYSIDE           "/>
    <s v="WA"/>
    <n v="98944"/>
    <n v="2354"/>
    <n v="922.42"/>
    <n v="922.42"/>
    <d v="2021-04-05T00:00:00"/>
    <x v="0"/>
    <s v="Pacific Power"/>
    <x v="0"/>
  </r>
  <r>
    <n v="87248961"/>
    <s v="ELIZABETH"/>
    <s v=" GARIBALDO"/>
    <s v="302  N  8TH  ST    APT  2  "/>
    <s v="YAKIMA              "/>
    <s v="WA"/>
    <n v="98901"/>
    <n v="2569"/>
    <n v="749.21"/>
    <n v="749.21"/>
    <d v="2021-04-05T00:00:00"/>
    <x v="0"/>
    <s v="Pacific Power"/>
    <x v="0"/>
  </r>
  <r>
    <n v="87256815"/>
    <s v="KIMBRELY"/>
    <s v=" WINNIER"/>
    <s v="631  N  FIR  ST        "/>
    <s v="TOPPENISH           "/>
    <s v="WA"/>
    <n v="98948"/>
    <n v="2011"/>
    <n v="219.2"/>
    <n v="219.2"/>
    <d v="2021-04-05T00:00:00"/>
    <x v="0"/>
    <s v="Pacific Power"/>
    <x v="0"/>
  </r>
  <r>
    <n v="87266901"/>
    <s v="Rubizel"/>
    <s v="Arroyo"/>
    <s v="412 W Yakima Valley Hwy Unit 3"/>
    <s v="sunnyside"/>
    <s v="WA"/>
    <n v="98944"/>
    <n v="0"/>
    <n v="914.07"/>
    <n v="914.07"/>
    <d v="2021-04-23T00:00:00"/>
    <x v="0"/>
    <s v="NCAC"/>
    <x v="1"/>
  </r>
  <r>
    <n v="87269102"/>
    <s v="ARACELI"/>
    <s v=" GOMEZ"/>
    <s v="1510    SUNCREST  WAY        "/>
    <s v="YAKIMA              "/>
    <s v="WA"/>
    <n v="98902"/>
    <n v="4867"/>
    <n v="11.51"/>
    <n v="11.51"/>
    <d v="2021-04-05T00:00:00"/>
    <x v="0"/>
    <s v="Pacific Power"/>
    <x v="0"/>
  </r>
  <r>
    <n v="87281203"/>
    <s v="OLIVIA"/>
    <s v="ORTIZ"/>
    <s v="17 S ROOSEVELT ST #B"/>
    <s v="WALLA WALLA"/>
    <s v="WA"/>
    <n v="99362"/>
    <n v="5411"/>
    <n v="47.59"/>
    <n v="47.59"/>
    <d v="2021-09-15T00:00:00"/>
    <x v="3"/>
    <s v="BMAC"/>
    <x v="1"/>
  </r>
  <r>
    <n v="87333854"/>
    <s v="Max"/>
    <s v="Ramirez"/>
    <s v="803 Skylstad St"/>
    <s v="Mabton"/>
    <s v="WA"/>
    <n v="98935"/>
    <n v="0"/>
    <n v="677.61"/>
    <n v="677.61"/>
    <d v="2021-04-27T00:00:00"/>
    <x v="0"/>
    <s v="NCAC"/>
    <x v="1"/>
  </r>
  <r>
    <n v="87360440"/>
    <s v="GLADYS"/>
    <s v="ESPINO"/>
    <s v="906 WILSON LN"/>
    <s v="YAKIMA"/>
    <s v="WA"/>
    <n v="98901"/>
    <n v="3743"/>
    <n v="335.61"/>
    <n v="335.61"/>
    <d v="2021-08-27T00:00:00"/>
    <x v="5"/>
    <s v="OIC"/>
    <x v="1"/>
  </r>
  <r>
    <n v="87386549"/>
    <s v="CRYSTAL"/>
    <s v="SALDANA"/>
    <s v="6514 CENTURY AVE"/>
    <s v="YAKIMA"/>
    <s v="WA"/>
    <n v="98908"/>
    <n v="1338"/>
    <n v="635.05999999999995"/>
    <n v="635.05999999999995"/>
    <d v="2021-04-21T00:00:00"/>
    <x v="0"/>
    <s v="OIC"/>
    <x v="1"/>
  </r>
  <r>
    <n v="87419854"/>
    <s v="MICHELLE"/>
    <s v=" GAMBLE"/>
    <s v="275    WOODLAND  AVE    APT  F  "/>
    <s v="WALLA WALLA         "/>
    <s v="WA"/>
    <n v="99362"/>
    <n v="1681"/>
    <n v="442.79"/>
    <n v="442.79"/>
    <d v="2021-04-05T00:00:00"/>
    <x v="0"/>
    <s v="Pacific Power"/>
    <x v="0"/>
  </r>
  <r>
    <n v="87486491"/>
    <s v="ANITA"/>
    <s v="DIAZ"/>
    <s v="437 CHASE AVE"/>
    <s v="WALLA WALLA"/>
    <s v="WA"/>
    <n v="99362"/>
    <n v="2942"/>
    <n v="39.99"/>
    <n v="39.99"/>
    <d v="2021-08-16T00:00:00"/>
    <x v="5"/>
    <s v="BMAC"/>
    <x v="1"/>
  </r>
  <r>
    <n v="87490532"/>
    <s v="JEROME"/>
    <s v=" ANTONE"/>
    <s v="311    A  ST        "/>
    <s v="WHITE SWAN          "/>
    <s v="WA"/>
    <n v="98952"/>
    <m/>
    <n v="1159.1300000000001"/>
    <n v="1159.1300000000001"/>
    <d v="2021-04-05T00:00:00"/>
    <x v="0"/>
    <s v="Pacific Power"/>
    <x v="0"/>
  </r>
  <r>
    <n v="87512572"/>
    <s v="BARBARA"/>
    <s v=" BOGER"/>
    <s v="1809    CALLAHAN  LN    TRLR  6  "/>
    <s v="UNION GAP           "/>
    <s v="WA"/>
    <n v="98903"/>
    <n v="3959"/>
    <n v="210.46"/>
    <n v="210.46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350.91"/>
    <n v="350.91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414.92"/>
    <n v="414.92"/>
    <d v="2021-09-10T00:00:00"/>
    <x v="3"/>
    <s v="OIC"/>
    <x v="1"/>
  </r>
  <r>
    <n v="87619866"/>
    <s v="Catarina"/>
    <s v="Aguilar"/>
    <s v="114 S Naches Ave"/>
    <s v="Wapato"/>
    <s v="WA"/>
    <n v="98951"/>
    <n v="0"/>
    <n v="824.96"/>
    <n v="824.96"/>
    <d v="2021-09-10T00:00:00"/>
    <x v="3"/>
    <s v="NCAC"/>
    <x v="1"/>
  </r>
  <r>
    <n v="87671416"/>
    <s v="BLANCA"/>
    <s v=" MENDOZA"/>
    <s v="621  N  16TH  AVE    APT  40  "/>
    <s v="YAKIMA              "/>
    <s v="WA"/>
    <n v="98902"/>
    <n v="1880"/>
    <n v="54.27"/>
    <n v="54.27"/>
    <d v="2021-04-05T00:00:00"/>
    <x v="0"/>
    <s v="Pacific Power"/>
    <x v="0"/>
  </r>
  <r>
    <n v="87709026"/>
    <s v="ELISIA"/>
    <s v=" JIMENEZ"/>
    <s v="5200  W  NOB HILL  BLVD    APT  331  "/>
    <s v="YAKIMA              "/>
    <s v="WA"/>
    <n v="98908"/>
    <n v="3777"/>
    <n v="1045.6099999999999"/>
    <n v="1045.6099999999999"/>
    <d v="2021-04-05T00:00:00"/>
    <x v="0"/>
    <s v="Pacific Power"/>
    <x v="0"/>
  </r>
  <r>
    <n v="87754505"/>
    <s v="KATHY"/>
    <s v="LLAMAS"/>
    <s v="404 PEACH ST"/>
    <s v="YAKIMA"/>
    <s v="WA"/>
    <n v="98902"/>
    <n v="4556"/>
    <n v="383.93"/>
    <n v="383.93"/>
    <d v="2021-04-21T00:00:00"/>
    <x v="0"/>
    <s v="OIC"/>
    <x v="1"/>
  </r>
  <r>
    <n v="87763332"/>
    <s v="ELENA"/>
    <s v=" METTLER"/>
    <s v="1218  SW  BADE  AVE        "/>
    <s v="COLLEGE PLACE       "/>
    <s v="WA"/>
    <n v="99324"/>
    <n v="1561"/>
    <n v="423.88"/>
    <n v="423.88"/>
    <d v="2021-04-05T00:00:00"/>
    <x v="0"/>
    <s v="Pacific Power"/>
    <x v="0"/>
  </r>
  <r>
    <n v="87846048"/>
    <s v="ANA"/>
    <s v="KAREN TORRES"/>
    <s v="1516  S  3RD  AVE        "/>
    <s v="YAKIMA              "/>
    <s v="WA"/>
    <n v="98902"/>
    <n v="5913"/>
    <n v="121.58"/>
    <n v="121.58"/>
    <d v="2021-04-05T00:00:00"/>
    <x v="0"/>
    <s v="Pacific Power"/>
    <x v="0"/>
  </r>
  <r>
    <n v="87893249"/>
    <s v="ESMERALDA"/>
    <s v="MENDEZ"/>
    <s v="31 W PRASCH AVE APT B"/>
    <s v="YAKIMA"/>
    <s v="WA"/>
    <n v="98902"/>
    <n v="4649"/>
    <n v="1220.8399999999999"/>
    <n v="1220.8399999999999"/>
    <d v="2021-06-04T00:00:00"/>
    <x v="1"/>
    <s v="OIC"/>
    <x v="1"/>
  </r>
  <r>
    <n v="87895461"/>
    <s v="CANDICE"/>
    <s v=" SMITH"/>
    <s v="15843    LOWER WAITSBURG  RD        "/>
    <s v="WAITSBURG           "/>
    <s v="WA"/>
    <n v="99361"/>
    <n v="9619"/>
    <n v="529.17999999999995"/>
    <n v="529.17999999999995"/>
    <d v="2021-04-05T00:00:00"/>
    <x v="0"/>
    <s v="Pacific Power"/>
    <x v="0"/>
  </r>
  <r>
    <n v="87896439"/>
    <s v="SARAH"/>
    <s v="GLASSCOCK"/>
    <s v="226 S 15TH AVE"/>
    <s v="YAKIMA"/>
    <s v="WA"/>
    <n v="98902"/>
    <n v="3822"/>
    <n v="1195.92"/>
    <n v="1195.92"/>
    <d v="2021-04-21T00:00:00"/>
    <x v="0"/>
    <s v="OIC"/>
    <x v="1"/>
  </r>
  <r>
    <n v="87940786"/>
    <s v="CHRIS"/>
    <s v=" VLAHOS"/>
    <s v="4604    BRISTOL  WAY        "/>
    <s v="YAKIMA              "/>
    <s v="WA"/>
    <n v="98908"/>
    <n v="3605"/>
    <n v="184.27"/>
    <n v="184.27"/>
    <d v="2021-04-05T00:00:00"/>
    <x v="0"/>
    <s v="Pacific Power"/>
    <x v="0"/>
  </r>
  <r>
    <n v="87958644"/>
    <s v="MARITZA"/>
    <s v=" RAMIREZ"/>
    <s v="205    PLEASANT  AVE    UNIT  41  "/>
    <s v="GRANDVIEW           "/>
    <s v="WA"/>
    <n v="98930"/>
    <n v="9476"/>
    <n v="139.61000000000001"/>
    <n v="139.61000000000001"/>
    <d v="2021-04-05T00:00:00"/>
    <x v="0"/>
    <s v="Pacific Power"/>
    <x v="0"/>
  </r>
  <r>
    <n v="87964598"/>
    <s v="TERESA"/>
    <s v="RAMOS"/>
    <s v="1029 POMONA ST"/>
    <s v="WALLA WALLA"/>
    <s v="WA"/>
    <n v="99362"/>
    <n v="1344"/>
    <n v="259.85000000000002"/>
    <n v="259.85000000000002"/>
    <d v="2021-07-19T00:00:00"/>
    <x v="4"/>
    <s v="BMAC"/>
    <x v="1"/>
  </r>
  <r>
    <n v="87984525"/>
    <s v="Rosalia"/>
    <s v="Rodriguez"/>
    <s v="527 N Fir St"/>
    <s v="Toppenish"/>
    <s v="WA"/>
    <n v="98948"/>
    <n v="0"/>
    <n v="711.75"/>
    <n v="711.75"/>
    <d v="2021-06-07T00:00:00"/>
    <x v="1"/>
    <s v="NCAC"/>
    <x v="1"/>
  </r>
  <r>
    <n v="88059297"/>
    <s v="LUZ"/>
    <s v="MARIA GARZA"/>
    <s v="921  E  LINCOLN  AVE        "/>
    <s v="SUNNYSIDE           "/>
    <s v="WA"/>
    <n v="98944"/>
    <n v="2348"/>
    <n v="116"/>
    <n v="116"/>
    <d v="2021-04-05T00:00:00"/>
    <x v="0"/>
    <s v="Pacific Power"/>
    <x v="0"/>
  </r>
  <r>
    <n v="88083087"/>
    <s v="SHAWNA"/>
    <s v=" MIDDLETON"/>
    <s v="816  W  POPLAR  ST        "/>
    <s v="WALLA WALLA         "/>
    <s v="WA"/>
    <n v="99362"/>
    <n v="2751"/>
    <n v="51.05"/>
    <n v="51.05"/>
    <d v="2021-04-05T00:00:00"/>
    <x v="0"/>
    <s v="Pacific Power"/>
    <x v="0"/>
  </r>
  <r>
    <n v="88092707"/>
    <s v="ROBERT L"/>
    <s v="STANTON"/>
    <s v="416 S 16TH AVE"/>
    <s v="YAKIMA"/>
    <s v="WA"/>
    <n v="98902"/>
    <n v="3829"/>
    <n v="55.67"/>
    <n v="55.67"/>
    <d v="2021-09-02T00:00:00"/>
    <x v="3"/>
    <s v="OIC"/>
    <x v="1"/>
  </r>
  <r>
    <n v="88101962"/>
    <s v="STACEY"/>
    <s v=" HILLMAN"/>
    <s v="3901    3RD  ST        "/>
    <s v="UNION GAP           "/>
    <s v="WA"/>
    <n v="98903"/>
    <n v="2017"/>
    <n v="1167.0899999999999"/>
    <n v="1167.0899999999999"/>
    <d v="2021-04-05T00:00:00"/>
    <x v="0"/>
    <s v="Pacific Power"/>
    <x v="0"/>
  </r>
  <r>
    <n v="88121040"/>
    <s v="Maria"/>
    <s v="Castellano"/>
    <s v="67350 US Hwy 97"/>
    <s v="Wapato"/>
    <s v="WA"/>
    <n v="98951"/>
    <n v="0"/>
    <n v="3603.63"/>
    <n v="2500"/>
    <d v="2021-06-10T00:00:00"/>
    <x v="1"/>
    <s v="NCAC"/>
    <x v="1"/>
  </r>
  <r>
    <n v="88129242"/>
    <s v="DEBBIE"/>
    <s v=" CRUZ"/>
    <s v="1415  S  6TH  ST    APT  G2  "/>
    <s v="SUNNYSIDE           "/>
    <s v="WA"/>
    <n v="98944"/>
    <n v="2367"/>
    <n v="560"/>
    <n v="560"/>
    <d v="2021-04-05T00:00:00"/>
    <x v="0"/>
    <s v="Pacific Power"/>
    <x v="0"/>
  </r>
  <r>
    <n v="88142479"/>
    <s v="TIM"/>
    <s v="L KILTHAU"/>
    <s v="337  S  76TH  AVE        "/>
    <s v="YAKIMA              "/>
    <s v="WA"/>
    <n v="98908"/>
    <n v="4111"/>
    <n v="654.14"/>
    <n v="654.14"/>
    <d v="2021-04-05T00:00:00"/>
    <x v="0"/>
    <s v="Pacific Power"/>
    <x v="0"/>
  </r>
  <r>
    <n v="88159141"/>
    <s v="MARTHA"/>
    <s v="A BARAJAS"/>
    <s v="4406    VAN BELLE  RD        "/>
    <s v="OUTLOOK             "/>
    <s v="WA"/>
    <n v="98938"/>
    <n v="9708"/>
    <n v="161"/>
    <n v="161"/>
    <d v="2021-04-05T00:00:00"/>
    <x v="0"/>
    <s v="Pacific Power"/>
    <x v="0"/>
  </r>
  <r>
    <n v="88165092"/>
    <s v="SANDRA"/>
    <s v=" NEGRETE"/>
    <s v="405    CHERRY  AVE    UNIT  C  "/>
    <s v="YAKIMA              "/>
    <s v="WA"/>
    <n v="98902"/>
    <n v="2191"/>
    <n v="67.28"/>
    <n v="67.28"/>
    <d v="2021-04-05T00:00:00"/>
    <x v="0"/>
    <s v="Pacific Power"/>
    <x v="0"/>
  </r>
  <r>
    <n v="88233884"/>
    <s v="MARIA"/>
    <s v="T REYES"/>
    <s v="101    FERN  ST        "/>
    <s v="MABTON              "/>
    <s v="WA"/>
    <n v="98935"/>
    <n v="177"/>
    <n v="78.94"/>
    <n v="78.94"/>
    <d v="2021-04-05T00:00:00"/>
    <x v="0"/>
    <s v="Pacific Power"/>
    <x v="0"/>
  </r>
  <r>
    <n v="88302097"/>
    <s v="SATURNINO"/>
    <s v=" HERNANDEZ"/>
    <s v="1516    GREGORY  AVE        "/>
    <s v="SUNNYSIDE           "/>
    <s v="WA"/>
    <n v="98944"/>
    <n v="1645"/>
    <n v="65.5"/>
    <n v="65.5"/>
    <d v="2021-04-05T00:00:00"/>
    <x v="0"/>
    <s v="Pacific Power"/>
    <x v="0"/>
  </r>
  <r>
    <n v="88302514"/>
    <s v="MANUELLA"/>
    <s v=" WHITESELL"/>
    <s v="310    MAMACHAT  LN        "/>
    <s v="WAPATO              "/>
    <s v="WA"/>
    <n v="98951"/>
    <n v="1085"/>
    <n v="1922.3"/>
    <n v="1922.3"/>
    <d v="2021-04-05T00:00:00"/>
    <x v="0"/>
    <s v="Pacific Power"/>
    <x v="0"/>
  </r>
  <r>
    <n v="88311488"/>
    <s v="BLANCA"/>
    <s v=" VALENCIA"/>
    <s v="400  W  5TH  ST    TRLR  20  "/>
    <s v="GRANDVIEW           "/>
    <s v="WA"/>
    <n v="98930"/>
    <n v="1253"/>
    <n v="93.74"/>
    <n v="93.74"/>
    <d v="2021-04-05T00:00:00"/>
    <x v="0"/>
    <s v="Pacific Power"/>
    <x v="0"/>
  </r>
  <r>
    <n v="88337085"/>
    <s v="ELENA"/>
    <s v=" AMEZCUA"/>
    <s v="1415  S  17TH  ST        "/>
    <s v="SUNNYSIDE           "/>
    <s v="WA"/>
    <n v="98944"/>
    <n v="2505"/>
    <n v="798.5"/>
    <n v="798.5"/>
    <d v="2021-04-05T00:00:00"/>
    <x v="0"/>
    <s v="Pacific Power"/>
    <x v="0"/>
  </r>
  <r>
    <n v="88359562"/>
    <s v="ALAN B"/>
    <s v="CLEAVER"/>
    <s v="417 S 50TH AVE"/>
    <s v="YAKIMA"/>
    <s v="WA"/>
    <n v="98908"/>
    <n v="3418"/>
    <n v="1518.08"/>
    <n v="1518.08"/>
    <d v="2021-07-22T00:00:00"/>
    <x v="4"/>
    <s v="OIC"/>
    <x v="1"/>
  </r>
  <r>
    <n v="88364351"/>
    <s v="JORGE "/>
    <s v="REYNAGA"/>
    <s v="1112 MCKINLEY AVE APT 3"/>
    <s v="YAKIMA"/>
    <s v="WA"/>
    <n v="98902"/>
    <n v="8002"/>
    <n v="835.48"/>
    <n v="835.48"/>
    <d v="2021-07-01T00:00:00"/>
    <x v="4"/>
    <s v="OIC"/>
    <x v="1"/>
  </r>
  <r>
    <n v="88437319"/>
    <s v="Maria"/>
    <s v="Miramontes"/>
    <s v="308 S Elm St"/>
    <s v="Toppenish"/>
    <s v="WA"/>
    <n v="98948"/>
    <n v="0"/>
    <n v="134.68"/>
    <n v="134.68"/>
    <d v="2021-05-07T00:00:00"/>
    <x v="2"/>
    <s v="NCAC"/>
    <x v="1"/>
  </r>
  <r>
    <n v="88462502"/>
    <s v="LUIS"/>
    <s v="ALBERTO BRITO SAAVEDRA"/>
    <s v="216    E  ST    #  1  "/>
    <s v="GRANGER             "/>
    <s v="WA"/>
    <n v="98932"/>
    <n v="9796"/>
    <n v="115.47"/>
    <n v="115.47"/>
    <d v="2021-04-05T00:00:00"/>
    <x v="0"/>
    <s v="Pacific Power"/>
    <x v="0"/>
  </r>
  <r>
    <n v="88483759"/>
    <s v="JACOBO"/>
    <s v="MACIAS"/>
    <s v="408 W PINE ST UNIT 10"/>
    <s v="UNION GAP"/>
    <s v="WA"/>
    <n v="98903"/>
    <n v="1969"/>
    <n v="777.52"/>
    <n v="777.52"/>
    <d v="2021-07-16T00:00:00"/>
    <x v="4"/>
    <s v="OIC"/>
    <x v="1"/>
  </r>
  <r>
    <n v="88501797"/>
    <s v="ASHLEY"/>
    <s v="PIERCE"/>
    <s v="903 BOWERS DR"/>
    <s v="SELAH"/>
    <s v="WA"/>
    <n v="98942"/>
    <n v="5602"/>
    <n v="508.18"/>
    <n v="508.18"/>
    <d v="2021-07-09T00:00:00"/>
    <x v="4"/>
    <s v="OIC"/>
    <x v="1"/>
  </r>
  <r>
    <n v="88539837"/>
    <s v="ROSA"/>
    <s v="MARIA OSORIO"/>
    <s v="310  E  1ST  ST        "/>
    <s v="GRANGER             "/>
    <s v="WA"/>
    <n v="98932"/>
    <n v="9342"/>
    <n v="76.260000000000005"/>
    <n v="76.260000000000005"/>
    <d v="2021-04-05T00:00:00"/>
    <x v="0"/>
    <s v="Pacific Power"/>
    <x v="0"/>
  </r>
  <r>
    <n v="88539837"/>
    <s v="ROSA"/>
    <s v="MARIA OSORIO"/>
    <s v="310  E  1ST  ST        "/>
    <s v="GRANGER             "/>
    <s v="WA"/>
    <n v="98932"/>
    <n v="9342"/>
    <n v="89.79"/>
    <n v="89.79"/>
    <d v="2021-07-07T00:00:00"/>
    <x v="4"/>
    <s v="NCAC"/>
    <x v="1"/>
  </r>
  <r>
    <n v="88556864"/>
    <s v="SALVADOR"/>
    <s v="GOMEZ"/>
    <s v="202 WHEATLAND DR"/>
    <s v="WAITSBURG"/>
    <s v="WA"/>
    <n v="99361"/>
    <n v="8001"/>
    <n v="2120.4499999999998"/>
    <n v="2120.4499999999998"/>
    <d v="2021-07-14T00:00:00"/>
    <x v="4"/>
    <s v="BMAC"/>
    <x v="1"/>
  </r>
  <r>
    <n v="88571262"/>
    <s v="DIANE"/>
    <s v="CERVANTES"/>
    <s v="603 CENTRAL AVE APT 70"/>
    <s v="YAKMA"/>
    <s v="WA"/>
    <n v="98901"/>
    <n v="3572"/>
    <n v="107.32"/>
    <n v="107.32"/>
    <d v="2021-08-13T00:00:00"/>
    <x v="5"/>
    <s v="OIC"/>
    <x v="1"/>
  </r>
  <r>
    <n v="88585974"/>
    <s v="LAURA"/>
    <s v="PATRICIA ROJAS"/>
    <s v="1004    PRINCEVILLE  ST        "/>
    <s v="GRANDVIEW           "/>
    <s v="WA"/>
    <n v="98930"/>
    <n v="1446"/>
    <n v="811.21"/>
    <n v="811.21"/>
    <d v="2021-04-05T00:00:00"/>
    <x v="0"/>
    <s v="Pacific Power"/>
    <x v="0"/>
  </r>
  <r>
    <n v="88585974"/>
    <s v="LAURA"/>
    <s v="PATRICIA ROJAS"/>
    <s v="1004    PRINCEVILLE  ST        "/>
    <s v="GRANDVIEW           "/>
    <s v="WA"/>
    <n v="98930"/>
    <n v="1446"/>
    <n v="417.32"/>
    <n v="417.32"/>
    <d v="2021-06-16T00:00:00"/>
    <x v="1"/>
    <s v="NCAC"/>
    <x v="1"/>
  </r>
  <r>
    <n v="88624678"/>
    <s v="JASON"/>
    <s v="L GARCIA"/>
    <s v="219  N  COLLEGE  AVE        "/>
    <s v="COLLEGE PLACE       "/>
    <s v="WA"/>
    <n v="99324"/>
    <n v="1016"/>
    <n v="904.24"/>
    <n v="904.24"/>
    <d v="2021-04-05T00:00:00"/>
    <x v="0"/>
    <s v="Pacific Power"/>
    <x v="0"/>
  </r>
  <r>
    <n v="88667555"/>
    <s v="CHARLES "/>
    <s v="BEMBRY"/>
    <s v="406 N NACHES AVE APT 1C"/>
    <s v="YAKIMA"/>
    <s v="WA"/>
    <n v="98901"/>
    <n v="2466"/>
    <n v="298.3"/>
    <n v="298.3"/>
    <d v="2021-06-17T00:00:00"/>
    <x v="1"/>
    <s v="OIC"/>
    <x v="1"/>
  </r>
  <r>
    <n v="88668055"/>
    <s v="HELEN"/>
    <s v="S DAVIS"/>
    <s v="815  SE  MOCKINGBIRD  DR        "/>
    <s v="COLLEGE PLACE       "/>
    <s v="WA"/>
    <n v="99324"/>
    <n v="1828"/>
    <n v="93.04"/>
    <n v="93.04"/>
    <d v="2021-04-05T00:00:00"/>
    <x v="0"/>
    <s v="Pacific Power"/>
    <x v="0"/>
  </r>
  <r>
    <n v="88674501"/>
    <s v="JOSE"/>
    <s v="PEREZ"/>
    <s v="307 FARMLAND RD #105"/>
    <s v="WALLA WALLA"/>
    <s v="WA"/>
    <n v="99362"/>
    <n v="9102"/>
    <n v="450"/>
    <n v="450"/>
    <d v="2021-04-08T00:00:00"/>
    <x v="0"/>
    <s v="BMAC"/>
    <x v="1"/>
  </r>
  <r>
    <n v="88705914"/>
    <s v="BENJAMIN"/>
    <s v=" LOPEZ"/>
    <s v="804  S  YAKIMA  AVE        "/>
    <s v="WAPATO              "/>
    <s v="WA"/>
    <n v="98951"/>
    <n v="1265"/>
    <n v="188.45"/>
    <n v="188.45"/>
    <d v="2021-04-05T00:00:00"/>
    <x v="0"/>
    <s v="Pacific Power"/>
    <x v="0"/>
  </r>
  <r>
    <n v="88737240"/>
    <s v="YESENIA"/>
    <s v="SANTANA"/>
    <s v="1915 CORNELL AVE"/>
    <s v="UNION GAP"/>
    <s v="WA"/>
    <n v="98903"/>
    <n v="1363"/>
    <n v="1458.1"/>
    <n v="1458.1"/>
    <d v="2021-09-17T00:00:00"/>
    <x v="3"/>
    <s v="OIC"/>
    <x v="1"/>
  </r>
  <r>
    <n v="88823925"/>
    <s v="MARIA ISABEL "/>
    <s v="TALAVERA PANTOJA"/>
    <s v="1121 E VIOLA AVE APT E111"/>
    <s v="YAKIMA"/>
    <s v="WA"/>
    <n v="98901"/>
    <n v="2"/>
    <n v="454.41"/>
    <n v="454.41"/>
    <d v="2021-07-09T00:00:00"/>
    <x v="4"/>
    <s v="OIC"/>
    <x v="1"/>
  </r>
  <r>
    <n v="88965561"/>
    <s v="VELMESCIA"/>
    <s v=" MAYS"/>
    <s v="910  S  3RD  AVE        "/>
    <s v="YAKIMA              "/>
    <s v="WA"/>
    <n v="98902"/>
    <n v="4537"/>
    <n v="1459.83"/>
    <n v="1459.83"/>
    <d v="2021-04-05T00:00:00"/>
    <x v="0"/>
    <s v="Pacific Power"/>
    <x v="0"/>
  </r>
  <r>
    <n v="88967399"/>
    <s v="ASHLEY"/>
    <s v=" YAZZIE"/>
    <s v="600    NATION  ST        "/>
    <s v="TOPPENISH           "/>
    <s v="WA"/>
    <n v="98948"/>
    <n v="2002"/>
    <n v="1798.55"/>
    <n v="1798.55"/>
    <d v="2021-04-05T00:00:00"/>
    <x v="0"/>
    <s v="Pacific Power"/>
    <x v="0"/>
  </r>
  <r>
    <n v="89006481"/>
    <s v="ALICIA"/>
    <s v="CHAVEZ RIVERA"/>
    <s v="1205 E SPRUCE ST #300"/>
    <s v="YAKIMA"/>
    <s v="WA"/>
    <n v="98901"/>
    <n v="3141"/>
    <n v="153.79"/>
    <n v="153.79"/>
    <d v="2021-04-21T00:00:00"/>
    <x v="0"/>
    <s v="OIC"/>
    <x v="1"/>
  </r>
  <r>
    <n v="89015033"/>
    <s v="ANN"/>
    <s v="M WELLS"/>
    <s v="406    ERICKSON  LN    #  A  "/>
    <s v="YAKIMA              "/>
    <s v="WA"/>
    <n v="98901"/>
    <n v="1939"/>
    <n v="199.77"/>
    <n v="199.77"/>
    <d v="2021-04-05T00:00:00"/>
    <x v="0"/>
    <s v="Pacific Power"/>
    <x v="0"/>
  </r>
  <r>
    <n v="89022066"/>
    <s v="GABRIELA"/>
    <s v="AGUILAR MEDINA"/>
    <s v="320  N  DIVISION  ST        "/>
    <s v="WALLA WALLA         "/>
    <s v="WA"/>
    <n v="99362"/>
    <n v="2125"/>
    <n v="424.27"/>
    <n v="424.27"/>
    <d v="2021-04-05T00:00:00"/>
    <x v="0"/>
    <s v="Pacific Power"/>
    <x v="0"/>
  </r>
  <r>
    <n v="89027769"/>
    <s v="SCENDA"/>
    <s v=" TAMAYO"/>
    <s v="821  SW  BADE  AVE        "/>
    <s v="COLLEGE PLACE       "/>
    <s v="WA"/>
    <n v="99324"/>
    <n v="1553"/>
    <n v="68.62"/>
    <n v="68.62"/>
    <d v="2021-04-05T00:00:00"/>
    <x v="0"/>
    <s v="Pacific Power"/>
    <x v="0"/>
  </r>
  <r>
    <n v="89040208"/>
    <s v="Magdalena"/>
    <s v="Farias Gonzalez"/>
    <s v="1193 N Outlook RD"/>
    <s v="Outlook"/>
    <s v="WA"/>
    <n v="98932"/>
    <n v="0"/>
    <n v="195.4"/>
    <n v="195.4"/>
    <d v="2021-06-16T00:00:00"/>
    <x v="1"/>
    <s v="NCAC"/>
    <x v="1"/>
  </r>
  <r>
    <n v="89048939"/>
    <s v="MARNIE"/>
    <s v="DEAN"/>
    <s v="214 E CHERRY ST #206"/>
    <s v="WALLA WALLA"/>
    <s v="WA"/>
    <n v="99362"/>
    <n v="1290"/>
    <n v="557.92999999999995"/>
    <n v="557.92999999999995"/>
    <d v="2021-07-23T00:00:00"/>
    <x v="4"/>
    <s v="BMAC"/>
    <x v="1"/>
  </r>
  <r>
    <n v="89107006"/>
    <s v="SANDRA"/>
    <s v=" HERRERA"/>
    <s v="1311  S  11TH  ST    APT  D  "/>
    <s v="SUNNYSIDE           "/>
    <s v="WA"/>
    <n v="98944"/>
    <n v="2477"/>
    <n v="40.76"/>
    <n v="40.76"/>
    <d v="2021-04-05T00:00:00"/>
    <x v="0"/>
    <s v="Pacific Power"/>
    <x v="0"/>
  </r>
  <r>
    <n v="89110551"/>
    <s v="MEGAN"/>
    <s v="REEDY"/>
    <s v="500 UNIVERSITY PKWY APT B-207"/>
    <s v="YAKIMA"/>
    <s v="WA"/>
    <n v="98901"/>
    <n v="8221"/>
    <n v="514.03"/>
    <n v="514.03"/>
    <d v="2021-06-25T00:00:00"/>
    <x v="1"/>
    <s v="OIC"/>
    <x v="1"/>
  </r>
  <r>
    <n v="89128925"/>
    <s v="COLLEEN"/>
    <s v=" LAMBERT"/>
    <s v="320  N  7TH  AVE    APT  O  "/>
    <s v="WALLA WALLA         "/>
    <s v="WA"/>
    <n v="99362"/>
    <n v="1170"/>
    <n v="109.56"/>
    <n v="109.56"/>
    <d v="2021-04-05T00:00:00"/>
    <x v="0"/>
    <s v="Pacific Power"/>
    <x v="0"/>
  </r>
  <r>
    <n v="89139119"/>
    <s v="BLANCA"/>
    <s v="CUEVAS"/>
    <s v="1411 S 1ST AVE"/>
    <s v="YAKIMA"/>
    <s v="WA"/>
    <n v="98902"/>
    <n v="5614"/>
    <n v="1595.29"/>
    <n v="1595.29"/>
    <d v="2021-07-01T00:00:00"/>
    <x v="4"/>
    <s v="OIC"/>
    <x v="1"/>
  </r>
  <r>
    <n v="89141989"/>
    <s v="TERESA"/>
    <s v=" BRETON-FLORES"/>
    <s v="4803    AHTANUM  RD    TRLR  21  "/>
    <s v="YAKIMA              "/>
    <s v="WA"/>
    <n v="98903"/>
    <n v="1077"/>
    <n v="1050.55"/>
    <n v="1050.55"/>
    <d v="2021-04-05T00:00:00"/>
    <x v="0"/>
    <s v="Pacific Power"/>
    <x v="0"/>
  </r>
  <r>
    <n v="89267333"/>
    <s v="DEANNE"/>
    <s v="CHARIEZ"/>
    <s v="609 1/2 N 6TH ST "/>
    <s v="YAKIMA"/>
    <s v="WA"/>
    <n v="98901"/>
    <n v="2239"/>
    <n v="1091.33"/>
    <n v="1091.33"/>
    <d v="2021-06-17T00:00:00"/>
    <x v="1"/>
    <s v="OIC"/>
    <x v="1"/>
  </r>
  <r>
    <n v="89362639"/>
    <s v="JOHN"/>
    <s v="KLUBERTON"/>
    <s v="3589 NACHES TIETON RD"/>
    <s v="TIETON"/>
    <s v="WA"/>
    <n v="98947"/>
    <n v="9604"/>
    <n v="3560.33"/>
    <n v="2500"/>
    <d v="2021-06-17T00:00:00"/>
    <x v="1"/>
    <s v="OIC"/>
    <x v="1"/>
  </r>
  <r>
    <n v="89416711"/>
    <s v="ANDRES"/>
    <s v=" ORTEGA"/>
    <s v="225  NE  C  ST        "/>
    <s v="COLLEGE PLACE       "/>
    <s v="WA"/>
    <n v="99324"/>
    <n v="1135"/>
    <n v="136.11000000000001"/>
    <n v="136.11000000000001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228.03"/>
    <n v="228.03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113.48"/>
    <n v="113.48"/>
    <d v="2021-06-11T00:00:00"/>
    <x v="1"/>
    <s v="OIC"/>
    <x v="1"/>
  </r>
  <r>
    <n v="89435285"/>
    <s v="SALVADOR"/>
    <s v="SILVA"/>
    <s v="1500 W MEAD AVE APT 55"/>
    <s v="YAKIMA"/>
    <s v="WA"/>
    <n v="98902"/>
    <n v="6143"/>
    <n v="330.62"/>
    <n v="330.62"/>
    <d v="2021-05-21T00:00:00"/>
    <x v="2"/>
    <s v="OIC"/>
    <x v="1"/>
  </r>
  <r>
    <n v="89456905"/>
    <s v="DIONICIO"/>
    <s v=" GONZALEZ"/>
    <s v="1515  S  3RD  AVE        "/>
    <s v="YAKIMA              "/>
    <s v="WA"/>
    <n v="98902"/>
    <n v="5912"/>
    <n v="88.9"/>
    <n v="88.9"/>
    <d v="2021-04-05T00:00:00"/>
    <x v="0"/>
    <s v="Pacific Power"/>
    <x v="0"/>
  </r>
  <r>
    <n v="89464663"/>
    <s v="ERIC"/>
    <s v=" GONZALEZ"/>
    <s v="1950    MELROSE  ST    APT  C11  "/>
    <s v="WALLA WALLA         "/>
    <s v="WA"/>
    <n v="99362"/>
    <n v="1493"/>
    <n v="323.52999999999997"/>
    <n v="323.52999999999997"/>
    <d v="2021-04-05T00:00:00"/>
    <x v="0"/>
    <s v="Pacific Power"/>
    <x v="0"/>
  </r>
  <r>
    <n v="89477075"/>
    <s v="DENISE "/>
    <s v="REYES SOLORIO"/>
    <s v="1502 S 15TH ST"/>
    <s v="YAKIMA"/>
    <s v="WA"/>
    <n v="98901"/>
    <n v="3632"/>
    <n v="167.5"/>
    <n v="167.5"/>
    <d v="2021-09-17T00:00:00"/>
    <x v="3"/>
    <s v="OIC"/>
    <x v="1"/>
  </r>
  <r>
    <n v="89500501"/>
    <s v="EMILY J"/>
    <s v="LEWISON"/>
    <s v="212 E RICHMOND AVE # 2"/>
    <s v="DAYTON"/>
    <s v="WA"/>
    <n v="99328"/>
    <n v="1043"/>
    <n v="130.65"/>
    <n v="130.65"/>
    <d v="2021-04-05T00:00:00"/>
    <x v="0"/>
    <s v="Pacific Power"/>
    <x v="0"/>
  </r>
  <r>
    <n v="89509701"/>
    <s v="SONIA"/>
    <s v=" PETERS"/>
    <s v="10    CHAPARRAL  AVE        "/>
    <s v="TOPPENISH           "/>
    <s v="WA"/>
    <n v="98948"/>
    <n v="1295"/>
    <n v="63.4"/>
    <n v="63.4"/>
    <d v="2021-04-05T00:00:00"/>
    <x v="0"/>
    <s v="Pacific Power"/>
    <x v="0"/>
  </r>
  <r>
    <n v="89529235"/>
    <s v="KATEE"/>
    <s v="I HUNTER"/>
    <s v="547    LILLIE  LN        "/>
    <s v="TOPPENISH           "/>
    <s v="WA"/>
    <n v="98948"/>
    <n v="1656"/>
    <n v="1230.02"/>
    <n v="1230.0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48.12"/>
    <n v="148.1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90.38"/>
    <n v="190.38"/>
    <d v="2021-08-06T00:00:00"/>
    <x v="5"/>
    <s v="OIC"/>
    <x v="1"/>
  </r>
  <r>
    <n v="89599845"/>
    <s v="ALMA"/>
    <s v="HERNANDEZ"/>
    <s v="1308 S 44TH AVE"/>
    <s v="YAKIMA"/>
    <s v="WA"/>
    <n v="98908"/>
    <n v="3915"/>
    <n v="426.01"/>
    <n v="426.01"/>
    <d v="2021-05-28T00:00:00"/>
    <x v="2"/>
    <s v="OIC"/>
    <x v="1"/>
  </r>
  <r>
    <n v="89600496"/>
    <s v="INES"/>
    <s v="SANTANA"/>
    <s v="1010 S 20TH AVE #B"/>
    <s v="YAKIMA"/>
    <s v="WA"/>
    <n v="98902"/>
    <n v="4241"/>
    <n v="36.46"/>
    <n v="36.43"/>
    <d v="2021-07-16T00:00:00"/>
    <x v="4"/>
    <s v="OIC"/>
    <x v="1"/>
  </r>
  <r>
    <n v="89671384"/>
    <s v="Becky"/>
    <s v="Gonzalez"/>
    <s v="115 Hemlock Ave"/>
    <s v="sunnyside"/>
    <s v="WA "/>
    <n v="98944"/>
    <n v="0"/>
    <n v="2369.08"/>
    <n v="2369.08"/>
    <d v="2021-04-23T00:00:00"/>
    <x v="0"/>
    <s v="NCAC"/>
    <x v="1"/>
  </r>
  <r>
    <n v="89677781"/>
    <s v="JUAN CARLOS"/>
    <s v="OCHOA HIGAREDA"/>
    <s v="1115 SWAN AVE APT #6"/>
    <s v="YAKIMA"/>
    <s v="WA"/>
    <n v="98902"/>
    <n v="1995"/>
    <n v="584.6"/>
    <n v="584.6"/>
    <d v="2021-06-25T00:00:00"/>
    <x v="1"/>
    <s v="OIC"/>
    <x v="1"/>
  </r>
  <r>
    <n v="89696877"/>
    <s v="SHARON"/>
    <s v="A SHOOK"/>
    <s v="522  W  CAMERON  CT    TRLR  3  "/>
    <s v="DAYTON              "/>
    <s v="WA"/>
    <n v="99328"/>
    <n v="1275"/>
    <n v="611.04999999999995"/>
    <n v="611.04999999999995"/>
    <d v="2021-04-05T00:00:00"/>
    <x v="0"/>
    <s v="Pacific Power"/>
    <x v="0"/>
  </r>
  <r>
    <n v="89704051"/>
    <s v="ODELIALDO"/>
    <s v=" TRUJILLO"/>
    <s v="3410    4TH  ST        "/>
    <s v="UNION GAP           "/>
    <s v="WA"/>
    <n v="98903"/>
    <n v="1924"/>
    <n v="53.06"/>
    <n v="53.06"/>
    <d v="2021-04-05T00:00:00"/>
    <x v="0"/>
    <s v="Pacific Power"/>
    <x v="0"/>
  </r>
  <r>
    <n v="89740859"/>
    <s v="SHANNON"/>
    <s v=" KRING"/>
    <s v="417  S  74TH  AVE    #  B  "/>
    <s v="YAKIMA              "/>
    <s v="WA"/>
    <n v="98908"/>
    <n v="5715"/>
    <n v="396.58"/>
    <n v="396.58"/>
    <d v="2021-04-05T00:00:00"/>
    <x v="0"/>
    <s v="Pacific Power"/>
    <x v="0"/>
  </r>
  <r>
    <n v="89747832"/>
    <s v="SANDRA"/>
    <s v="ULLOA"/>
    <s v="1213 S 6TH AVE"/>
    <s v="YAKIMA"/>
    <s v="WA"/>
    <n v="98902"/>
    <n v="5540"/>
    <n v="1340.76"/>
    <n v="1340.76"/>
    <d v="2021-05-28T00:00:00"/>
    <x v="2"/>
    <s v="OIC"/>
    <x v="1"/>
  </r>
  <r>
    <n v="89750509"/>
    <s v="ALMA"/>
    <s v=" GONZALEZ"/>
    <s v="940    ELTON  RD        "/>
    <s v="YAKIMA              "/>
    <s v="WA"/>
    <n v="98901"/>
    <n v="9388"/>
    <n v="121"/>
    <n v="121"/>
    <d v="2021-04-05T00:00:00"/>
    <x v="0"/>
    <s v="Pacific Power"/>
    <x v="0"/>
  </r>
  <r>
    <n v="89754601"/>
    <s v="Jose Luis"/>
    <s v="Yermo"/>
    <s v="241 Coburn Loop Rd"/>
    <s v="White Swan"/>
    <s v="WA"/>
    <n v="98952"/>
    <n v="0"/>
    <n v="274.05"/>
    <n v="274.05"/>
    <d v="2021-08-18T00:00:00"/>
    <x v="5"/>
    <s v="NCAC"/>
    <x v="1"/>
  </r>
  <r>
    <n v="89854336"/>
    <s v="MARVIN"/>
    <s v=" STAHI"/>
    <s v="8    FRANKLIN  AVE        "/>
    <s v="TOPPENISH           "/>
    <s v="WA"/>
    <n v="98948"/>
    <n v="1247"/>
    <n v="1906.77"/>
    <n v="1906.77"/>
    <d v="2021-04-05T00:00:00"/>
    <x v="0"/>
    <s v="Pacific Power"/>
    <x v="0"/>
  </r>
  <r>
    <n v="89924613"/>
    <s v="LIANA"/>
    <s v=" KAISER"/>
    <s v="313    PARK  AVE        "/>
    <s v="YAKIMA              "/>
    <s v="WA"/>
    <n v="98902"/>
    <n v="2443"/>
    <n v="158.91"/>
    <n v="158.91"/>
    <d v="2021-04-05T00:00:00"/>
    <x v="0"/>
    <s v="Pacific Power"/>
    <x v="0"/>
  </r>
  <r>
    <n v="89953691"/>
    <s v="BLANCA"/>
    <s v="ROCIO VELAZQUEZ"/>
    <s v="216    E  ST    #  16  "/>
    <s v="GRANGER             "/>
    <s v="WA"/>
    <n v="98932"/>
    <n v="9796"/>
    <n v="355.21"/>
    <n v="355.21"/>
    <d v="2021-04-05T00:00:00"/>
    <x v="0"/>
    <s v="Pacific Power"/>
    <x v="0"/>
  </r>
  <r>
    <n v="90010180"/>
    <s v="Rigoberto"/>
    <s v="Garcia Lagunas"/>
    <s v="701 Washington st Apt 4"/>
    <s v="Grandview"/>
    <s v="WA"/>
    <n v="98930"/>
    <n v="0"/>
    <n v="128.12"/>
    <n v="128.12"/>
    <d v="2021-04-29T00:00:00"/>
    <x v="0"/>
    <s v="NCAC"/>
    <x v="1"/>
  </r>
  <r>
    <n v="90036504"/>
    <s v="RANDY"/>
    <s v=" HILL"/>
    <s v="246    EAGAN  ST    APT  5  "/>
    <s v="WALLA WALLA         "/>
    <s v="WA"/>
    <n v="99362"/>
    <n v="2921"/>
    <n v="1817.71"/>
    <n v="1817.71"/>
    <d v="2021-04-05T00:00:00"/>
    <x v="0"/>
    <s v="Pacific Power"/>
    <x v="0"/>
  </r>
  <r>
    <n v="90038301"/>
    <s v="ROBERT"/>
    <s v=" LINKER"/>
    <s v="1402  S  13TH  AVE        "/>
    <s v="YAKIMA              "/>
    <s v="WA"/>
    <n v="98902"/>
    <n v="5315"/>
    <n v="48.46"/>
    <n v="48.46"/>
    <d v="2021-04-05T00:00:00"/>
    <x v="0"/>
    <s v="Pacific Power"/>
    <x v="0"/>
  </r>
  <r>
    <n v="90040576"/>
    <s v="VERONICA"/>
    <s v=" HERNANDEZ"/>
    <s v="2007    JEROME  AVE    #  A  "/>
    <s v="YAKIMA              "/>
    <s v="WA"/>
    <n v="98902"/>
    <n v="1726"/>
    <n v="59.91"/>
    <n v="59.91"/>
    <d v="2021-04-05T00:00:00"/>
    <x v="0"/>
    <s v="Pacific Power"/>
    <x v="0"/>
  </r>
  <r>
    <n v="90054259"/>
    <s v="REYNA"/>
    <s v="BRITO"/>
    <s v="711 N 15TH AVE"/>
    <s v="YAKIMA"/>
    <s v="WA"/>
    <n v="98902"/>
    <n v="1989"/>
    <n v="863.29"/>
    <n v="863.29"/>
    <d v="2021-08-27T00:00:00"/>
    <x v="5"/>
    <s v="OIC"/>
    <x v="1"/>
  </r>
  <r>
    <n v="90081941"/>
    <s v="ROMEO"/>
    <s v="MARQUIS"/>
    <s v="55 W WASHINGTON AVE UNIT 90"/>
    <s v="YAKIMA"/>
    <s v="WA"/>
    <n v="98903"/>
    <n v="2624"/>
    <n v="276.62"/>
    <n v="276.62"/>
    <d v="2021-09-02T00:00:00"/>
    <x v="3"/>
    <s v="OIC"/>
    <x v="1"/>
  </r>
  <r>
    <n v="90115611"/>
    <s v="MARIA"/>
    <s v=" CERVANTES"/>
    <s v="1806    SUMMITVIEW  AVE        "/>
    <s v="YAKIMA              "/>
    <s v="WA"/>
    <n v="98902"/>
    <n v="2913"/>
    <n v="49.38"/>
    <n v="49.38"/>
    <d v="2021-04-05T00:00:00"/>
    <x v="0"/>
    <s v="Pacific Power"/>
    <x v="0"/>
  </r>
  <r>
    <n v="90184035"/>
    <s v="MARIA"/>
    <s v="MEJIA"/>
    <s v="1115 1/2 MEAD AVE #A"/>
    <s v="YAKIMA"/>
    <s v="WA"/>
    <n v="98903"/>
    <n v="3704"/>
    <n v="957.17"/>
    <n v="957.17"/>
    <d v="2021-04-21T00:00:00"/>
    <x v="0"/>
    <s v="OIC"/>
    <x v="1"/>
  </r>
  <r>
    <n v="90208976"/>
    <s v="ELIZABETH"/>
    <s v=" FLORES"/>
    <s v="101  E  ELIZABETH  ST        "/>
    <s v="WAPATO              "/>
    <s v="WA"/>
    <n v="98951"/>
    <n v="1034"/>
    <n v="440.17"/>
    <n v="440.17"/>
    <d v="2021-04-05T00:00:00"/>
    <x v="0"/>
    <s v="Pacific Power"/>
    <x v="0"/>
  </r>
  <r>
    <n v="90221787"/>
    <s v="Maria"/>
    <s v="Chavez"/>
    <s v="680 Robinson Rd"/>
    <s v="Grandview"/>
    <s v="WA"/>
    <n v="98930"/>
    <n v="0"/>
    <n v="2194.48"/>
    <n v="2194.48"/>
    <d v="2021-05-07T00:00:00"/>
    <x v="2"/>
    <s v="NCAC"/>
    <x v="1"/>
  </r>
  <r>
    <n v="90226310"/>
    <s v="ELIZABETH"/>
    <s v=" VILLALPANDO"/>
    <s v="1064    SAINT JOHN  ST        "/>
    <s v="WALLA WALLA         "/>
    <s v="WA"/>
    <n v="99362"/>
    <n v="4131"/>
    <n v="44.5"/>
    <n v="44.5"/>
    <d v="2021-04-05T00:00:00"/>
    <x v="0"/>
    <s v="Pacific Power"/>
    <x v="0"/>
  </r>
  <r>
    <n v="90242056"/>
    <s v="MARIO"/>
    <s v="SANTOS"/>
    <s v="1309 S 15TH AVE APT B"/>
    <s v="YAKIMA"/>
    <s v="WA"/>
    <n v="98902"/>
    <n v="5327"/>
    <n v="585.78"/>
    <n v="585.78"/>
    <d v="2021-07-16T00:00:00"/>
    <x v="4"/>
    <s v="OIC"/>
    <x v="1"/>
  </r>
  <r>
    <n v="90275964"/>
    <s v="PETRA"/>
    <s v=" GUARDADO VENEGAS"/>
    <s v="444  S  7TH  AVE        "/>
    <s v="WALLA WALLA         "/>
    <s v="WA"/>
    <n v="99362"/>
    <n v="2912"/>
    <n v="40.64"/>
    <n v="40.64"/>
    <d v="2021-04-05T00:00:00"/>
    <x v="0"/>
    <s v="Pacific Power"/>
    <x v="0"/>
  </r>
  <r>
    <n v="90297646"/>
    <s v="AUDELIA"/>
    <s v="PERALTA"/>
    <s v="700 S 5TH ST #B-103"/>
    <s v="DAYTON"/>
    <s v="WA"/>
    <n v="99328"/>
    <n v="1574"/>
    <n v="1122"/>
    <n v="1122"/>
    <d v="2021-04-13T00:00:00"/>
    <x v="0"/>
    <s v="BMAC"/>
    <x v="1"/>
  </r>
  <r>
    <n v="90473480"/>
    <s v="MARIA L "/>
    <s v="TORRES"/>
    <s v="603 S 4TH ST "/>
    <s v="YAKIMA"/>
    <s v="WA"/>
    <n v="98901"/>
    <n v="3227"/>
    <n v="311.81"/>
    <n v="311.81"/>
    <d v="2021-08-06T00:00:00"/>
    <x v="5"/>
    <s v="OIC"/>
    <x v="1"/>
  </r>
  <r>
    <n v="90480553"/>
    <s v="DIANA"/>
    <s v=" SALDANA"/>
    <s v="169  N  WILBUR  AVE    APT  1  "/>
    <s v="WALLA WALLA         "/>
    <s v="WA"/>
    <n v="99362"/>
    <n v="2563"/>
    <n v="270.76"/>
    <n v="270.76"/>
    <d v="2021-04-05T00:00:00"/>
    <x v="0"/>
    <s v="Pacific Power"/>
    <x v="0"/>
  </r>
  <r>
    <n v="90480553"/>
    <s v="DIANA"/>
    <s v=" SALDANA"/>
    <s v="169  N  WILBUR  AVE    APT  1  "/>
    <s v="WALLA WALLA         "/>
    <s v="WA"/>
    <n v="99362"/>
    <n v="2563"/>
    <n v="61"/>
    <n v="61"/>
    <d v="2021-05-24T00:00:00"/>
    <x v="2"/>
    <s v="BMAC"/>
    <x v="1"/>
  </r>
  <r>
    <n v="90547644"/>
    <s v="MARIA"/>
    <s v=" CURIEL"/>
    <s v="1509  S  2ND  AVE    #  1  "/>
    <s v="YAKIMA              "/>
    <s v="WA"/>
    <n v="98902"/>
    <n v="6007"/>
    <n v="20.28"/>
    <n v="20.28"/>
    <d v="2021-04-05T00:00:00"/>
    <x v="0"/>
    <s v="Pacific Power"/>
    <x v="0"/>
  </r>
  <r>
    <n v="90579861"/>
    <s v="BRAYAN"/>
    <s v=" MALDONADO"/>
    <s v="116  N  A  ST    APT  4  "/>
    <s v="TOPPENISH           "/>
    <s v="WA"/>
    <n v="98948"/>
    <n v="1386"/>
    <n v="1109.1300000000001"/>
    <n v="1109.1300000000001"/>
    <d v="2021-04-05T00:00:00"/>
    <x v="0"/>
    <s v="Pacific Power"/>
    <x v="0"/>
  </r>
  <r>
    <n v="90609464"/>
    <s v="ERICA"/>
    <s v="E GONZALES"/>
    <s v="51    SAMANTHA  CT        "/>
    <s v="UNION GAP           "/>
    <s v="WA"/>
    <n v="98903"/>
    <n v="1530"/>
    <n v="87.95"/>
    <n v="87.95"/>
    <d v="2021-04-05T00:00:00"/>
    <x v="0"/>
    <s v="Pacific Power"/>
    <x v="0"/>
  </r>
  <r>
    <n v="90724537"/>
    <s v="Rosa"/>
    <s v="Mendez"/>
    <s v="4740 SUNNYSIDE MABTON RD"/>
    <s v="sunnyside"/>
    <s v="WA"/>
    <n v="98944"/>
    <n v="0"/>
    <n v="1001.58"/>
    <n v="1001.58"/>
    <d v="2021-06-14T00:00:00"/>
    <x v="1"/>
    <s v="NCAC"/>
    <x v="1"/>
  </r>
  <r>
    <n v="90780346"/>
    <s v="MARIA"/>
    <s v=" GUTIERREZ"/>
    <s v="606  S  21ST  AVE        "/>
    <s v="YAKIMA              "/>
    <s v="WA"/>
    <n v="98902"/>
    <n v="4134"/>
    <n v="182.21"/>
    <n v="182.21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297"/>
    <n v="297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136.93"/>
    <n v="136.93"/>
    <d v="2021-08-13T00:00:00"/>
    <x v="5"/>
    <s v="OIC"/>
    <x v="1"/>
  </r>
  <r>
    <n v="90805337"/>
    <s v="LISA"/>
    <s v=" PHILLIPS"/>
    <s v="264  S  TAUSICK  WAY        "/>
    <s v="WALLA WALLA         "/>
    <s v="WA"/>
    <n v="99362"/>
    <n v="2650"/>
    <n v="219.56"/>
    <n v="219.56"/>
    <d v="2021-04-05T00:00:00"/>
    <x v="0"/>
    <s v="Pacific Power"/>
    <x v="0"/>
  </r>
  <r>
    <n v="90805337"/>
    <s v="LISA"/>
    <s v=" PHILLIPS"/>
    <s v="264  S  TAUSICK  WAY        "/>
    <s v="WALLA WALLA         "/>
    <s v="WA"/>
    <n v="99362"/>
    <n v="2650"/>
    <n v="310.8"/>
    <n v="310.8"/>
    <d v="2021-06-21T00:00:00"/>
    <x v="1"/>
    <s v="BMAC"/>
    <x v="1"/>
  </r>
  <r>
    <n v="90863386"/>
    <s v="LETICIA"/>
    <s v=" BADILLO"/>
    <s v="1612  S  13TH  AVE        "/>
    <s v="YAKIMA              "/>
    <s v="WA"/>
    <n v="98902"/>
    <n v="5702"/>
    <n v="1626.08"/>
    <n v="1626.0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47.98"/>
    <n v="47.9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178.48"/>
    <n v="178.48"/>
    <d v="2021-07-16T00:00:00"/>
    <x v="4"/>
    <s v="OIC"/>
    <x v="1"/>
  </r>
  <r>
    <n v="90876280"/>
    <s v="SOCORRO"/>
    <s v=" ORTEGA"/>
    <s v="503  W  I  ST    TRLR  5  "/>
    <s v="YAKIMA              "/>
    <s v="WA"/>
    <n v="98902"/>
    <n v="1445"/>
    <n v="178.83"/>
    <n v="178.83"/>
    <d v="2021-04-05T00:00:00"/>
    <x v="0"/>
    <s v="Pacific Power"/>
    <x v="0"/>
  </r>
  <r>
    <n v="90888516"/>
    <s v="SUSAN"/>
    <s v="E HOGUE"/>
    <s v="331    CURTIS  ST        "/>
    <s v="WHITE SWAN          "/>
    <s v="WA"/>
    <n v="98952"/>
    <m/>
    <n v="298.05"/>
    <n v="298.05"/>
    <d v="2021-04-05T00:00:00"/>
    <x v="0"/>
    <s v="Pacific Power"/>
    <x v="0"/>
  </r>
  <r>
    <n v="90907420"/>
    <s v="BARBARA"/>
    <s v="ZOHNER"/>
    <s v="49 RANCHO VILLA"/>
    <s v="WALLA WALLA"/>
    <s v="WA"/>
    <n v="99362"/>
    <n v="4379"/>
    <n v="455.54"/>
    <n v="455.54"/>
    <d v="2021-06-09T00:00:00"/>
    <x v="1"/>
    <s v="BMAC"/>
    <x v="1"/>
  </r>
  <r>
    <n v="90946799"/>
    <s v="ROSA"/>
    <s v=" VERDUZCO"/>
    <s v="4601  W  POWERHOUSE  RD    APT  17  "/>
    <s v="YAKIMA              "/>
    <s v="WA"/>
    <n v="98908"/>
    <n v="8656"/>
    <n v="223.02"/>
    <n v="223.02"/>
    <d v="2021-04-05T00:00:00"/>
    <x v="0"/>
    <s v="Pacific Power"/>
    <x v="0"/>
  </r>
  <r>
    <n v="90982266"/>
    <s v="MICHAEL R "/>
    <s v="CRICHTON"/>
    <s v="1603 N 1ST ST TRLR 31"/>
    <s v="YAKIMA"/>
    <s v="WA"/>
    <n v="98901"/>
    <n v="1751"/>
    <n v="576.15"/>
    <n v="576.15"/>
    <d v="2021-08-13T00:00:00"/>
    <x v="5"/>
    <s v="OIC"/>
    <x v="1"/>
  </r>
  <r>
    <n v="90989535"/>
    <s v="SHI"/>
    <s v="DESHONTE ANDERSON"/>
    <s v="1301    CHERRY  AVE    APT  B  "/>
    <s v="YAKIMA              "/>
    <s v="WA"/>
    <n v="98902"/>
    <n v="2094"/>
    <n v="124.83"/>
    <n v="124.83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51.69999999999999"/>
    <n v="151.69999999999999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34.85"/>
    <n v="134.85"/>
    <d v="2021-06-07T00:00:00"/>
    <x v="1"/>
    <s v="Pacific Power"/>
    <x v="1"/>
  </r>
  <r>
    <n v="91153028"/>
    <s v="MATTHEW"/>
    <s v="L THOMPSON"/>
    <s v="7  E  WASHINGTON  ST        "/>
    <s v="UNION GAP           "/>
    <s v="WA"/>
    <n v="98903"/>
    <n v="2127"/>
    <n v="400.04"/>
    <n v="400.04"/>
    <d v="2021-08-27T00:00:00"/>
    <x v="5"/>
    <s v="OIC"/>
    <x v="1"/>
  </r>
  <r>
    <n v="91169348"/>
    <s v="LENAYAH"/>
    <s v="RAY"/>
    <s v="1321 S 15TH AVE #A"/>
    <s v="YAKIMA"/>
    <s v="WA"/>
    <n v="98902"/>
    <n v="5366"/>
    <n v="359.19"/>
    <n v="359.19"/>
    <d v="2021-07-09T00:00:00"/>
    <x v="4"/>
    <s v="OIC"/>
    <x v="1"/>
  </r>
  <r>
    <n v="91182695"/>
    <s v="ELIDA"/>
    <s v=" ZAMBRANO"/>
    <s v="1603  S  5TH  AVE        "/>
    <s v="YAKIMA              "/>
    <s v="WA"/>
    <n v="98902"/>
    <n v="5925"/>
    <n v="62.91"/>
    <n v="62.91"/>
    <d v="2021-04-05T00:00:00"/>
    <x v="0"/>
    <s v="Pacific Power"/>
    <x v="0"/>
  </r>
  <r>
    <n v="91182695"/>
    <s v="ELIDA"/>
    <s v=" ZAMBRANO"/>
    <s v="1603  S  5TH  AVE        "/>
    <s v="YAKIMA              "/>
    <s v="WA"/>
    <n v="98902"/>
    <n v="5925"/>
    <n v="178.47"/>
    <n v="178.47"/>
    <d v="2021-09-02T00:00:00"/>
    <x v="3"/>
    <s v="OIC"/>
    <x v="1"/>
  </r>
  <r>
    <n v="91237440"/>
    <s v="MARIA"/>
    <s v=" TORRES"/>
    <s v="607  S  SIMCOE  AVE        "/>
    <s v="WAPATO              "/>
    <s v="WA"/>
    <n v="98951"/>
    <n v="1445"/>
    <n v="376.04"/>
    <n v="376.04"/>
    <d v="2021-04-05T00:00:00"/>
    <x v="0"/>
    <s v="Pacific Power"/>
    <x v="0"/>
  </r>
  <r>
    <n v="91244526"/>
    <s v="JANICE"/>
    <s v="V NORMAN"/>
    <s v="10    SAGEBRUSH HEIGHTS  RD        "/>
    <s v="YAKIMA              "/>
    <s v="WA"/>
    <n v="98903"/>
    <n v="9105"/>
    <n v="899.49"/>
    <n v="899.49"/>
    <d v="2021-04-05T00:00:00"/>
    <x v="0"/>
    <s v="Pacific Power"/>
    <x v="0"/>
  </r>
  <r>
    <n v="91266513"/>
    <s v="CARLOS"/>
    <s v=" VARGAS"/>
    <s v="1306  S  FAIR  AVE        "/>
    <s v="YAKIMA              "/>
    <s v="WA"/>
    <n v="98901"/>
    <n v="3696"/>
    <n v="143.16999999999999"/>
    <n v="143.16999999999999"/>
    <d v="2021-04-05T00:00:00"/>
    <x v="0"/>
    <s v="Pacific Power"/>
    <x v="0"/>
  </r>
  <r>
    <n v="91420259"/>
    <s v="KITHRINA"/>
    <s v="SCHLIEP"/>
    <s v="2100 HUBBARD RD"/>
    <s v="YAKIMA"/>
    <s v="WA"/>
    <n v="98908"/>
    <m/>
    <n v="302.12"/>
    <n v="302.12"/>
    <d v="2021-08-20T00:00:00"/>
    <x v="5"/>
    <s v="OIC"/>
    <x v="1"/>
  </r>
  <r>
    <n v="91471168"/>
    <s v="ALFONSO"/>
    <s v=" ROBINSON"/>
    <s v="1658    DISCOVERY  ST        "/>
    <s v="WALLA WALLA         "/>
    <s v="WA"/>
    <n v="99362"/>
    <n v="5010"/>
    <n v="110.87"/>
    <n v="110.87"/>
    <d v="2021-04-05T00:00:00"/>
    <x v="0"/>
    <s v="Pacific Power"/>
    <x v="0"/>
  </r>
  <r>
    <n v="91483171"/>
    <s v="FRANK"/>
    <s v="R PERRY"/>
    <s v="16    BRANCH  RD        "/>
    <s v="TOPPENISH           "/>
    <s v="WA"/>
    <n v="98948"/>
    <n v="9509"/>
    <n v="225.23"/>
    <n v="225.23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106.17"/>
    <n v="106.17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286.3"/>
    <n v="286.3"/>
    <d v="2021-09-09T00:00:00"/>
    <x v="3"/>
    <s v="BMAC"/>
    <x v="1"/>
  </r>
  <r>
    <n v="91537061"/>
    <s v="MARIA"/>
    <s v=" MACIAS"/>
    <s v="100    HARPER  LN        "/>
    <s v="BUENA               "/>
    <s v="WA"/>
    <n v="98921"/>
    <m/>
    <n v="84.85"/>
    <n v="84.85"/>
    <d v="2021-04-05T00:00:00"/>
    <x v="0"/>
    <s v="Pacific Power"/>
    <x v="0"/>
  </r>
  <r>
    <n v="91538246"/>
    <s v="CHRISTINE"/>
    <s v=" PETTIT"/>
    <s v="700  S  5TH  ST    BLDG  A-101  "/>
    <s v="DAYTON              "/>
    <s v="WA"/>
    <n v="99328"/>
    <n v="1574"/>
    <n v="1244.2"/>
    <n v="1244.2"/>
    <d v="2021-04-05T00:00:00"/>
    <x v="0"/>
    <s v="Pacific Power"/>
    <x v="0"/>
  </r>
  <r>
    <n v="91556629"/>
    <s v="MARGARITA"/>
    <s v=" AGUILAR"/>
    <s v="3972    OUTLOOK  RD    APT  2  "/>
    <s v="SUNNYSIDE           "/>
    <s v="WA"/>
    <n v="98944"/>
    <n v="9055"/>
    <n v="987.57"/>
    <n v="987.57"/>
    <d v="2021-04-05T00:00:00"/>
    <x v="0"/>
    <s v="Pacific Power"/>
    <x v="0"/>
  </r>
  <r>
    <n v="91563509"/>
    <s v="VERONICA"/>
    <s v=" TELLO CONTRERAS"/>
    <s v="171    STARK  RD    TRLR  2  "/>
    <s v="YAKIMA              "/>
    <s v="WA"/>
    <n v="98908"/>
    <n v="9050"/>
    <n v="969.61"/>
    <n v="969.61"/>
    <d v="2021-04-05T00:00:00"/>
    <x v="0"/>
    <s v="Pacific Power"/>
    <x v="0"/>
  </r>
  <r>
    <n v="91573641"/>
    <s v="MICHAEL"/>
    <s v=" JOHNSON"/>
    <s v="505    CATHERINE  ST    APT  2  "/>
    <s v="WALLA WALLA         "/>
    <s v="WA"/>
    <n v="99362"/>
    <n v="3172"/>
    <n v="31.76"/>
    <n v="31.76"/>
    <d v="2021-04-05T00:00:00"/>
    <x v="0"/>
    <s v="Pacific Power"/>
    <x v="0"/>
  </r>
  <r>
    <n v="91659085"/>
    <s v="SELINA"/>
    <s v="VAHENA"/>
    <s v="625 WELLINGTON AVE #D2"/>
    <s v="WALLA WALLA"/>
    <s v="WA"/>
    <n v="99362"/>
    <n v="1554"/>
    <n v="777.17"/>
    <n v="777.17"/>
    <d v="2021-07-15T00:00:00"/>
    <x v="4"/>
    <s v="BMAC"/>
    <x v="1"/>
  </r>
  <r>
    <n v="91663077"/>
    <s v="CENDELL"/>
    <s v="SHORT"/>
    <s v="171 MOONLIGHT LN"/>
    <s v="YAKIMA"/>
    <s v="WA"/>
    <n v="98901"/>
    <n v="8337"/>
    <n v="923.33"/>
    <n v="923.33"/>
    <d v="2021-07-22T00:00:00"/>
    <x v="4"/>
    <s v="OIC"/>
    <x v="1"/>
  </r>
  <r>
    <n v="91685490"/>
    <s v="JUSTIN"/>
    <s v="GRIFFITH"/>
    <s v="7610 W NOBHILL BLVD UNIT 21"/>
    <s v="YAKIMA"/>
    <s v="WA"/>
    <n v="98908"/>
    <n v="5716"/>
    <n v="160.81"/>
    <n v="160.81"/>
    <d v="2021-09-10T00:00:00"/>
    <x v="3"/>
    <s v="OIC"/>
    <x v="1"/>
  </r>
  <r>
    <n v="91825724"/>
    <s v="MILTON"/>
    <s v="ALCALA"/>
    <s v="231 DAHL RD"/>
    <s v="YAKIMA"/>
    <s v="WA"/>
    <n v="98908"/>
    <n v="662"/>
    <n v="1095.08"/>
    <n v="1095.08"/>
    <d v="2021-05-28T00:00:00"/>
    <x v="2"/>
    <s v="OIC"/>
    <x v="1"/>
  </r>
  <r>
    <n v="91877035"/>
    <s v="ARACELI"/>
    <s v="M ROLDAN MENDEZ"/>
    <s v="709  S  6TH  ST        "/>
    <s v="SUNNYSIDE           "/>
    <s v="WA"/>
    <n v="98944"/>
    <n v="2112"/>
    <n v="1057.6300000000001"/>
    <n v="1057.6300000000001"/>
    <d v="2021-04-05T00:00:00"/>
    <x v="0"/>
    <s v="Pacific Power"/>
    <x v="0"/>
  </r>
  <r>
    <n v="91950650"/>
    <s v="DUVI"/>
    <s v="AGUILAR"/>
    <s v="1106 BUWALDA LN"/>
    <s v="YAKIMA"/>
    <s v="WA"/>
    <n v="98901"/>
    <n v="1935"/>
    <n v="1587.4"/>
    <n v="1587.4"/>
    <d v="2021-04-21T00:00:00"/>
    <x v="0"/>
    <s v="OIC"/>
    <x v="1"/>
  </r>
  <r>
    <n v="91957631"/>
    <s v="MARIA"/>
    <s v="G NUNEZ"/>
    <s v="2211  S  4TH  AVE        "/>
    <s v="UNION GAP           "/>
    <s v="WA"/>
    <n v="98903"/>
    <n v="1515"/>
    <n v="535.79999999999995"/>
    <n v="535.79999999999995"/>
    <d v="2021-04-05T00:00:00"/>
    <x v="0"/>
    <s v="Pacific Power"/>
    <x v="0"/>
  </r>
  <r>
    <n v="91962029"/>
    <s v="TAVIA"/>
    <s v=" POLK"/>
    <s v="408  S  60TH  AVE    APT  B  "/>
    <s v="YAKIMA              "/>
    <s v="WA"/>
    <n v="98908"/>
    <n v="3501"/>
    <n v="103.83"/>
    <n v="103.83"/>
    <d v="2021-04-05T00:00:00"/>
    <x v="0"/>
    <s v="Pacific Power"/>
    <x v="0"/>
  </r>
  <r>
    <n v="91971223"/>
    <s v="CLARISSA"/>
    <s v="WEBSTER"/>
    <s v="442 HANSON RD"/>
    <s v="TOUCHET"/>
    <s v="WA"/>
    <n v="99360"/>
    <n v="9532"/>
    <n v="753.98"/>
    <n v="753.98"/>
    <d v="2021-06-10T00:00:00"/>
    <x v="1"/>
    <s v="BMAC"/>
    <x v="1"/>
  </r>
  <r>
    <n v="91988142"/>
    <s v="Gaylynn "/>
    <s v="Schloss "/>
    <s v="606 East 4th St"/>
    <s v="Grandview"/>
    <s v="WA "/>
    <n v="98930"/>
    <n v="0"/>
    <n v="274.08999999999997"/>
    <n v="274.08999999999997"/>
    <d v="2021-08-26T00:00:00"/>
    <x v="5"/>
    <s v="NCAC"/>
    <x v="1"/>
  </r>
  <r>
    <n v="91996181"/>
    <s v="TINA"/>
    <s v="NUNN"/>
    <s v="130 BRYANT AVE #2"/>
    <s v="WALLA WALLA"/>
    <s v="WA"/>
    <n v="99362"/>
    <m/>
    <n v="146.69999999999999"/>
    <n v="146.69999999999999"/>
    <d v="2021-06-08T00:00:00"/>
    <x v="1"/>
    <s v="BMAC"/>
    <x v="1"/>
  </r>
  <r>
    <n v="92073306"/>
    <s v="GRISELDA"/>
    <s v=" TORRES"/>
    <s v="709    GUYETTE  LN    APT  C  "/>
    <s v="TOPPENISH           "/>
    <s v="WA"/>
    <n v="98948"/>
    <n v="1198"/>
    <n v="400.95"/>
    <n v="400.95"/>
    <d v="2021-04-05T00:00:00"/>
    <x v="0"/>
    <s v="Pacific Power"/>
    <x v="0"/>
  </r>
  <r>
    <n v="92213666"/>
    <s v="DEBORAH"/>
    <s v=" FORSYTH"/>
    <s v="55  W  WASHINGTON  AVE    UNIT  35  "/>
    <s v="YAKIMA              "/>
    <s v="WA"/>
    <n v="98903"/>
    <n v="2297"/>
    <n v="16.45"/>
    <n v="16.45"/>
    <d v="2021-04-05T00:00:00"/>
    <x v="0"/>
    <s v="Pacific Power"/>
    <x v="0"/>
  </r>
  <r>
    <n v="92242006"/>
    <s v="MARISELA"/>
    <s v=" LOPEZ"/>
    <s v="1610    ROCK  AVE        "/>
    <s v="YAKIMA              "/>
    <s v="WA"/>
    <n v="98902"/>
    <n v="6031"/>
    <n v="60.93"/>
    <n v="60.93"/>
    <d v="2021-04-05T00:00:00"/>
    <x v="0"/>
    <s v="Pacific Power"/>
    <x v="0"/>
  </r>
  <r>
    <n v="92250709"/>
    <s v="GLORIA"/>
    <s v="C MUNGUIA"/>
    <s v="125    REINKEN  BLVD        "/>
    <s v="BURBANK             "/>
    <s v="WA"/>
    <n v="99323"/>
    <n v="9510"/>
    <n v="1023.97"/>
    <n v="1023.97"/>
    <d v="2021-04-05T00:00:00"/>
    <x v="0"/>
    <s v="Pacific Power"/>
    <x v="0"/>
  </r>
  <r>
    <n v="92266610"/>
    <s v="BRIAN"/>
    <s v="SMITH"/>
    <s v="2011 GLEN ERIN DR"/>
    <s v="WALLA WALLA"/>
    <s v="WA"/>
    <n v="99362"/>
    <n v="1520"/>
    <n v="2557.5300000000002"/>
    <n v="2500"/>
    <d v="2021-07-23T00:00:00"/>
    <x v="4"/>
    <s v="BMAC"/>
    <x v="1"/>
  </r>
  <r>
    <n v="92314305"/>
    <s v="Priscilla"/>
    <s v="Escamilla"/>
    <s v="519 E 2nd Ave"/>
    <s v="Toppenish"/>
    <s v="WA"/>
    <n v="98948"/>
    <n v="0"/>
    <n v="1040.19"/>
    <n v="1040.19"/>
    <d v="2021-07-08T00:00:00"/>
    <x v="4"/>
    <s v="NCAC"/>
    <x v="1"/>
  </r>
  <r>
    <n v="92314869"/>
    <s v="ALYSSA"/>
    <s v="FONSECA"/>
    <s v="1509 BROWNE AVE APT 11"/>
    <s v="YAKIMA"/>
    <s v="WA"/>
    <n v="98902"/>
    <n v="3039"/>
    <n v="1267.98"/>
    <n v="1267.98"/>
    <d v="2021-06-17T00:00:00"/>
    <x v="1"/>
    <s v="OIC"/>
    <x v="1"/>
  </r>
  <r>
    <n v="92328846"/>
    <s v="Edith"/>
    <s v="Furio"/>
    <s v="500 Burke Rd"/>
    <s v="Wapato"/>
    <s v="WA"/>
    <n v="98951"/>
    <n v="0"/>
    <n v="1642.02"/>
    <n v="1642.02"/>
    <d v="2021-06-23T00:00:00"/>
    <x v="1"/>
    <s v="NCAC"/>
    <x v="1"/>
  </r>
  <r>
    <n v="92349691"/>
    <s v="MARIA"/>
    <s v="GARCIA"/>
    <s v="102 S 7TH AVE APT 4"/>
    <s v="YAKIMA"/>
    <s v="WA"/>
    <n v="98902"/>
    <n v="3343"/>
    <n v="528.33000000000004"/>
    <n v="528.33000000000004"/>
    <d v="2021-08-13T00:00:00"/>
    <x v="5"/>
    <s v="OIC"/>
    <x v="1"/>
  </r>
  <r>
    <n v="92401134"/>
    <s v="MARY"/>
    <s v=" SPEER"/>
    <s v="1974    MELROSE  ST    UNIT  102  "/>
    <s v="WALLA WALLA         "/>
    <s v="WA"/>
    <n v="99362"/>
    <n v="5104"/>
    <n v="128.83000000000001"/>
    <n v="128.83000000000001"/>
    <d v="2021-04-05T00:00:00"/>
    <x v="0"/>
    <s v="Pacific Power"/>
    <x v="0"/>
  </r>
  <r>
    <n v="92401134"/>
    <s v="MARY"/>
    <s v=" SPEER"/>
    <s v="1974    MELROSE  ST    UNIT  102  "/>
    <s v="WALLA WALLA         "/>
    <s v="WA"/>
    <n v="99362"/>
    <n v="5104"/>
    <n v="62.11"/>
    <n v="62.11"/>
    <d v="2021-08-05T00:00:00"/>
    <x v="5"/>
    <s v="BMAC"/>
    <x v="1"/>
  </r>
  <r>
    <n v="92420552"/>
    <s v="JOSE"/>
    <s v="ANDRES PEREZ"/>
    <s v="414  N  16TH  AVE    APT  1  "/>
    <s v="YAKIMA              "/>
    <s v="WA"/>
    <n v="98902"/>
    <n v="2485"/>
    <n v="76.31"/>
    <n v="76.31"/>
    <d v="2021-04-05T00:00:00"/>
    <x v="0"/>
    <s v="Pacific Power"/>
    <x v="0"/>
  </r>
  <r>
    <n v="92420552"/>
    <s v="JOSE"/>
    <s v="ANDRES PEREZ"/>
    <s v="414  N  16TH  AVE    APT  1  "/>
    <s v="YAKIMA              "/>
    <s v="WA"/>
    <n v="98902"/>
    <n v="2485"/>
    <n v="97.42"/>
    <n v="97.42"/>
    <d v="2021-07-09T00:00:00"/>
    <x v="4"/>
    <s v="OIC"/>
    <x v="1"/>
  </r>
  <r>
    <n v="92425171"/>
    <s v="AFTON"/>
    <s v=" SMITH"/>
    <s v="414  S  SATUS  AVE        "/>
    <s v="WAPATO              "/>
    <s v="WA"/>
    <n v="98951"/>
    <n v="1318"/>
    <n v="116.99"/>
    <n v="116.99"/>
    <d v="2021-04-05T00:00:00"/>
    <x v="0"/>
    <s v="Pacific Power"/>
    <x v="0"/>
  </r>
  <r>
    <n v="92523561"/>
    <s v="EDUARDO"/>
    <s v="DE LA CRUZ HERNANDEZ"/>
    <s v="810    GUYETTE  LN    APT  D  "/>
    <s v="TOPPENISH           "/>
    <s v="WA"/>
    <n v="98948"/>
    <n v="2109"/>
    <n v="66.430000000000007"/>
    <n v="66.430000000000007"/>
    <d v="2021-04-05T00:00:00"/>
    <x v="0"/>
    <s v="Pacific Power"/>
    <x v="0"/>
  </r>
  <r>
    <n v="92541631"/>
    <s v="RENEE"/>
    <s v=" GAYTAN"/>
    <s v="610    BRYANT  AVE        "/>
    <s v="WALLA WALLA         "/>
    <s v="WA"/>
    <n v="99362"/>
    <n v="4208"/>
    <n v="267.98"/>
    <n v="267.98"/>
    <d v="2021-04-05T00:00:00"/>
    <x v="0"/>
    <s v="Pacific Power"/>
    <x v="0"/>
  </r>
  <r>
    <n v="92584422"/>
    <s v="ALFONSO"/>
    <s v=" GONZALES"/>
    <s v="108    BIRCH  AVE    LOWR  .  "/>
    <s v="GRANDVIEW           "/>
    <s v="WA"/>
    <n v="98930"/>
    <n v="1324"/>
    <n v="0.09"/>
    <n v="0.09"/>
    <d v="2021-04-05T00:00:00"/>
    <x v="0"/>
    <s v="Pacific Power"/>
    <x v="0"/>
  </r>
  <r>
    <n v="92609886"/>
    <s v="ASHLEY"/>
    <s v=" ORNELAS"/>
    <s v="1135  W  PINE  ST        "/>
    <s v="WALLA WALLA         "/>
    <s v="WA"/>
    <n v="99362"/>
    <n v="1757"/>
    <n v="84.03"/>
    <n v="84.03"/>
    <d v="2021-04-05T00:00:00"/>
    <x v="0"/>
    <s v="Pacific Power"/>
    <x v="0"/>
  </r>
  <r>
    <n v="92643112"/>
    <s v="CRYSTAL"/>
    <s v="L ADAMSON"/>
    <s v="727  N  8TH  AVE        "/>
    <s v="WALLA WALLA         "/>
    <s v="WA"/>
    <n v="99362"/>
    <n v="1117"/>
    <n v="59.01"/>
    <n v="59.01"/>
    <d v="2021-04-05T00:00:00"/>
    <x v="0"/>
    <s v="Pacific Power"/>
    <x v="0"/>
  </r>
  <r>
    <n v="92725009"/>
    <s v="ANABEL"/>
    <s v="SANTOS"/>
    <s v="195 GAME RIDGE RD"/>
    <s v="SELAH"/>
    <s v="WA"/>
    <n v="98942"/>
    <n v="9734"/>
    <n v="433.01"/>
    <n v="433.01"/>
    <d v="2021-05-21T00:00:00"/>
    <x v="2"/>
    <s v="OIC"/>
    <x v="1"/>
  </r>
  <r>
    <n v="92731782"/>
    <s v="ALONDRA"/>
    <s v="RIVERA"/>
    <s v="7610 W NOB HILL BLVD UNIT 175"/>
    <s v="YAKIMA"/>
    <s v="WA"/>
    <n v="98908"/>
    <n v="1941"/>
    <n v="1277.3599999999999"/>
    <n v="1277.3599999999999"/>
    <d v="2021-05-14T00:00:00"/>
    <x v="2"/>
    <s v="OIC"/>
    <x v="1"/>
  </r>
  <r>
    <n v="92764976"/>
    <s v="BOBBIE"/>
    <s v="J NALLEY"/>
    <s v="1210  S  72ND  AVE    APT  62  "/>
    <s v="YAKIMA              "/>
    <s v="WA"/>
    <n v="98908"/>
    <n v="5700"/>
    <n v="288.58"/>
    <n v="288.58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222.87"/>
    <n v="222.87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412.84"/>
    <n v="274.16000000000003"/>
    <d v="2021-08-04T00:00:00"/>
    <x v="5"/>
    <s v="NCAC"/>
    <x v="1"/>
  </r>
  <r>
    <n v="92875955"/>
    <s v="SHAWN"/>
    <s v=" MCQUEEN"/>
    <s v="912  S  11TH  ST        "/>
    <s v="SUNNYSIDE           "/>
    <s v="WA"/>
    <n v="98944"/>
    <n v="2404"/>
    <n v="121.64"/>
    <n v="121.64"/>
    <d v="2021-04-05T00:00:00"/>
    <x v="0"/>
    <s v="Pacific Power"/>
    <x v="0"/>
  </r>
  <r>
    <n v="92911654"/>
    <s v="RAYMOND"/>
    <s v=" HERNANDEZ"/>
    <s v="1214    WILLOW  ST    APT  50  "/>
    <s v="YAKIMA              "/>
    <s v="WA"/>
    <n v="98902"/>
    <n v="1984"/>
    <n v="214.69"/>
    <n v="214.69"/>
    <d v="2021-04-05T00:00:00"/>
    <x v="0"/>
    <s v="Pacific Power"/>
    <x v="0"/>
  </r>
  <r>
    <n v="92924015"/>
    <s v="Rosa"/>
    <s v="Villasenor"/>
    <s v="802 Washington Ave"/>
    <s v="Toppenish"/>
    <s v="WA"/>
    <n v="98948"/>
    <n v="0"/>
    <n v="263.95999999999998"/>
    <n v="263.95999999999998"/>
    <d v="2021-08-02T00:00:00"/>
    <x v="5"/>
    <s v="NCAC"/>
    <x v="1"/>
  </r>
  <r>
    <n v="92928503"/>
    <s v="DARLENE"/>
    <s v=" RYAN"/>
    <s v="13    PARK  AVE        "/>
    <s v="UNION GAP           "/>
    <s v="WA"/>
    <n v="98903"/>
    <n v="2132"/>
    <n v="162.33000000000001"/>
    <n v="162.33000000000001"/>
    <d v="2021-04-05T00:00:00"/>
    <x v="0"/>
    <s v="Pacific Power"/>
    <x v="0"/>
  </r>
  <r>
    <n v="92942120"/>
    <s v="Rosalinda"/>
    <s v="Baldovinos"/>
    <s v="525 Rouse Rd Trlr 16"/>
    <s v="sunnyside"/>
    <s v="WA"/>
    <n v="98944"/>
    <n v="0"/>
    <n v="410.27"/>
    <n v="410.27"/>
    <d v="2021-05-07T00:00:00"/>
    <x v="2"/>
    <s v="NCAC"/>
    <x v="1"/>
  </r>
  <r>
    <n v="92971322"/>
    <s v="DENNIS"/>
    <s v="W CHAPMAN"/>
    <s v="161    QUICK  LN        "/>
    <s v="ZILLAH              "/>
    <s v="WA"/>
    <n v="98953"/>
    <n v="9781"/>
    <n v="118.72"/>
    <n v="118.72"/>
    <d v="2021-04-05T00:00:00"/>
    <x v="0"/>
    <s v="Pacific Power"/>
    <x v="0"/>
  </r>
  <r>
    <n v="93025710"/>
    <s v="JOHN"/>
    <s v=" RODRIGUEZ"/>
    <s v="1500    FEDERAL  WAY    APT  63  "/>
    <s v="SUNNYSIDE           "/>
    <s v="WA"/>
    <n v="98944"/>
    <n v="1678"/>
    <n v="329.12"/>
    <n v="329.12"/>
    <d v="2021-04-05T00:00:00"/>
    <x v="0"/>
    <s v="Pacific Power"/>
    <x v="0"/>
  </r>
  <r>
    <n v="93048154"/>
    <s v="JUDY"/>
    <s v="MARIE ANGLIN"/>
    <s v="703  S  1ST  ST    APT  C  "/>
    <s v="YAKIMA              "/>
    <s v="WA"/>
    <n v="98901"/>
    <n v="3268"/>
    <n v="2448.91"/>
    <n v="2448.91"/>
    <d v="2021-04-05T00:00:00"/>
    <x v="0"/>
    <s v="Pacific Power"/>
    <x v="0"/>
  </r>
  <r>
    <n v="93147981"/>
    <s v="Alba"/>
    <s v="Beltran"/>
    <s v="1941 Beam Rd"/>
    <s v="Granger"/>
    <s v="WA"/>
    <n v="98932"/>
    <n v="0"/>
    <n v="825"/>
    <n v="825"/>
    <d v="2021-08-03T00:00:00"/>
    <x v="5"/>
    <s v="NCAC"/>
    <x v="1"/>
  </r>
  <r>
    <n v="93231131"/>
    <s v="KYLA"/>
    <s v="R SWENSON"/>
    <s v="610    RIGGS  LN        "/>
    <s v="WALLA WALLA         "/>
    <s v="WA"/>
    <n v="99362"/>
    <n v="4253"/>
    <n v="981.47"/>
    <n v="981.47"/>
    <d v="2021-04-05T00:00:00"/>
    <x v="0"/>
    <s v="Pacific Power"/>
    <x v="0"/>
  </r>
  <r>
    <n v="93262205"/>
    <s v="LORENA"/>
    <s v="BARAJAS"/>
    <s v="306 N 8TH ST"/>
    <s v="YAKIMA"/>
    <s v="WA"/>
    <n v="98901"/>
    <n v="2521"/>
    <n v="1099.1199999999999"/>
    <n v="1099.1199999999999"/>
    <d v="2021-07-01T00:00:00"/>
    <x v="4"/>
    <s v="OIC"/>
    <x v="1"/>
  </r>
  <r>
    <n v="93286045"/>
    <s v="Maria"/>
    <s v="Sanchez"/>
    <s v="2010 JENNIFER DR"/>
    <s v="Granger"/>
    <s v="WA"/>
    <n v="98932"/>
    <n v="0"/>
    <n v="1144.08"/>
    <n v="1144.08"/>
    <d v="2021-08-31T00:00:00"/>
    <x v="5"/>
    <s v="NCAC"/>
    <x v="1"/>
  </r>
  <r>
    <n v="93328780"/>
    <s v="DALLAS"/>
    <s v=" WHEELER"/>
    <s v="730    KLICKITAT  ST        "/>
    <s v="TOPPENISH           "/>
    <s v="WA"/>
    <n v="98948"/>
    <n v="1293"/>
    <n v="244.18"/>
    <n v="244.18"/>
    <d v="2021-04-05T00:00:00"/>
    <x v="0"/>
    <s v="Pacific Power"/>
    <x v="0"/>
  </r>
  <r>
    <n v="93329412"/>
    <s v="CONSUELO"/>
    <s v="P. GONZALES"/>
    <s v="807  S  FAIR  AVE        "/>
    <s v="YAKIMA              "/>
    <s v="WA"/>
    <n v="98901"/>
    <n v="4615"/>
    <n v="841.57"/>
    <n v="841.57"/>
    <d v="2021-04-05T00:00:00"/>
    <x v="0"/>
    <s v="Pacific Power"/>
    <x v="0"/>
  </r>
  <r>
    <n v="93336220"/>
    <s v="LLOYD"/>
    <s v=" LLUELLYN"/>
    <s v="2510    BIRCHFIELD  RD    UNIT  G  "/>
    <s v="YAKIMA              "/>
    <s v="WA"/>
    <n v="98901"/>
    <n v="9534"/>
    <n v="51.16"/>
    <n v="51.16"/>
    <d v="2021-04-05T00:00:00"/>
    <x v="0"/>
    <s v="Pacific Power"/>
    <x v="0"/>
  </r>
  <r>
    <n v="93387211"/>
    <s v="ALBERTO"/>
    <s v="ARENAS"/>
    <s v="71 HIEBERT DR"/>
    <s v="MOXEE"/>
    <s v="WA"/>
    <n v="98936"/>
    <n v="1308"/>
    <n v="130.88"/>
    <n v="130.88"/>
    <d v="2021-07-01T00:00:00"/>
    <x v="4"/>
    <s v="OIC"/>
    <x v="1"/>
  </r>
  <r>
    <n v="93403539"/>
    <s v="BONNIE"/>
    <s v="J JIMENEZ"/>
    <s v="1239  S  75TH  AVE    APT  B  "/>
    <s v="YAKIMA              "/>
    <s v="WA"/>
    <n v="98908"/>
    <n v="5713"/>
    <n v="108.03"/>
    <n v="108.03"/>
    <d v="2021-04-05T00:00:00"/>
    <x v="0"/>
    <s v="Pacific Power"/>
    <x v="0"/>
  </r>
  <r>
    <n v="93406566"/>
    <s v="YOLANDA"/>
    <s v="SUAREZ"/>
    <s v="616 W KING ST"/>
    <s v="YAKIMA"/>
    <s v="WA"/>
    <n v="98902"/>
    <n v="5991"/>
    <n v="701.82"/>
    <n v="701.82"/>
    <d v="2021-05-07T00:00:00"/>
    <x v="2"/>
    <s v="OIC"/>
    <x v="1"/>
  </r>
  <r>
    <n v="93406631"/>
    <s v="ERICA"/>
    <s v="MAGANA"/>
    <s v="1904 1/2 BOGGESS LN"/>
    <s v="YAKIMA"/>
    <s v="WA"/>
    <n v="98901"/>
    <n v="3608"/>
    <n v="122.44"/>
    <n v="122.44"/>
    <d v="2021-06-11T00:00:00"/>
    <x v="1"/>
    <s v="OIC"/>
    <x v="1"/>
  </r>
  <r>
    <n v="93418723"/>
    <s v="PURPLE"/>
    <s v=" PLEASANT"/>
    <s v="1202  S  FAIR  AVE        "/>
    <s v="YAKIMA              "/>
    <s v="WA"/>
    <n v="98901"/>
    <n v="3693"/>
    <n v="2039.66"/>
    <n v="2039.66"/>
    <d v="2021-04-05T00:00:00"/>
    <x v="0"/>
    <s v="Pacific Power"/>
    <x v="0"/>
  </r>
  <r>
    <n v="93453501"/>
    <s v="MICHELLE"/>
    <s v="R GRAHAM"/>
    <s v="208 1/2  W  COLUMBUS  ST        "/>
    <s v="UNION GAP           "/>
    <s v="WA"/>
    <n v="98903"/>
    <n v="1842"/>
    <n v="726.22"/>
    <n v="726.22"/>
    <d v="2021-04-05T00:00:00"/>
    <x v="0"/>
    <s v="Pacific Power"/>
    <x v="0"/>
  </r>
  <r>
    <n v="93454497"/>
    <s v="BONFILIO"/>
    <s v=" RODRIGUEZ"/>
    <s v="629    MILITARY  ST        "/>
    <s v="WALLA WALLA         "/>
    <s v="WA"/>
    <n v="99362"/>
    <n v="3946"/>
    <n v="117.18"/>
    <n v="117.18"/>
    <d v="2021-04-05T00:00:00"/>
    <x v="0"/>
    <s v="Pacific Power"/>
    <x v="0"/>
  </r>
  <r>
    <n v="93455968"/>
    <s v="Cindy"/>
    <s v="Barboza"/>
    <s v="1319 S 6TH ST APT H"/>
    <s v="Sunnyside"/>
    <s v="WA "/>
    <n v="98944"/>
    <n v="0"/>
    <n v="699.92"/>
    <n v="699.92"/>
    <d v="2021-06-16T00:00:00"/>
    <x v="1"/>
    <s v="NCAC"/>
    <x v="1"/>
  </r>
  <r>
    <n v="93478279"/>
    <s v="LUZ"/>
    <s v="MARIA ALVAREZ"/>
    <s v="410    MAPLE  CT        "/>
    <s v="TOPPENISH           "/>
    <s v="WA"/>
    <n v="98948"/>
    <n v="1263"/>
    <n v="49.24"/>
    <n v="49.24"/>
    <d v="2021-04-05T00:00:00"/>
    <x v="0"/>
    <s v="Pacific Power"/>
    <x v="0"/>
  </r>
  <r>
    <n v="93525219"/>
    <s v="Maria"/>
    <s v="Juarez"/>
    <s v="216 E St #39"/>
    <s v="Granger"/>
    <s v="WA"/>
    <n v="98932"/>
    <n v="0"/>
    <n v="801.18"/>
    <n v="801.18"/>
    <d v="2021-04-23T00:00:00"/>
    <x v="0"/>
    <s v="NCAC"/>
    <x v="1"/>
  </r>
  <r>
    <n v="93586975"/>
    <s v="MONICA"/>
    <s v=" SILVA"/>
    <s v="1500    FEDERAL  WAY    APT  28  "/>
    <s v="SUNNYSIDE           "/>
    <s v="WA"/>
    <n v="98944"/>
    <n v="1665"/>
    <n v="26.53"/>
    <n v="26.53"/>
    <d v="2021-04-05T00:00:00"/>
    <x v="0"/>
    <s v="Pacific Power"/>
    <x v="0"/>
  </r>
  <r>
    <n v="93636459"/>
    <s v="ARACELI"/>
    <s v=" MALDONADO"/>
    <s v="64  W  VIOLA  AVE        "/>
    <s v="YAKIMA              "/>
    <s v="WA"/>
    <n v="98902"/>
    <n v="5654"/>
    <n v="22.19"/>
    <n v="22.19"/>
    <d v="2021-04-05T00:00:00"/>
    <x v="0"/>
    <s v="Pacific Power"/>
    <x v="0"/>
  </r>
  <r>
    <n v="93713750"/>
    <s v="SALVADOR "/>
    <s v="AVALOS"/>
    <s v="18361 SUMMITVIEW RD "/>
    <s v="TIETON "/>
    <s v="WA"/>
    <n v="98947"/>
    <n v="9760"/>
    <n v="1743.6"/>
    <n v="1743.6"/>
    <d v="2021-05-28T00:00:00"/>
    <x v="2"/>
    <s v="OIC"/>
    <x v="1"/>
  </r>
  <r>
    <n v="93747344"/>
    <s v="ANA"/>
    <s v="GOMEZ"/>
    <s v="505 E 1 ST"/>
    <s v="YAKIMA"/>
    <s v="WA"/>
    <n v="98901"/>
    <n v="1973"/>
    <n v="134.63999999999999"/>
    <n v="134.63999999999999"/>
    <d v="2021-07-01T00:00:00"/>
    <x v="4"/>
    <s v="OIC"/>
    <x v="1"/>
  </r>
  <r>
    <n v="93750806"/>
    <s v="VICTOR"/>
    <s v=" MARTINEZ"/>
    <s v="1111  S  13TH  ST        "/>
    <s v="SUNNYSIDE           "/>
    <s v="WA"/>
    <n v="98944"/>
    <n v="2419"/>
    <n v="72.650000000000006"/>
    <n v="72.650000000000006"/>
    <d v="2021-04-05T00:00:00"/>
    <x v="0"/>
    <s v="Pacific Power"/>
    <x v="0"/>
  </r>
  <r>
    <n v="93794708"/>
    <s v="Sara"/>
    <s v="Flores"/>
    <s v="510 5th Ave"/>
    <s v="Mabton"/>
    <s v="WA"/>
    <n v="98935"/>
    <n v="0"/>
    <n v="1953.37"/>
    <n v="1953.37"/>
    <d v="2021-09-10T00:00:00"/>
    <x v="3"/>
    <s v="NCAC"/>
    <x v="1"/>
  </r>
  <r>
    <n v="93817235"/>
    <s v="ESPERANZA"/>
    <s v="CHAVARIN"/>
    <s v="712 S 7TH ST "/>
    <s v="YAKIMA"/>
    <s v="WA"/>
    <n v="98901"/>
    <n v="3319"/>
    <n v="467.44"/>
    <n v="467.44"/>
    <d v="2021-04-21T00:00:00"/>
    <x v="0"/>
    <s v="OIC"/>
    <x v="1"/>
  </r>
  <r>
    <n v="93843233"/>
    <s v="ROBERT"/>
    <s v="J MERCADO"/>
    <s v="706    WALLULA  AVE        "/>
    <s v="WALLA WALLA         "/>
    <s v="WA"/>
    <n v="99362"/>
    <n v="8243"/>
    <n v="1580.31"/>
    <n v="1580.31"/>
    <d v="2021-04-05T00:00:00"/>
    <x v="0"/>
    <s v="Pacific Power"/>
    <x v="0"/>
  </r>
  <r>
    <n v="93855257"/>
    <s v="JAIME"/>
    <s v=" VERDUZCO"/>
    <s v="1315  S  23RD  AVE    #  B  "/>
    <s v="YAKIMA              "/>
    <s v="WA"/>
    <n v="98902"/>
    <n v="5186"/>
    <n v="57.43"/>
    <n v="57.43"/>
    <d v="2021-04-05T00:00:00"/>
    <x v="0"/>
    <s v="Pacific Power"/>
    <x v="0"/>
  </r>
  <r>
    <n v="93936524"/>
    <s v="CRYSTAL"/>
    <s v=" WINSLOW"/>
    <s v="560    8TH  ST        "/>
    <s v="POMEROY             "/>
    <s v="WA"/>
    <n v="99347"/>
    <n v="809"/>
    <n v="831.96"/>
    <n v="831.96"/>
    <d v="2021-04-05T00:00:00"/>
    <x v="0"/>
    <s v="Pacific Power"/>
    <x v="0"/>
  </r>
  <r>
    <n v="93955868"/>
    <s v="Tenesha"/>
    <s v="Evans"/>
    <s v="1707 W King Street Apt B"/>
    <s v="Yakima"/>
    <s v="WA"/>
    <n v="98902"/>
    <n v="5755"/>
    <n v="39.11"/>
    <n v="39.11"/>
    <d v="2021-07-16T00:00:00"/>
    <x v="4"/>
    <s v="OIC"/>
    <x v="1"/>
  </r>
  <r>
    <n v="93967810"/>
    <s v="CASSANDRA"/>
    <s v="I GONZALEZ"/>
    <s v="609    MILLER  AVE        "/>
    <s v="SUNNYSIDE           "/>
    <s v="WA"/>
    <n v="98944"/>
    <n v="2320"/>
    <n v="37.92"/>
    <n v="37.92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339.68"/>
    <n v="339.68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153"/>
    <n v="153"/>
    <d v="2021-07-23T00:00:00"/>
    <x v="4"/>
    <s v="NCAC"/>
    <x v="1"/>
  </r>
  <r>
    <n v="94112033"/>
    <s v="LESLIE"/>
    <s v=" CHAVARRIA"/>
    <s v="1201    GARFIELD  AVE        "/>
    <s v="YAKIMA              "/>
    <s v="WA"/>
    <n v="98902"/>
    <n v="2502"/>
    <n v="218.48"/>
    <n v="218.48"/>
    <d v="2021-04-05T00:00:00"/>
    <x v="0"/>
    <s v="Pacific Power"/>
    <x v="0"/>
  </r>
  <r>
    <n v="94129633"/>
    <s v="VALERIA"/>
    <s v="SANCHEZ"/>
    <s v="1206 LANCER DR"/>
    <s v="WALLA WALLA"/>
    <s v="WA"/>
    <n v="99362"/>
    <n v="9274"/>
    <n v="229.64"/>
    <n v="229.64"/>
    <d v="2021-06-22T00:00:00"/>
    <x v="1"/>
    <s v="BMAC"/>
    <x v="1"/>
  </r>
  <r>
    <n v="94151094"/>
    <s v="YADIRA"/>
    <s v=" NUNEZ"/>
    <s v="617    WASHINGTON  ST        "/>
    <s v="MABTON              "/>
    <s v="WA"/>
    <n v="98935"/>
    <n v="118"/>
    <n v="253.33"/>
    <n v="253.33"/>
    <d v="2021-04-05T00:00:00"/>
    <x v="0"/>
    <s v="Pacific Power"/>
    <x v="0"/>
  </r>
  <r>
    <n v="94153717"/>
    <s v="Jesus"/>
    <s v="Hernandez"/>
    <s v="330 N 16TH ST APT I1"/>
    <s v="Sunnyside"/>
    <s v="WA "/>
    <n v="98944"/>
    <n v="0"/>
    <n v="175.49"/>
    <n v="175.49"/>
    <d v="2021-06-01T00:00:00"/>
    <x v="1"/>
    <s v="NCAC"/>
    <x v="1"/>
  </r>
  <r>
    <n v="94164955"/>
    <s v="ANGEL"/>
    <s v=" BOYD"/>
    <s v="4601  W  POWERHOUSE  RD    APT  61  "/>
    <s v="YAKIMA              "/>
    <s v="WA"/>
    <n v="98908"/>
    <n v="8660"/>
    <n v="810.9"/>
    <n v="810.9"/>
    <d v="2021-04-05T00:00:00"/>
    <x v="0"/>
    <s v="Pacific Power"/>
    <x v="0"/>
  </r>
  <r>
    <n v="94164955"/>
    <s v="ANGEL"/>
    <s v=" BOYD"/>
    <s v="4601  W  POWERHOUSE  RD    APT  61  "/>
    <s v="YAKIMA              "/>
    <s v="WA"/>
    <n v="98908"/>
    <n v="8660"/>
    <n v="571.09"/>
    <n v="571.09"/>
    <d v="2021-08-20T00:00:00"/>
    <x v="5"/>
    <s v="OIC"/>
    <x v="1"/>
  </r>
  <r>
    <n v="94222130"/>
    <s v="JOSE"/>
    <s v=" GUTIERREZ"/>
    <s v="1011    PLEASANT  AVE        "/>
    <s v="YAKIMA              "/>
    <s v="WA"/>
    <n v="98902"/>
    <n v="4365"/>
    <n v="205.87"/>
    <n v="205.87"/>
    <d v="2021-04-05T00:00:00"/>
    <x v="0"/>
    <s v="Pacific Power"/>
    <x v="0"/>
  </r>
  <r>
    <n v="94254804"/>
    <s v="ANDREW"/>
    <s v=" GEORGE"/>
    <s v="105  N  E  ST        "/>
    <s v="TOPPENISH           "/>
    <s v="WA"/>
    <n v="98948"/>
    <n v="1406"/>
    <n v="1179.51"/>
    <n v="1179.51"/>
    <d v="2021-04-05T00:00:00"/>
    <x v="0"/>
    <s v="Pacific Power"/>
    <x v="0"/>
  </r>
  <r>
    <n v="94294869"/>
    <s v="GINA"/>
    <s v=" SANTOS"/>
    <s v="235  W  MORTON  ST        "/>
    <s v="WALLA WALLA         "/>
    <s v="WA"/>
    <n v="99362"/>
    <n v="4040"/>
    <n v="884.91"/>
    <n v="884.91"/>
    <d v="2021-04-05T00:00:00"/>
    <x v="0"/>
    <s v="Pacific Power"/>
    <x v="0"/>
  </r>
  <r>
    <n v="94305032"/>
    <s v="JOSHUA"/>
    <s v=" JACKSON"/>
    <s v="606  S  JUNIPER  ST    APT  17  "/>
    <s v="TOPPENISH           "/>
    <s v="WA"/>
    <n v="98948"/>
    <n v="1065"/>
    <n v="57.42"/>
    <n v="57.42"/>
    <d v="2021-04-05T00:00:00"/>
    <x v="0"/>
    <s v="Pacific Power"/>
    <x v="0"/>
  </r>
  <r>
    <n v="94322680"/>
    <s v="RODOLFO "/>
    <s v="RAMOS"/>
    <s v="201 S 4TH ST APT 6"/>
    <s v="YAKIMA"/>
    <s v="WA"/>
    <n v="98901"/>
    <n v="2997"/>
    <n v="1281.6300000000001"/>
    <n v="1281.6300000000001"/>
    <d v="2021-05-28T00:00:00"/>
    <x v="2"/>
    <s v="OIC"/>
    <x v="1"/>
  </r>
  <r>
    <n v="94338453"/>
    <s v="TALIA"/>
    <s v="GALLEGOS DENTON"/>
    <s v="1611  S  72ND  AVE        "/>
    <s v="YAKIMA              "/>
    <s v="WA"/>
    <n v="98908"/>
    <n v="1962"/>
    <n v="360.12"/>
    <n v="360.12"/>
    <d v="2021-04-05T00:00:00"/>
    <x v="0"/>
    <s v="Pacific Power"/>
    <x v="0"/>
  </r>
  <r>
    <n v="94391783"/>
    <s v="VEDELL"/>
    <s v=" GIBSON"/>
    <s v="123  E  PINE  ST    #  121  "/>
    <s v="YAKIMA              "/>
    <s v="WA"/>
    <n v="98901"/>
    <n v="2852"/>
    <n v="342.18"/>
    <n v="342.18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275.02999999999997"/>
    <n v="275.02999999999997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192.96"/>
    <n v="192.96"/>
    <d v="2021-07-22T00:00:00"/>
    <x v="4"/>
    <s v="OIC"/>
    <x v="1"/>
  </r>
  <r>
    <n v="94495822"/>
    <s v="MARIA"/>
    <s v="A RODRIGUEZ"/>
    <s v="410  E  E  ST        "/>
    <s v="YAKIMA              "/>
    <s v="WA"/>
    <n v="98901"/>
    <n v="2433"/>
    <n v="35.24"/>
    <n v="35.24"/>
    <d v="2021-04-05T00:00:00"/>
    <x v="0"/>
    <s v="Pacific Power"/>
    <x v="0"/>
  </r>
  <r>
    <n v="94500516"/>
    <s v="YASMIN"/>
    <s v="GONZALES"/>
    <s v="4107 W LINCOLN AVE "/>
    <s v="YAKIMA"/>
    <s v="WA"/>
    <n v="98908"/>
    <n v="2659"/>
    <n v="632.39"/>
    <n v="632.39"/>
    <d v="2021-09-02T00:00:00"/>
    <x v="3"/>
    <s v="OIC"/>
    <x v="1"/>
  </r>
  <r>
    <n v="94561838"/>
    <s v="VALERIE"/>
    <s v=" SANTISTEVAN"/>
    <s v="503  S  2ND  AVE    APT  8  "/>
    <s v="WALLA WALLA         "/>
    <s v="WA"/>
    <n v="99362"/>
    <n v="3186"/>
    <n v="56.72"/>
    <n v="56.72"/>
    <d v="2021-04-05T00:00:00"/>
    <x v="0"/>
    <s v="Pacific Power"/>
    <x v="0"/>
  </r>
  <r>
    <n v="94616494"/>
    <s v="ANGELICA"/>
    <s v=" BALDERAS"/>
    <s v="3070    OUTLOOK  RD        "/>
    <s v="SUNNYSIDE           "/>
    <s v="WA"/>
    <n v="98944"/>
    <n v="9201"/>
    <n v="241.92"/>
    <n v="241.92"/>
    <d v="2021-04-05T00:00:00"/>
    <x v="0"/>
    <s v="Pacific Power"/>
    <x v="0"/>
  </r>
  <r>
    <n v="94619955"/>
    <s v="SAFRINA"/>
    <s v=" PEALL-PUYTTE"/>
    <s v="209  S  FAIR  AVE    APT  303  "/>
    <s v="YAKIMA              "/>
    <s v="WA"/>
    <n v="98901"/>
    <n v="3001"/>
    <n v="1219.56"/>
    <n v="1219.56"/>
    <d v="2021-04-05T00:00:00"/>
    <x v="0"/>
    <s v="Pacific Power"/>
    <x v="0"/>
  </r>
  <r>
    <n v="94732701"/>
    <s v="ANDRE"/>
    <s v="CURRY"/>
    <s v="420 CATHERINE ST #2"/>
    <s v="WALLA WALLA"/>
    <s v="WA"/>
    <n v="99362"/>
    <n v="3190"/>
    <n v="375"/>
    <n v="374.95"/>
    <d v="2021-06-03T00:00:00"/>
    <x v="1"/>
    <s v="BMAC"/>
    <x v="1"/>
  </r>
  <r>
    <n v="94794096"/>
    <s v="CATALINA"/>
    <s v=" CARDENAS"/>
    <s v="541    BUENA  RD        "/>
    <s v="BUENA               "/>
    <s v="WA"/>
    <n v="98921"/>
    <n v="150"/>
    <n v="266.72000000000003"/>
    <n v="266.72000000000003"/>
    <d v="2021-04-05T00:00:00"/>
    <x v="0"/>
    <s v="Pacific Power"/>
    <x v="0"/>
  </r>
  <r>
    <n v="94794096"/>
    <s v="CATALINA"/>
    <s v=" CARDENAS"/>
    <s v="541    BUENA  RD        "/>
    <s v="BUENA               "/>
    <s v="WA"/>
    <n v="98921"/>
    <n v="150"/>
    <n v="267.54000000000002"/>
    <n v="267.54000000000002"/>
    <d v="2021-09-13T00:00:00"/>
    <x v="3"/>
    <s v="NCAC"/>
    <x v="1"/>
  </r>
  <r>
    <n v="94815454"/>
    <s v="DONALD"/>
    <s v="B. MOSS"/>
    <s v="2403  S  52ND  AVE        "/>
    <s v="YAKIMA              "/>
    <s v="WA"/>
    <n v="98903"/>
    <n v="1030"/>
    <n v="36.11"/>
    <n v="36.11"/>
    <d v="2021-04-05T00:00:00"/>
    <x v="0"/>
    <s v="Pacific Power"/>
    <x v="0"/>
  </r>
  <r>
    <n v="94821937"/>
    <s v="JANICE"/>
    <s v="A CRAIG"/>
    <s v="500    HALL  RD    TRLR  6  "/>
    <s v="YAKIMA              "/>
    <s v="WA"/>
    <n v="98908"/>
    <n v="8962"/>
    <n v="31.32"/>
    <n v="31.32"/>
    <d v="2021-04-05T00:00:00"/>
    <x v="0"/>
    <s v="Pacific Power"/>
    <x v="0"/>
  </r>
  <r>
    <n v="94839873"/>
    <s v="LESLY"/>
    <s v=" MARTINEZ"/>
    <s v="213    WENAS  AVE        "/>
    <s v="WAPATO              "/>
    <s v="WA"/>
    <n v="98951"/>
    <n v="1321"/>
    <n v="898.54"/>
    <n v="898.54"/>
    <d v="2021-04-05T00:00:00"/>
    <x v="0"/>
    <s v="Pacific Power"/>
    <x v="0"/>
  </r>
  <r>
    <n v="94842666"/>
    <s v="CHARLES"/>
    <s v="M WILSON"/>
    <s v="1970    MELROSE  ST    APT  E  "/>
    <s v="WALLA WALLA         "/>
    <s v="WA"/>
    <n v="99362"/>
    <n v="2399"/>
    <n v="102.79"/>
    <n v="102.79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250.28"/>
    <n v="250.28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105.4"/>
    <n v="105.4"/>
    <d v="2021-06-16T00:00:00"/>
    <x v="1"/>
    <s v="NCAC"/>
    <x v="1"/>
  </r>
  <r>
    <n v="94874510"/>
    <s v="REBECCA"/>
    <s v=" ALCARAZ"/>
    <s v="1770    BEAM  RD        "/>
    <s v="GRANGER             "/>
    <s v="WA"/>
    <n v="98932"/>
    <n v="9759"/>
    <n v="189.85"/>
    <n v="189.85"/>
    <d v="2021-04-05T00:00:00"/>
    <x v="0"/>
    <s v="Pacific Power"/>
    <x v="0"/>
  </r>
  <r>
    <n v="94888688"/>
    <s v="DANIEL"/>
    <s v="VAZQUEZ ORTEGA"/>
    <s v="1731    JEROME  AVE        "/>
    <s v="YAKIMA              "/>
    <s v="WA"/>
    <n v="98902"/>
    <n v="1819"/>
    <n v="50.81"/>
    <n v="50.81"/>
    <d v="2021-04-05T00:00:00"/>
    <x v="0"/>
    <s v="Pacific Power"/>
    <x v="0"/>
  </r>
  <r>
    <n v="94901008"/>
    <s v="HENRY"/>
    <s v=" HUBBARD"/>
    <s v="20  W  WALNUT  ST    APT  G  "/>
    <s v="WALLA WALLA         "/>
    <s v="WA"/>
    <n v="99362"/>
    <n v="3168"/>
    <n v="1018.95"/>
    <n v="1018.95"/>
    <d v="2021-04-05T00:00:00"/>
    <x v="0"/>
    <s v="Pacific Power"/>
    <x v="0"/>
  </r>
  <r>
    <n v="94947043"/>
    <s v="JESSANDRA"/>
    <s v="VILLA"/>
    <s v="1320 S. 13TH AVENUE"/>
    <s v="YAKIMA"/>
    <s v="WA"/>
    <n v="98902"/>
    <n v="5369"/>
    <n v="65.22"/>
    <n v="65.22"/>
    <d v="2021-08-13T00:00:00"/>
    <x v="5"/>
    <s v="OIC"/>
    <x v="1"/>
  </r>
  <r>
    <n v="94963671"/>
    <s v="Raymundo"/>
    <s v="Jimenez"/>
    <s v="115 N CHESTNUT ST"/>
    <s v="Toppenish"/>
    <s v="WA"/>
    <n v="98948"/>
    <n v="0"/>
    <n v="412.43"/>
    <n v="412.43"/>
    <d v="2021-06-18T00:00:00"/>
    <x v="1"/>
    <s v="NCAC"/>
    <x v="1"/>
  </r>
  <r>
    <n v="95042772"/>
    <s v="CHRIS"/>
    <s v=" MEHLERT"/>
    <s v="1705  W  MEAD  AVE    #  A  "/>
    <s v="YAKIMA              "/>
    <s v="WA"/>
    <n v="98902"/>
    <n v="5739"/>
    <n v="934.8"/>
    <n v="934.8"/>
    <d v="2021-04-05T00:00:00"/>
    <x v="0"/>
    <s v="Pacific Power"/>
    <x v="0"/>
  </r>
  <r>
    <n v="95060337"/>
    <s v="LATONIA"/>
    <s v=" WHEELER"/>
    <s v="250  N  WILDWOOD  RD        "/>
    <s v="WAPATO              "/>
    <s v="WA"/>
    <n v="98951"/>
    <n v="9242"/>
    <n v="1219.32"/>
    <n v="1219.32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92.01"/>
    <n v="92.01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84.91"/>
    <n v="84.91"/>
    <d v="2021-09-10T00:00:00"/>
    <x v="3"/>
    <s v="OIC"/>
    <x v="1"/>
  </r>
  <r>
    <n v="95165224"/>
    <s v="DONALD"/>
    <s v="HOLGUIN II"/>
    <s v="1124 W PINE ST"/>
    <s v="WALLA WALLA"/>
    <s v="WA"/>
    <n v="99362"/>
    <n v="1758"/>
    <n v="2169.2399999999998"/>
    <n v="2169.2399999999998"/>
    <d v="2021-09-01T00:00:00"/>
    <x v="3"/>
    <s v="BMAC"/>
    <x v="1"/>
  </r>
  <r>
    <n v="95206574"/>
    <s v="ESTHERLETA"/>
    <s v=" KNIGHT"/>
    <s v="605  S  SATUS  AVE    APT  2  "/>
    <s v="WAPATO              "/>
    <s v="WA"/>
    <n v="98951"/>
    <n v="1464"/>
    <n v="283.11"/>
    <n v="283.11"/>
    <d v="2021-04-05T00:00:00"/>
    <x v="0"/>
    <s v="Pacific Power"/>
    <x v="0"/>
  </r>
  <r>
    <n v="95223354"/>
    <s v="Erika"/>
    <s v="Carrasco"/>
    <s v="600 S LA PIERRE RD # 0"/>
    <s v="Granger"/>
    <s v="WA"/>
    <n v="98932"/>
    <n v="0"/>
    <n v="556.01"/>
    <n v="519.25"/>
    <d v="2021-08-06T00:00:00"/>
    <x v="5"/>
    <s v="NCAC"/>
    <x v="1"/>
  </r>
  <r>
    <n v="95305718"/>
    <s v="NITCELL"/>
    <s v=" BAUTISTA"/>
    <s v="1214    CHERRY  AVE        "/>
    <s v="YAKIMA              "/>
    <s v="WA"/>
    <n v="98902"/>
    <n v="2004"/>
    <n v="596.38"/>
    <n v="596.38"/>
    <d v="2021-04-05T00:00:00"/>
    <x v="0"/>
    <s v="Pacific Power"/>
    <x v="0"/>
  </r>
  <r>
    <n v="95315181"/>
    <s v="MATTHEW"/>
    <s v="DAVID GATES"/>
    <s v="1013  W  CHESTNUT  ST    #  B  "/>
    <s v="WALLA WALLA         "/>
    <s v="WA"/>
    <n v="99362"/>
    <n v="3968"/>
    <n v="490.14"/>
    <n v="490.14"/>
    <d v="2021-04-05T00:00:00"/>
    <x v="0"/>
    <s v="Pacific Power"/>
    <x v="0"/>
  </r>
  <r>
    <n v="95323579"/>
    <s v="BROOKE "/>
    <s v="CONKLIN"/>
    <s v="3311 CASTLEVALE RD #A"/>
    <s v="YAKIMA"/>
    <s v="WA"/>
    <n v="98902"/>
    <n v="1018"/>
    <n v="1653.34"/>
    <n v="1653.34"/>
    <d v="2021-06-04T00:00:00"/>
    <x v="1"/>
    <s v="OIC"/>
    <x v="1"/>
  </r>
  <r>
    <n v="95336244"/>
    <s v="SAUL"/>
    <s v="ALEJANDRO ANGULO"/>
    <s v="1205  E  MEAD  AVE        "/>
    <s v="YAKIMA              "/>
    <s v="WA"/>
    <n v="98903"/>
    <n v="3708"/>
    <n v="681.84"/>
    <n v="681.84"/>
    <d v="2021-04-05T00:00:00"/>
    <x v="0"/>
    <s v="Pacific Power"/>
    <x v="0"/>
  </r>
  <r>
    <n v="95419119"/>
    <s v="LUCY"/>
    <s v="V BROWN"/>
    <s v="730    DURHAM  RD        "/>
    <s v="ZILLAH              "/>
    <s v="WA"/>
    <n v="98953"/>
    <n v="9602"/>
    <n v="2307.85"/>
    <n v="2307.85"/>
    <d v="2021-04-05T00:00:00"/>
    <x v="0"/>
    <s v="Pacific Power"/>
    <x v="0"/>
  </r>
  <r>
    <n v="95430364"/>
    <s v="MARIA"/>
    <s v="E SANCHEZ"/>
    <s v="1616  W  KING  ST        "/>
    <s v="YAKIMA              "/>
    <s v="WA"/>
    <n v="98902"/>
    <n v="5726"/>
    <n v="84.18"/>
    <n v="84.18"/>
    <d v="2021-04-05T00:00:00"/>
    <x v="0"/>
    <s v="Pacific Power"/>
    <x v="0"/>
  </r>
  <r>
    <n v="95434293"/>
    <s v="SYLVIA"/>
    <s v="K GRIFFEN"/>
    <s v="514  E  TREMONT  ST    APT  10  "/>
    <s v="DAYTON              "/>
    <s v="WA"/>
    <n v="99328"/>
    <n v="1464"/>
    <n v="60.36"/>
    <n v="60.36"/>
    <d v="2021-04-05T00:00:00"/>
    <x v="0"/>
    <s v="Pacific Power"/>
    <x v="0"/>
  </r>
  <r>
    <n v="95440951"/>
    <s v="JESSICA"/>
    <s v="RAMIRES-PLUNKETT"/>
    <s v="1322 S 18TH AVE APT 131"/>
    <s v="YAKIMA"/>
    <s v="WA"/>
    <n v="98902"/>
    <n v="5264"/>
    <n v="86.26"/>
    <n v="86.26"/>
    <d v="2021-08-13T00:00:00"/>
    <x v="5"/>
    <s v="OIC"/>
    <x v="1"/>
  </r>
  <r>
    <n v="95442300"/>
    <s v="SANDRA"/>
    <s v=" FLORES"/>
    <s v="106  N  7TH  ST    APT  7  "/>
    <s v="YAKIMA              "/>
    <s v="WA"/>
    <n v="98901"/>
    <n v="4510"/>
    <n v="87.47"/>
    <n v="87.47"/>
    <d v="2021-04-05T00:00:00"/>
    <x v="0"/>
    <s v="Pacific Power"/>
    <x v="0"/>
  </r>
  <r>
    <n v="95462169"/>
    <s v="MARIANA"/>
    <s v=" JURADO"/>
    <s v="300    WALLA WALLA  ST    APT  2  "/>
    <s v="UNION GAP           "/>
    <s v="WA"/>
    <n v="98903"/>
    <n v="1462"/>
    <n v="69.36"/>
    <n v="69.36"/>
    <d v="2021-04-05T00:00:00"/>
    <x v="0"/>
    <s v="Pacific Power"/>
    <x v="0"/>
  </r>
  <r>
    <n v="95531939"/>
    <s v="LLULIANA"/>
    <s v=" URIBE"/>
    <s v="810    GRANDRIDGE  RD    APT  A104  "/>
    <s v="GRANDVIEW           "/>
    <s v="WA"/>
    <n v="98930"/>
    <n v="9614"/>
    <n v="168.86"/>
    <n v="168.86"/>
    <d v="2021-04-05T00:00:00"/>
    <x v="0"/>
    <s v="Pacific Power"/>
    <x v="0"/>
  </r>
  <r>
    <n v="95614176"/>
    <s v="JENNIFER"/>
    <s v=" GONZALEZ"/>
    <s v="416  W  EDISON  AVE    #  BACK  "/>
    <s v="SUNNYSIDE           "/>
    <s v="WA"/>
    <n v="98944"/>
    <n v="2174"/>
    <n v="44.32"/>
    <n v="44.32"/>
    <d v="2021-04-05T00:00:00"/>
    <x v="0"/>
    <s v="Pacific Power"/>
    <x v="0"/>
  </r>
  <r>
    <n v="95667226"/>
    <s v="MONICA"/>
    <s v=" AGUILAR"/>
    <s v="907  E  1ST  AVE        "/>
    <s v="TOPPENISH           "/>
    <s v="WA"/>
    <n v="98948"/>
    <n v="1401"/>
    <n v="438.04"/>
    <n v="438.04"/>
    <d v="2021-04-05T00:00:00"/>
    <x v="0"/>
    <s v="Pacific Power"/>
    <x v="0"/>
  </r>
  <r>
    <n v="95692199"/>
    <s v="MICAELA"/>
    <s v="X FERNANDEZ"/>
    <s v="1620  S  8TH  AVE        "/>
    <s v="YAKIMA              "/>
    <s v="WA"/>
    <n v="98902"/>
    <n v="5844"/>
    <n v="758.36"/>
    <n v="758.36"/>
    <d v="2021-04-05T00:00:00"/>
    <x v="0"/>
    <s v="Pacific Power"/>
    <x v="0"/>
  </r>
  <r>
    <n v="95707060"/>
    <s v="ANGELICA"/>
    <s v=" CASARRUBIAS"/>
    <s v="1518    GARFIELD  AVE        "/>
    <s v="YAKIMA              "/>
    <s v="WA"/>
    <n v="98902"/>
    <n v="2509"/>
    <n v="115.19"/>
    <n v="115.19"/>
    <d v="2021-04-05T00:00:00"/>
    <x v="0"/>
    <s v="Pacific Power"/>
    <x v="0"/>
  </r>
  <r>
    <n v="95735798"/>
    <s v="SECILY"/>
    <s v="PETERSON"/>
    <s v="1950 MELROSE ST #C4"/>
    <s v="WALLA WALLA"/>
    <s v="WA"/>
    <n v="99362"/>
    <n v="1490"/>
    <n v="106.44"/>
    <n v="106.44"/>
    <d v="2021-07-14T00:00:00"/>
    <x v="4"/>
    <s v="BMAC"/>
    <x v="1"/>
  </r>
  <r>
    <n v="95815042"/>
    <s v="Pedro"/>
    <s v="Sanchez"/>
    <s v="106 W 1st Ave"/>
    <s v="Granger"/>
    <s v="WA "/>
    <n v="98932"/>
    <n v="0"/>
    <n v="665.7"/>
    <n v="665.7"/>
    <d v="2021-06-10T00:00:00"/>
    <x v="1"/>
    <s v="NCAC"/>
    <x v="1"/>
  </r>
  <r>
    <n v="95848300"/>
    <s v="EVERETTE"/>
    <s v="A HOWE"/>
    <s v="91    COUCH  LN        "/>
    <s v="WAPATO              "/>
    <s v="WA"/>
    <n v="98951"/>
    <n v="9559"/>
    <n v="989.28"/>
    <n v="989.28"/>
    <d v="2021-04-05T00:00:00"/>
    <x v="0"/>
    <s v="Pacific Power"/>
    <x v="0"/>
  </r>
  <r>
    <n v="95858098"/>
    <s v="MOSES"/>
    <s v="CARRILLO"/>
    <s v="1210 S 72ND AVE APT #71"/>
    <s v="YAKIMA"/>
    <s v="WA"/>
    <n v="98908"/>
    <n v="5700"/>
    <n v="2168.17"/>
    <n v="2168.17"/>
    <d v="2021-07-16T00:00:00"/>
    <x v="4"/>
    <s v="OIC"/>
    <x v="1"/>
  </r>
  <r>
    <n v="95868990"/>
    <s v="ADELA"/>
    <s v=" GARCIA"/>
    <s v="814  S  NACHES  AVE        "/>
    <s v="YAKIMA              "/>
    <s v="WA"/>
    <n v="98901"/>
    <n v="3246"/>
    <n v="55.26"/>
    <n v="55.26"/>
    <d v="2021-04-05T00:00:00"/>
    <x v="0"/>
    <s v="Pacific Power"/>
    <x v="0"/>
  </r>
  <r>
    <n v="95966120"/>
    <s v="DAVID"/>
    <s v="CALDERON"/>
    <s v="1404 FAIRBANKS AVE"/>
    <s v="YAKIMA"/>
    <s v="WA"/>
    <n v="98902"/>
    <n v="2018"/>
    <n v="1178.8900000000001"/>
    <n v="1178.8900000000001"/>
    <d v="2021-08-13T00:00:00"/>
    <x v="5"/>
    <s v="OIC"/>
    <x v="1"/>
  </r>
  <r>
    <n v="95980356"/>
    <s v="Guillermina"/>
    <s v="Padilla"/>
    <s v="609 N Wasco Ave #A"/>
    <s v="Wapato"/>
    <s v="WA"/>
    <n v="98951"/>
    <n v="0"/>
    <n v="188.38"/>
    <n v="188.38"/>
    <d v="2021-07-01T00:00:00"/>
    <x v="4"/>
    <s v="NCAC"/>
    <x v="1"/>
  </r>
  <r>
    <n v="95988948"/>
    <s v="NATALIE"/>
    <s v=" PICI"/>
    <s v="731  SE  4TH  ST    APT  A  "/>
    <s v="COLLEGE PLACE       "/>
    <s v="WA"/>
    <n v="99324"/>
    <n v="2300"/>
    <n v="385.02"/>
    <n v="385.02"/>
    <d v="2021-04-05T00:00:00"/>
    <x v="0"/>
    <s v="Pacific Power"/>
    <x v="0"/>
  </r>
  <r>
    <n v="96006410"/>
    <s v="KATINA"/>
    <s v="L FLORES"/>
    <s v="1107  W  CHESTNUT  ST    APT  A  "/>
    <s v="WALLA WALLA         "/>
    <s v="WA"/>
    <n v="99362"/>
    <n v="3982"/>
    <n v="60.39"/>
    <n v="60.39"/>
    <d v="2021-04-05T00:00:00"/>
    <x v="0"/>
    <s v="Pacific Power"/>
    <x v="0"/>
  </r>
  <r>
    <n v="96006935"/>
    <s v="JEROME"/>
    <s v=" OWENS"/>
    <s v="707  N  4TH  AVE        "/>
    <s v="YAKIMA              "/>
    <s v="WA"/>
    <n v="98902"/>
    <n v="2138"/>
    <n v="372.39"/>
    <n v="372.39"/>
    <d v="2021-04-05T00:00:00"/>
    <x v="0"/>
    <s v="Pacific Power"/>
    <x v="0"/>
  </r>
  <r>
    <n v="96080545"/>
    <s v="MARGARITA"/>
    <s v="HERNANDEZ BRITO"/>
    <s v="1307    STASSEN  WAY        "/>
    <s v="GRANDVIEW           "/>
    <s v="WA"/>
    <n v="98930"/>
    <n v="1424"/>
    <n v="113.35"/>
    <n v="113.35"/>
    <d v="2021-04-05T00:00:00"/>
    <x v="0"/>
    <s v="Pacific Power"/>
    <x v="0"/>
  </r>
  <r>
    <n v="96092376"/>
    <s v="LORI"/>
    <s v="MOORE WALLACE"/>
    <s v="700    WASHINGTON  ST    APT  2  "/>
    <s v="GRANDVIEW           "/>
    <s v="WA"/>
    <n v="98930"/>
    <n v="1057"/>
    <n v="558.95000000000005"/>
    <n v="558.95000000000005"/>
    <d v="2021-04-05T00:00:00"/>
    <x v="0"/>
    <s v="Pacific Power"/>
    <x v="0"/>
  </r>
  <r>
    <n v="96106259"/>
    <s v="ROGER"/>
    <s v=" GUTIERREZ"/>
    <s v="212    THREE STAR  AVE        "/>
    <s v="TOPPENISH           "/>
    <s v="WA"/>
    <n v="98948"/>
    <n v="1267"/>
    <n v="911.43"/>
    <n v="911.43"/>
    <d v="2021-04-05T00:00:00"/>
    <x v="0"/>
    <s v="Pacific Power"/>
    <x v="0"/>
  </r>
  <r>
    <n v="96139306"/>
    <s v="VICENTE"/>
    <s v="SANCHEZ"/>
    <s v="917 W WILLOW ST"/>
    <s v="WALLA WALLA"/>
    <s v="WA"/>
    <n v="99362"/>
    <n v="2762"/>
    <n v="653"/>
    <n v="653"/>
    <d v="2021-05-07T00:00:00"/>
    <x v="2"/>
    <s v="BMAC"/>
    <x v="1"/>
  </r>
  <r>
    <n v="96240508"/>
    <s v="LESLIE"/>
    <s v="K JIM"/>
    <s v="106    MAMACHAT  LN    LOT  28  "/>
    <s v="WAPATO              "/>
    <s v="WA"/>
    <n v="98951"/>
    <n v="1080"/>
    <n v="560.73"/>
    <n v="560.73"/>
    <d v="2021-04-05T00:00:00"/>
    <x v="0"/>
    <s v="Pacific Power"/>
    <x v="0"/>
  </r>
  <r>
    <n v="96353514"/>
    <s v="DONNIE"/>
    <s v="GENE SLACK"/>
    <s v="5506    ROZA HILL  DR        "/>
    <s v="YAKIMA              "/>
    <s v="WA"/>
    <n v="98901"/>
    <n v="1652"/>
    <n v="422.15"/>
    <n v="422.15"/>
    <d v="2021-04-05T00:00:00"/>
    <x v="0"/>
    <s v="Pacific Power"/>
    <x v="0"/>
  </r>
  <r>
    <n v="96369039"/>
    <s v="JIM"/>
    <s v=" FLORESCA"/>
    <s v="20    TRUCK GARDEN  LN        "/>
    <s v="WAPATO              "/>
    <s v="WA"/>
    <n v="98951"/>
    <n v="9635"/>
    <n v="130.97"/>
    <n v="130.97"/>
    <d v="2021-04-05T00:00:00"/>
    <x v="0"/>
    <s v="Pacific Power"/>
    <x v="0"/>
  </r>
  <r>
    <n v="96386516"/>
    <s v="Joanna"/>
    <s v="Moreno"/>
    <s v="912 1/2 W 2nd St "/>
    <s v="Grandview"/>
    <s v="WA"/>
    <n v="98930"/>
    <n v="0"/>
    <n v="201.11"/>
    <n v="201.11"/>
    <d v="2021-06-24T00:00:00"/>
    <x v="1"/>
    <s v="NCAC"/>
    <x v="1"/>
  </r>
  <r>
    <n v="96504561"/>
    <s v="JAMES"/>
    <s v=" MCKINNEY"/>
    <s v="369    CATHERINE  ST    APT  101  "/>
    <s v="WALLA WALLA         "/>
    <s v="WA"/>
    <n v="99362"/>
    <n v="3075"/>
    <n v="5"/>
    <n v="5"/>
    <d v="2021-04-05T00:00:00"/>
    <x v="0"/>
    <s v="Pacific Power"/>
    <x v="0"/>
  </r>
  <r>
    <n v="96534777"/>
    <s v="MARTHA"/>
    <s v=" DURAN"/>
    <s v="812  N  1ST  ST        "/>
    <s v="YAKIMA              "/>
    <s v="WA"/>
    <n v="98901"/>
    <n v="2206"/>
    <n v="378.91"/>
    <n v="378.91"/>
    <d v="2021-04-05T00:00:00"/>
    <x v="0"/>
    <s v="Pacific Power"/>
    <x v="0"/>
  </r>
  <r>
    <n v="96566256"/>
    <s v="CHARLOTTE"/>
    <s v="LEE"/>
    <s v="210 N SPOKANE ST #102"/>
    <s v="WALLA WALLA"/>
    <s v="WA"/>
    <n v="99362"/>
    <n v="2893"/>
    <n v="48.88"/>
    <n v="48.88"/>
    <d v="2021-07-12T00:00:00"/>
    <x v="4"/>
    <s v="BMAC"/>
    <x v="1"/>
  </r>
  <r>
    <n v="96574624"/>
    <s v="LUNDBERG"/>
    <s v="MIKE"/>
    <s v="453 ROSENKRANZ RD"/>
    <s v="TIETON"/>
    <s v="WA"/>
    <n v="98947"/>
    <n v="9786"/>
    <n v="5039.43"/>
    <n v="2500"/>
    <d v="2021-05-07T00:00:00"/>
    <x v="2"/>
    <s v="OIC"/>
    <x v="1"/>
  </r>
  <r>
    <n v="96595492"/>
    <s v="ADRIAN"/>
    <s v="GONZALEZ"/>
    <s v="1800 EVERGREEN ST #37"/>
    <s v="WALLA WALLA"/>
    <s v="WA"/>
    <n v="99362"/>
    <n v="2583"/>
    <n v="258"/>
    <n v="258"/>
    <d v="2021-04-21T00:00:00"/>
    <x v="0"/>
    <s v="BMAC"/>
    <x v="1"/>
  </r>
  <r>
    <n v="96625603"/>
    <s v="KARINA"/>
    <s v="SALAZAR"/>
    <s v="809 N 9TH AVE"/>
    <s v="WALLA WALLA"/>
    <s v="WA"/>
    <n v="99362"/>
    <n v="1125"/>
    <n v="992.76"/>
    <n v="992.76"/>
    <d v="2021-07-23T00:00:00"/>
    <x v="4"/>
    <s v="BMAC"/>
    <x v="1"/>
  </r>
  <r>
    <n v="96652337"/>
    <s v="AURORA"/>
    <s v=" SUAREZ"/>
    <s v="608    HENNESSY  RD    #  RESID  "/>
    <s v="YAKIMA              "/>
    <s v="WA"/>
    <n v="98908"/>
    <n v="8757"/>
    <n v="1.8"/>
    <n v="1.8"/>
    <d v="2021-04-05T00:00:00"/>
    <x v="0"/>
    <s v="Pacific Power"/>
    <x v="0"/>
  </r>
  <r>
    <n v="96661848"/>
    <s v="BLANCA"/>
    <s v=" GONZALES"/>
    <s v="3807    WEBSTER  AVE    APT  A  "/>
    <s v="YAKIMA              "/>
    <s v="WA"/>
    <n v="98902"/>
    <n v="3991"/>
    <n v="567.9"/>
    <n v="567.9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312.68"/>
    <n v="312.68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145.24"/>
    <n v="145.24"/>
    <d v="2021-07-01T00:00:00"/>
    <x v="4"/>
    <s v="OIC"/>
    <x v="1"/>
  </r>
  <r>
    <n v="96696838"/>
    <s v="AGUSTINA"/>
    <s v=" LABRA"/>
    <s v="705    WEST  BLVD  N      "/>
    <s v="GRANGER             "/>
    <s v="WA"/>
    <n v="98932"/>
    <n v="9310"/>
    <n v="140.66999999999999"/>
    <n v="140.66999999999999"/>
    <d v="2021-04-05T00:00:00"/>
    <x v="0"/>
    <s v="Pacific Power"/>
    <x v="0"/>
  </r>
  <r>
    <n v="96700674"/>
    <s v="ANA"/>
    <s v=" FIGUEROA"/>
    <s v="510    C  ST    #  20  "/>
    <s v="MABTON              "/>
    <s v="WA"/>
    <n v="98935"/>
    <n v="5910"/>
    <n v="269.36"/>
    <n v="269.36"/>
    <d v="2021-04-05T00:00:00"/>
    <x v="0"/>
    <s v="Pacific Power"/>
    <x v="0"/>
  </r>
  <r>
    <n v="96715390"/>
    <s v="MARINA"/>
    <s v=" MATA"/>
    <s v="211  N  4TH  ST        "/>
    <s v="SELAH               "/>
    <s v="WA"/>
    <n v="98942"/>
    <n v="1103"/>
    <n v="68.09"/>
    <n v="68.09"/>
    <d v="2021-04-05T00:00:00"/>
    <x v="0"/>
    <s v="Pacific Power"/>
    <x v="0"/>
  </r>
  <r>
    <n v="96758314"/>
    <s v="CLARIBEL"/>
    <s v=" ALVAREZ"/>
    <s v="407    AVENUE    E      "/>
    <s v="GRANDVIEW           "/>
    <s v="WA"/>
    <n v="98930"/>
    <n v="1237"/>
    <n v="190.79"/>
    <n v="190.79"/>
    <d v="2021-04-05T00:00:00"/>
    <x v="0"/>
    <s v="Pacific Power"/>
    <x v="0"/>
  </r>
  <r>
    <n v="96802663"/>
    <s v="Maria"/>
    <s v="Cervantes"/>
    <s v="71 Willowcrest Rd."/>
    <s v="Sunnyside"/>
    <s v="WA"/>
    <n v="98944"/>
    <n v="0"/>
    <n v="53.61"/>
    <n v="53.61"/>
    <d v="2021-06-15T00:00:00"/>
    <x v="1"/>
    <s v="NCAC"/>
    <x v="1"/>
  </r>
  <r>
    <n v="96880635"/>
    <s v="LISSETTE"/>
    <s v=" GONZALES"/>
    <s v="1121  E  VIOLA  AVE    APT  221  "/>
    <s v="YAKIMA              "/>
    <s v="WA"/>
    <n v="98901"/>
    <n v="3"/>
    <n v="410.6"/>
    <n v="410.6"/>
    <d v="2021-04-05T00:00:00"/>
    <x v="0"/>
    <s v="Pacific Power"/>
    <x v="0"/>
  </r>
  <r>
    <n v="96899885"/>
    <s v="JANICE"/>
    <s v="EVANS"/>
    <s v="208 N 80TH AVE"/>
    <s v="YAKIMA"/>
    <s v="WA"/>
    <n v="98908"/>
    <n v="1101"/>
    <n v="81.48"/>
    <n v="81.48"/>
    <d v="2021-08-06T00:00:00"/>
    <x v="5"/>
    <s v="OIC"/>
    <x v="1"/>
  </r>
  <r>
    <n v="96989595"/>
    <s v="RAMONA"/>
    <s v="M MADRIGAL"/>
    <s v="4  W  3RD  AVE        "/>
    <s v="TOPPENISH           "/>
    <s v="WA"/>
    <n v="98948"/>
    <n v="1768"/>
    <n v="67.45"/>
    <n v="67.45"/>
    <d v="2021-04-05T00:00:00"/>
    <x v="0"/>
    <s v="Pacific Power"/>
    <x v="0"/>
  </r>
  <r>
    <n v="96993677"/>
    <s v="DESIREE"/>
    <s v="CHRISTINE LA VIOLETTE"/>
    <s v="10034  S  NACHES  RD        "/>
    <s v="NACHES              "/>
    <s v="WA"/>
    <n v="98937"/>
    <n v="9713"/>
    <n v="636.34"/>
    <n v="636.34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93.09"/>
    <n v="93.09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174.14"/>
    <n v="174.14"/>
    <d v="2021-07-21T00:00:00"/>
    <x v="4"/>
    <s v="NCAC"/>
    <x v="1"/>
  </r>
  <r>
    <n v="97023311"/>
    <s v="BARBARA"/>
    <s v=" GONZALEZ"/>
    <s v="502  N  6TH  ST    APT  1  "/>
    <s v="YAKIMA              "/>
    <s v="WA"/>
    <n v="98901"/>
    <n v="2455"/>
    <n v="521.1"/>
    <n v="521.1"/>
    <d v="2021-04-05T00:00:00"/>
    <x v="0"/>
    <s v="Pacific Power"/>
    <x v="0"/>
  </r>
  <r>
    <n v="97105115"/>
    <s v="CANDICE"/>
    <s v=" WINKLER"/>
    <s v="7610  W  NOB HILL  BLVD    UNIT  129  "/>
    <s v="YAKIMA              "/>
    <s v="WA"/>
    <n v="98908"/>
    <n v="1939"/>
    <n v="66.64"/>
    <n v="66.64"/>
    <d v="2021-04-05T00:00:00"/>
    <x v="0"/>
    <s v="Pacific Power"/>
    <x v="0"/>
  </r>
  <r>
    <n v="97110734"/>
    <s v="JESSICA"/>
    <s v=" STUART-STEVENSON"/>
    <s v="20    EAGAN  ST    APT  2  "/>
    <s v="WALLA WALLA         "/>
    <s v="WA"/>
    <n v="99362"/>
    <n v="3174"/>
    <n v="213.4"/>
    <n v="213.4"/>
    <d v="2021-04-05T00:00:00"/>
    <x v="0"/>
    <s v="Pacific Power"/>
    <x v="0"/>
  </r>
  <r>
    <n v="97245650"/>
    <s v="CECIL"/>
    <s v="R WILLIAMS"/>
    <s v="504  N  PALOUSE  ST        "/>
    <s v="WALLA WALLA         "/>
    <s v="WA"/>
    <n v="99362"/>
    <n v="1215"/>
    <n v="1564.5"/>
    <n v="1564.5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271.07"/>
    <n v="271.07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749.54"/>
    <n v="749.54"/>
    <d v="2021-09-08T00:00:00"/>
    <x v="3"/>
    <s v="NCAC"/>
    <x v="1"/>
  </r>
  <r>
    <n v="97291416"/>
    <s v="JONATHAN"/>
    <s v="GARCIA"/>
    <s v="1800 RIVER RD APT 3"/>
    <s v="YAKIMA"/>
    <s v="WA"/>
    <n v="98902"/>
    <n v="1246"/>
    <n v="173.69"/>
    <n v="173.69"/>
    <d v="2021-08-20T00:00:00"/>
    <x v="5"/>
    <s v="OIC"/>
    <x v="1"/>
  </r>
  <r>
    <n v="97325763"/>
    <s v="RAFAEL"/>
    <s v=" ANGUIANO"/>
    <s v="1001    TACOMA  AVE        "/>
    <s v="SUNNYSIDE           "/>
    <s v="WA"/>
    <n v="98944"/>
    <n v="2262"/>
    <n v="166.84"/>
    <n v="166.84"/>
    <d v="2021-04-05T00:00:00"/>
    <x v="0"/>
    <s v="Pacific Power"/>
    <x v="0"/>
  </r>
  <r>
    <n v="97336613"/>
    <s v="PAM"/>
    <s v="A WATERS"/>
    <s v="83    MAIN  ST        "/>
    <s v="BURBANK             "/>
    <s v="WA"/>
    <n v="99323"/>
    <n v="348"/>
    <n v="47.64"/>
    <n v="47.64"/>
    <d v="2021-04-05T00:00:00"/>
    <x v="0"/>
    <s v="Pacific Power"/>
    <x v="0"/>
  </r>
  <r>
    <n v="97479216"/>
    <s v="MARISSA"/>
    <s v=" GARCIA"/>
    <s v="554  S  5TH  ST    APT  109  "/>
    <s v="SELAH               "/>
    <s v="WA"/>
    <n v="98942"/>
    <n v="1900"/>
    <n v="876.09"/>
    <n v="876.09"/>
    <d v="2021-04-05T00:00:00"/>
    <x v="0"/>
    <s v="Pacific Power"/>
    <x v="0"/>
  </r>
  <r>
    <n v="97517408"/>
    <s v="RAMON"/>
    <s v=" VILLEGAS"/>
    <s v="316  N  8TH  ST        "/>
    <s v="YAKIMA              "/>
    <s v="WA"/>
    <n v="98901"/>
    <n v="2521"/>
    <n v="51.98"/>
    <n v="51.98"/>
    <d v="2021-04-05T00:00:00"/>
    <x v="0"/>
    <s v="Pacific Power"/>
    <x v="0"/>
  </r>
  <r>
    <n v="97555489"/>
    <s v="STEVE"/>
    <s v="LOGAN"/>
    <s v="936 ABBOTT RD"/>
    <s v="WALLA WALLA"/>
    <s v="WA"/>
    <n v="99362"/>
    <n v="9368"/>
    <n v="3493"/>
    <n v="2500"/>
    <d v="2021-04-15T00:00:00"/>
    <x v="0"/>
    <s v="BMAC"/>
    <x v="1"/>
  </r>
  <r>
    <n v="97567199"/>
    <s v="JOSE"/>
    <s v=" VASQUEZ SUAREZ"/>
    <s v="535  N  9TH  AVE    UPPR  .  "/>
    <s v="WALLA WALLA         "/>
    <s v="WA"/>
    <n v="99362"/>
    <n v="1726"/>
    <n v="657.04"/>
    <n v="657.04"/>
    <d v="2021-04-05T00:00:00"/>
    <x v="0"/>
    <s v="Pacific Power"/>
    <x v="0"/>
  </r>
  <r>
    <n v="97569673"/>
    <s v="ADRIANA"/>
    <s v=" RODRIGUEZ"/>
    <s v="312    AVENUE    E      "/>
    <s v="GRANDVIEW           "/>
    <s v="WA"/>
    <n v="98930"/>
    <n v="1236"/>
    <n v="896.94"/>
    <n v="896.94"/>
    <d v="2021-04-05T00:00:00"/>
    <x v="0"/>
    <s v="Pacific Power"/>
    <x v="0"/>
  </r>
  <r>
    <n v="97581568"/>
    <s v="JENNIFER"/>
    <s v="SEHORN"/>
    <s v="706 CORNELL AVE"/>
    <s v="YAKIMA"/>
    <s v="WA"/>
    <n v="98902"/>
    <n v="4444"/>
    <n v="299.51"/>
    <n v="299.51"/>
    <d v="2021-09-10T00:00:00"/>
    <x v="3"/>
    <s v="OIC"/>
    <x v="1"/>
  </r>
  <r>
    <n v="97593917"/>
    <s v="HARLEY"/>
    <s v="DERRICK"/>
    <s v="812 N 20TH AVE APT#4"/>
    <s v="YAKIMA"/>
    <s v="WA"/>
    <n v="98902"/>
    <n v="1859"/>
    <n v="1362.89"/>
    <n v="1362.89"/>
    <d v="2021-07-16T00:00:00"/>
    <x v="4"/>
    <s v="OIC"/>
    <x v="1"/>
  </r>
  <r>
    <n v="97606395"/>
    <s v="MAYRA"/>
    <s v=" GONZALEZ"/>
    <s v="216    E  ST    #  37  "/>
    <s v="GRANGER             "/>
    <s v="WA"/>
    <n v="98932"/>
    <n v="9796"/>
    <n v="179.62"/>
    <n v="179.62"/>
    <d v="2021-04-05T00:00:00"/>
    <x v="0"/>
    <s v="Pacific Power"/>
    <x v="0"/>
  </r>
  <r>
    <n v="97613625"/>
    <s v="Diana"/>
    <s v="Herrera"/>
    <s v="903 Outlook Rd"/>
    <s v="Outlook"/>
    <s v="WA"/>
    <n v="98938"/>
    <n v="0"/>
    <n v="254"/>
    <n v="254"/>
    <d v="2021-05-24T00:00:00"/>
    <x v="2"/>
    <s v="NCAC"/>
    <x v="1"/>
  </r>
  <r>
    <n v="97625672"/>
    <s v="JORGE "/>
    <s v="CARVAJAL"/>
    <s v="710 STATE ROUTE 821 UNIT 45"/>
    <s v="YAKIMA"/>
    <s v="WA"/>
    <n v="98901"/>
    <n v="9385"/>
    <n v="41.41"/>
    <n v="41.41"/>
    <d v="2021-08-27T00:00:00"/>
    <x v="5"/>
    <s v="OIC"/>
    <x v="1"/>
  </r>
  <r>
    <n v="97651944"/>
    <s v="RUTH"/>
    <s v="GOMEZ"/>
    <s v="620 S 38TH AVE"/>
    <s v="YAKIMA"/>
    <s v="WA"/>
    <n v="98902"/>
    <n v="3965"/>
    <n v="769.13"/>
    <n v="769.13"/>
    <d v="2021-04-21T00:00:00"/>
    <x v="0"/>
    <s v="OIC"/>
    <x v="1"/>
  </r>
  <r>
    <n v="97657514"/>
    <s v="VINCENT"/>
    <s v="DANIEL ZERR"/>
    <s v="1092    CRUSHER CANYON  RD        "/>
    <s v="SELAH               "/>
    <s v="WA"/>
    <n v="98942"/>
    <n v="1800"/>
    <n v="939.94"/>
    <n v="939.94"/>
    <d v="2021-04-05T00:00:00"/>
    <x v="0"/>
    <s v="Pacific Power"/>
    <x v="0"/>
  </r>
  <r>
    <n v="97719476"/>
    <s v="JAYSON"/>
    <s v="KOSTOFF"/>
    <s v="1730 DILLEY RD"/>
    <s v="TIETON"/>
    <s v="WA"/>
    <n v="98947"/>
    <n v="9676"/>
    <n v="393.08"/>
    <n v="393.08"/>
    <d v="2021-07-16T00:00:00"/>
    <x v="4"/>
    <s v="OIC"/>
    <x v="1"/>
  </r>
  <r>
    <n v="97728644"/>
    <s v="SILVIA"/>
    <s v=" LICEA"/>
    <s v="1618  E  BEECH  ST    APT  205  "/>
    <s v="YAKIMA              "/>
    <s v="WA"/>
    <n v="98901"/>
    <n v="1707"/>
    <n v="85.35"/>
    <n v="85.35"/>
    <d v="2021-04-05T00:00:00"/>
    <x v="0"/>
    <s v="Pacific Power"/>
    <x v="0"/>
  </r>
  <r>
    <n v="97749436"/>
    <s v="TIFFANY"/>
    <s v="MEDINA"/>
    <s v="1122 FRANCIS AVE #5B"/>
    <s v="WALLA WALLA"/>
    <s v="WA"/>
    <n v="99362"/>
    <n v="2494"/>
    <n v="2159.4699999999998"/>
    <n v="2159.4699999999998"/>
    <d v="2021-07-29T00:00:00"/>
    <x v="4"/>
    <s v="BMAC"/>
    <x v="1"/>
  </r>
  <r>
    <n v="97751345"/>
    <s v="WENDY"/>
    <s v=" PUEBLA"/>
    <s v="410  S  60TH  AVE    APT  C  "/>
    <s v="YAKIMA              "/>
    <s v="WA"/>
    <n v="98908"/>
    <n v="3508"/>
    <n v="19.82"/>
    <n v="19.82"/>
    <d v="2021-04-05T00:00:00"/>
    <x v="0"/>
    <s v="Pacific Power"/>
    <x v="0"/>
  </r>
  <r>
    <n v="97794316"/>
    <s v="DANIEL"/>
    <s v="PALMER"/>
    <s v="34B RANCHO VILLA"/>
    <s v="WALLA WALLA"/>
    <s v="WA"/>
    <n v="99362"/>
    <n v="4377"/>
    <n v="2080"/>
    <n v="2080"/>
    <d v="2021-05-18T00:00:00"/>
    <x v="2"/>
    <s v="BMAC"/>
    <x v="1"/>
  </r>
  <r>
    <n v="97799097"/>
    <s v="GABRIEL"/>
    <s v=" ZELAYA"/>
    <s v="613  S  ALDER  ST    APT  4  "/>
    <s v="TOPPENISH           "/>
    <s v="WA"/>
    <n v="98948"/>
    <n v="1903"/>
    <n v="267.08999999999997"/>
    <n v="267.08999999999997"/>
    <d v="2021-04-05T00:00:00"/>
    <x v="0"/>
    <s v="Pacific Power"/>
    <x v="0"/>
  </r>
  <r>
    <n v="97818983"/>
    <s v="Micaela"/>
    <s v="Romero"/>
    <s v="1010 CABERNET ST"/>
    <s v="Granger"/>
    <s v="WA"/>
    <n v="98932"/>
    <n v="0"/>
    <n v="930.25"/>
    <n v="930.25"/>
    <d v="2021-08-31T00:00:00"/>
    <x v="5"/>
    <s v="NCAC"/>
    <x v="1"/>
  </r>
  <r>
    <n v="97831104"/>
    <s v="PATRICIA"/>
    <s v="TREVINO"/>
    <s v="410 S. 50TH AVENUE"/>
    <s v="YAKIMA"/>
    <s v="WA"/>
    <n v="98908"/>
    <n v="3417"/>
    <n v="2365.39"/>
    <n v="2365.39"/>
    <d v="2021-06-17T00:00:00"/>
    <x v="1"/>
    <s v="OIC"/>
    <x v="1"/>
  </r>
  <r>
    <n v="97879115"/>
    <s v="RACHEL"/>
    <s v=" THOMPSON"/>
    <s v="1110  W  ELM  ST        "/>
    <s v="WALLA WALLA         "/>
    <s v="WA"/>
    <n v="99362"/>
    <n v="1032"/>
    <n v="997.96"/>
    <n v="997.96"/>
    <d v="2021-04-05T00:00:00"/>
    <x v="0"/>
    <s v="Pacific Power"/>
    <x v="0"/>
  </r>
  <r>
    <n v="97914562"/>
    <s v="TINA"/>
    <s v="M REDFIELD"/>
    <s v="206  S  46TH  AVE        "/>
    <s v="YAKIMA              "/>
    <s v="WA"/>
    <n v="98908"/>
    <n v="3230"/>
    <n v="1223.69"/>
    <n v="1223.69"/>
    <d v="2021-04-05T00:00:00"/>
    <x v="0"/>
    <s v="Pacific Power"/>
    <x v="0"/>
  </r>
  <r>
    <n v="97933886"/>
    <s v="CAROLINA"/>
    <s v=" VALDOVINOS"/>
    <s v="4304    AHTANUM  RD    UNIT  11  "/>
    <s v="YAKIMA              "/>
    <s v="WA"/>
    <n v="98903"/>
    <n v="2503"/>
    <n v="284.44"/>
    <n v="284.44"/>
    <d v="2021-04-05T00:00:00"/>
    <x v="0"/>
    <s v="Pacific Power"/>
    <x v="0"/>
  </r>
  <r>
    <n v="97957707"/>
    <s v="CIANNE"/>
    <s v=" MOORE"/>
    <s v="90    LOCUST  AVE        "/>
    <s v="WHITE SWAN          "/>
    <s v="WA"/>
    <n v="98952"/>
    <m/>
    <n v="40.119999999999997"/>
    <n v="40.119999999999997"/>
    <d v="2021-04-05T00:00:00"/>
    <x v="0"/>
    <s v="Pacific Power"/>
    <x v="0"/>
  </r>
  <r>
    <n v="97963175"/>
    <s v="Patricia"/>
    <s v="Mendoza"/>
    <s v="300 E 2nd St Apt F1"/>
    <s v="Granger"/>
    <s v="WA"/>
    <n v="98932"/>
    <n v="0"/>
    <n v="486.16"/>
    <n v="486.16"/>
    <d v="2021-06-16T00:00:00"/>
    <x v="1"/>
    <s v="NCAC"/>
    <x v="1"/>
  </r>
  <r>
    <n v="97967560"/>
    <s v="JUSTINA"/>
    <s v=" HERNANDEZ RAMIREZ"/>
    <s v="709    STASSEN  WAY        "/>
    <s v="GRANDVIEW           "/>
    <s v="WA"/>
    <n v="98930"/>
    <n v="1537"/>
    <n v="58.59"/>
    <n v="58.59"/>
    <d v="2021-04-05T00:00:00"/>
    <x v="0"/>
    <s v="Pacific Power"/>
    <x v="0"/>
  </r>
  <r>
    <n v="97971017"/>
    <s v="Elizabeth "/>
    <s v="Reyna"/>
    <s v="506 E Wine Country Rd Trl 18"/>
    <s v="Grandview"/>
    <s v="WA"/>
    <n v="98930"/>
    <n v="0"/>
    <n v="230.26"/>
    <n v="230.26"/>
    <d v="2021-06-22T00:00:00"/>
    <x v="1"/>
    <s v="NCAC"/>
    <x v="1"/>
  </r>
  <r>
    <n v="97998442"/>
    <s v="RICARDO"/>
    <s v="VALENCIA "/>
    <s v="1202 1/2 S. 11th Avenue"/>
    <s v="Yakima"/>
    <s v="WA"/>
    <n v="98902"/>
    <n v="5441"/>
    <n v="643.41999999999996"/>
    <n v="643.41999999999996"/>
    <d v="2021-07-16T00:00:00"/>
    <x v="4"/>
    <s v="OIC"/>
    <x v="1"/>
  </r>
  <r>
    <n v="98015462"/>
    <s v="EFRAIN"/>
    <s v=" JIMENEZ"/>
    <s v="170    SOUTH  ST        "/>
    <s v="WAPATO              "/>
    <s v="WA"/>
    <n v="98951"/>
    <n v="9751"/>
    <n v="756.83"/>
    <n v="756.83"/>
    <d v="2021-04-05T00:00:00"/>
    <x v="0"/>
    <s v="Pacific Power"/>
    <x v="0"/>
  </r>
  <r>
    <n v="98032174"/>
    <s v="AILEEN"/>
    <s v=" JIMMY"/>
    <s v="711  S  CAMAS  AVE        "/>
    <s v="WAPATO              "/>
    <s v="WA"/>
    <n v="98951"/>
    <n v="1461"/>
    <n v="100"/>
    <n v="100"/>
    <d v="2021-04-05T00:00:00"/>
    <x v="0"/>
    <s v="Pacific Power"/>
    <x v="0"/>
  </r>
  <r>
    <n v="98066877"/>
    <s v="LAURIE"/>
    <s v=" ROBILLARD"/>
    <s v="727  S  73RD  AVE        "/>
    <s v="YAKIMA              "/>
    <s v="WA"/>
    <n v="98908"/>
    <n v="1868"/>
    <n v="291.26"/>
    <n v="291.26"/>
    <d v="2021-04-05T00:00:00"/>
    <x v="0"/>
    <s v="Pacific Power"/>
    <x v="0"/>
  </r>
  <r>
    <n v="98071312"/>
    <s v="STEPHANIE"/>
    <s v="OROZCO"/>
    <s v="4209 MAPLE AVE #1"/>
    <s v="YAKIMA"/>
    <s v="WA"/>
    <n v="98901"/>
    <n v="1380"/>
    <n v="1039.49"/>
    <n v="1039.49"/>
    <d v="2021-08-20T00:00:00"/>
    <x v="5"/>
    <s v="OIC"/>
    <x v="1"/>
  </r>
  <r>
    <n v="98085679"/>
    <s v="AMALIA"/>
    <s v="MENDOZA"/>
    <s v="907 S 8TH ST"/>
    <s v="YAKIMA"/>
    <s v="WA"/>
    <n v="98901"/>
    <n v="3423"/>
    <n v="288.23"/>
    <n v="288.23"/>
    <d v="2021-09-10T00:00:00"/>
    <x v="3"/>
    <s v="OIC"/>
    <x v="1"/>
  </r>
  <r>
    <n v="98088316"/>
    <s v="ERIC "/>
    <s v="SANCHEZ"/>
    <s v="715 ELM ST"/>
    <s v="TIETON "/>
    <s v="WA"/>
    <n v="98947"/>
    <n v="246"/>
    <n v="1183.49"/>
    <n v="1183.49"/>
    <d v="2021-06-25T00:00:00"/>
    <x v="1"/>
    <s v="OIC"/>
    <x v="1"/>
  </r>
  <r>
    <n v="98118132"/>
    <s v="MIGUEL"/>
    <s v=" PRECIADO"/>
    <s v="808  W  BIRCH  ST        "/>
    <s v="WALLA WALLA         "/>
    <s v="WA"/>
    <n v="99362"/>
    <n v="2740"/>
    <n v="781.31"/>
    <n v="781.31"/>
    <d v="2021-04-05T00:00:00"/>
    <x v="0"/>
    <s v="Pacific Power"/>
    <x v="0"/>
  </r>
  <r>
    <n v="98140968"/>
    <s v="JESSE"/>
    <s v="J SARRIA-WILEY"/>
    <s v="1313    SHARON  AVE        "/>
    <s v="ZILLAH              "/>
    <s v="WA"/>
    <n v="98953"/>
    <n v="9428"/>
    <n v="757.19"/>
    <n v="757.19"/>
    <d v="2021-04-05T00:00:00"/>
    <x v="0"/>
    <s v="Pacific Power"/>
    <x v="0"/>
  </r>
  <r>
    <n v="98166945"/>
    <s v="MARIANA"/>
    <s v="D VALTIERRA CEBALLOS"/>
    <s v="112  W  ELIZABETH  ST        "/>
    <s v="WAPATO              "/>
    <s v="WA"/>
    <n v="98951"/>
    <n v="1037"/>
    <n v="507.39"/>
    <n v="507.39"/>
    <d v="2021-04-05T00:00:00"/>
    <x v="0"/>
    <s v="Pacific Power"/>
    <x v="0"/>
  </r>
  <r>
    <n v="98243275"/>
    <s v="OFELIA"/>
    <s v=" CASTILLO"/>
    <s v="914  E  SPRUCE  ST    APT  23  "/>
    <s v="YAKIMA              "/>
    <s v="WA"/>
    <n v="98901"/>
    <n v="3055"/>
    <n v="553.62"/>
    <n v="553.62"/>
    <d v="2021-04-05T00:00:00"/>
    <x v="0"/>
    <s v="Pacific Power"/>
    <x v="0"/>
  </r>
  <r>
    <n v="98341346"/>
    <s v="DEENA"/>
    <s v="P HOPTOWIT"/>
    <s v="216  W  5TH  ST        "/>
    <s v="WAPATO              "/>
    <s v="WA"/>
    <n v="98951"/>
    <n v="1311"/>
    <n v="291.55"/>
    <n v="291.55"/>
    <d v="2021-04-05T00:00:00"/>
    <x v="0"/>
    <s v="Pacific Power"/>
    <x v="0"/>
  </r>
  <r>
    <n v="98362125"/>
    <s v="AMBER"/>
    <s v="HENDRICKSON"/>
    <s v="5251 N WENAS RD "/>
    <s v="SELAH"/>
    <s v="WA"/>
    <n v="98942"/>
    <n v="9709"/>
    <n v="2609.52"/>
    <n v="2500"/>
    <d v="2021-05-14T00:00:00"/>
    <x v="2"/>
    <s v="OIC"/>
    <x v="1"/>
  </r>
  <r>
    <n v="98401016"/>
    <s v="BROOKE M"/>
    <s v="BOUSKA"/>
    <s v="451 PEBBLES CREST DR"/>
    <s v="YAKIMA"/>
    <s v="WA"/>
    <n v="98908"/>
    <n v="8668"/>
    <n v="1190.8699999999999"/>
    <n v="1190.8699999999999"/>
    <d v="2021-07-29T00:00:00"/>
    <x v="4"/>
    <s v="OIC"/>
    <x v="1"/>
  </r>
  <r>
    <n v="98420960"/>
    <s v="JORGE"/>
    <s v="ARROYO"/>
    <s v="408 LAUREL VW"/>
    <s v="SELAH"/>
    <s v="WA"/>
    <n v="98942"/>
    <n v="1664"/>
    <n v="845.49"/>
    <n v="845.49"/>
    <d v="2021-05-21T00:00:00"/>
    <x v="2"/>
    <s v="OIC"/>
    <x v="1"/>
  </r>
  <r>
    <n v="98425499"/>
    <s v="LAURA"/>
    <s v=" VASQUEZ"/>
    <s v="613    SOUTH  ST        "/>
    <s v="MABTON              "/>
    <s v="WA"/>
    <n v="98935"/>
    <n v="227"/>
    <n v="378.13"/>
    <n v="378.13"/>
    <d v="2021-04-05T00:00:00"/>
    <x v="0"/>
    <s v="Pacific Power"/>
    <x v="0"/>
  </r>
  <r>
    <n v="98529774"/>
    <s v="NICOLE"/>
    <s v="J PHILLIPS"/>
    <s v="240    SUMAC  RD        "/>
    <s v="WAPATO              "/>
    <s v="WA"/>
    <n v="98951"/>
    <n v="9134"/>
    <n v="651.71"/>
    <n v="651.71"/>
    <d v="2021-04-05T00:00:00"/>
    <x v="0"/>
    <s v="Pacific Power"/>
    <x v="0"/>
  </r>
  <r>
    <n v="98556508"/>
    <s v="Tynan"/>
    <s v="Morgan"/>
    <s v="10610 Yakima Valley Hwy"/>
    <s v="Zillah"/>
    <s v="WA"/>
    <n v="98953"/>
    <n v="0"/>
    <n v="2331.2600000000002"/>
    <n v="2331.2600000000002"/>
    <d v="2021-04-29T00:00:00"/>
    <x v="0"/>
    <s v="NCAC"/>
    <x v="1"/>
  </r>
  <r>
    <n v="98559026"/>
    <s v="PEDRO"/>
    <s v="CRUZ GUZMAN"/>
    <s v="322  S  ALDER  ST        "/>
    <s v="TOPPENISH           "/>
    <s v="WA"/>
    <n v="98948"/>
    <n v="1624"/>
    <n v="288.94"/>
    <n v="288.94"/>
    <d v="2021-04-05T00:00:00"/>
    <x v="0"/>
    <s v="Pacific Power"/>
    <x v="0"/>
  </r>
  <r>
    <n v="98578986"/>
    <s v="SIMON"/>
    <s v=" NATERAS"/>
    <s v="911  S  9TH  AVE        "/>
    <s v="YAKIMA              "/>
    <s v="WA"/>
    <n v="98902"/>
    <n v="4425"/>
    <n v="390"/>
    <n v="390"/>
    <d v="2021-04-05T00:00:00"/>
    <x v="0"/>
    <s v="Pacific Power"/>
    <x v="0"/>
  </r>
  <r>
    <n v="98630663"/>
    <s v="Elvia"/>
    <s v="Munoz"/>
    <s v="409 D St. Apt A2"/>
    <s v="Granger"/>
    <s v="WA"/>
    <n v="98932"/>
    <n v="0"/>
    <n v="95.79"/>
    <n v="95.79"/>
    <m/>
    <x v="6"/>
    <s v="NCAC"/>
    <x v="1"/>
  </r>
  <r>
    <n v="98681254"/>
    <s v="KAYLA"/>
    <s v=" KIEFEL"/>
    <s v="2206  S  64TH  AVE        "/>
    <s v="YAKIMA              "/>
    <s v="WA"/>
    <n v="98903"/>
    <n v="1020"/>
    <n v="3994.38"/>
    <n v="2500"/>
    <d v="2021-04-05T00:00:00"/>
    <x v="0"/>
    <s v="Pacific Power"/>
    <x v="0"/>
  </r>
  <r>
    <n v="98752368"/>
    <s v="MAGON"/>
    <s v="L DOUGLAS"/>
    <s v="917  N  29TH  AVE        "/>
    <s v="YAKIMA              "/>
    <s v="WA"/>
    <n v="98902"/>
    <n v="1001"/>
    <n v="606.25"/>
    <n v="606.25"/>
    <d v="2021-04-05T00:00:00"/>
    <x v="0"/>
    <s v="Pacific Power"/>
    <x v="0"/>
  </r>
  <r>
    <n v="98759451"/>
    <s v="MONIQUE"/>
    <s v="R TORRES"/>
    <s v="207  S  E  ST        "/>
    <s v="TOPPENISH           "/>
    <s v="WA"/>
    <n v="98948"/>
    <n v="1741"/>
    <n v="1235.1199999999999"/>
    <n v="1235.1199999999999"/>
    <d v="2021-04-05T00:00:00"/>
    <x v="0"/>
    <s v="Pacific Power"/>
    <x v="0"/>
  </r>
  <r>
    <n v="98781158"/>
    <s v="ANDREA"/>
    <s v="SANDOVAL"/>
    <s v=" 704 W VIOLA AVE"/>
    <s v="YAKIMA"/>
    <s v="WA"/>
    <n v="98901"/>
    <n v="5529"/>
    <n v="541.65"/>
    <n v="541.65"/>
    <d v="2021-08-06T00:00:00"/>
    <x v="5"/>
    <s v="OIC"/>
    <x v="1"/>
  </r>
  <r>
    <n v="98785545"/>
    <s v="MARIA"/>
    <s v="D SILVA"/>
    <s v="402    MAPLE  AVE    UNIT  43  "/>
    <s v="SUNNYSIDE           "/>
    <s v="WA"/>
    <n v="98944"/>
    <n v="2194"/>
    <n v="418.2"/>
    <n v="418.2"/>
    <d v="2021-04-05T00:00:00"/>
    <x v="0"/>
    <s v="Pacific Power"/>
    <x v="0"/>
  </r>
  <r>
    <n v="98796932"/>
    <s v="GUSTAVO"/>
    <s v=" MACIAS"/>
    <s v="7    HOQUIAM  AVE        "/>
    <s v="TOPPENISH           "/>
    <s v="WA"/>
    <n v="98948"/>
    <n v="1259"/>
    <n v="76.680000000000007"/>
    <n v="76.680000000000007"/>
    <d v="2021-04-05T00:00:00"/>
    <x v="0"/>
    <s v="Pacific Power"/>
    <x v="0"/>
  </r>
  <r>
    <n v="98840141"/>
    <s v="EDWARD"/>
    <s v="PRESCOTT"/>
    <s v="4803 W VIOLA AVE"/>
    <s v="YAKIMA"/>
    <s v="WA"/>
    <n v="98908"/>
    <n v="4008"/>
    <n v="925.63"/>
    <n v="925.63"/>
    <d v="2021-06-11T00:00:00"/>
    <x v="1"/>
    <s v="OIC"/>
    <x v="1"/>
  </r>
  <r>
    <n v="98911735"/>
    <s v="MORELIA"/>
    <s v=" SANCHEZ"/>
    <s v="408  W  PINE  ST    UNIT  28  "/>
    <s v="UNION GAP           "/>
    <s v="WA"/>
    <n v="98903"/>
    <n v="1972"/>
    <n v="400.66"/>
    <n v="400.66"/>
    <d v="2021-04-05T00:00:00"/>
    <x v="0"/>
    <s v="Pacific Power"/>
    <x v="0"/>
  </r>
  <r>
    <n v="98918094"/>
    <s v="JAIME"/>
    <s v="CORDOVA"/>
    <s v="314 S 18TH AVE APT 11"/>
    <s v="YAKIMA"/>
    <s v="WA"/>
    <n v="98902"/>
    <n v="3554"/>
    <n v="1187.6199999999999"/>
    <n v="1187.6199999999999"/>
    <d v="2021-05-07T00:00:00"/>
    <x v="2"/>
    <s v="OIC"/>
    <x v="1"/>
  </r>
  <r>
    <n v="98927594"/>
    <s v="GABRIELLA"/>
    <s v=" PEDRIZCO"/>
    <s v="209  N  DATE  ST        "/>
    <s v="TOPPENISH           "/>
    <s v="WA"/>
    <n v="98948"/>
    <n v="1208"/>
    <n v="1423.82"/>
    <n v="1423.82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64.7"/>
    <n v="164.7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85.68"/>
    <n v="185.68"/>
    <d v="2021-07-22T00:00:00"/>
    <x v="4"/>
    <s v="OIC"/>
    <x v="1"/>
  </r>
  <r>
    <n v="99086775"/>
    <s v="FRANCISCA"/>
    <s v=" ISLA"/>
    <s v="1407  E  ALDER  ST        "/>
    <s v="YAKIMA              "/>
    <s v="WA"/>
    <n v="98901"/>
    <n v="3359"/>
    <n v="122.85"/>
    <n v="122.85"/>
    <d v="2021-04-05T00:00:00"/>
    <x v="0"/>
    <s v="Pacific Power"/>
    <x v="0"/>
  </r>
  <r>
    <n v="99107518"/>
    <s v="ANGELICA"/>
    <s v=" OCHOA"/>
    <s v="204 1/2  W  A  ST        "/>
    <s v="GRANGER             "/>
    <s v="WA"/>
    <n v="98932"/>
    <m/>
    <n v="51.54"/>
    <n v="51.54"/>
    <d v="2021-04-05T00:00:00"/>
    <x v="0"/>
    <s v="Pacific Power"/>
    <x v="0"/>
  </r>
  <r>
    <n v="99136884"/>
    <s v="TALISA"/>
    <s v="ROBERTS"/>
    <s v="316 N WENAS RD"/>
    <s v="SELAH"/>
    <s v="WA"/>
    <n v="98942"/>
    <n v="20"/>
    <n v="365.24"/>
    <n v="365.24"/>
    <d v="2021-06-04T00:00:00"/>
    <x v="1"/>
    <s v="OIC"/>
    <x v="1"/>
  </r>
  <r>
    <n v="99256476"/>
    <s v="SHANNON"/>
    <s v="N BAKER"/>
    <s v="282    ORCHARD  WAY        "/>
    <s v="WAPATO              "/>
    <s v="WA"/>
    <n v="98951"/>
    <n v="9550"/>
    <n v="344.89"/>
    <n v="344.89"/>
    <d v="2021-04-05T00:00:00"/>
    <x v="0"/>
    <s v="Pacific Power"/>
    <x v="0"/>
  </r>
  <r>
    <n v="99277861"/>
    <s v="LETICIA"/>
    <s v=" URIBE"/>
    <s v="630  SE  ELM  AVE    #  1  "/>
    <s v="COLLEGE PLACE       "/>
    <s v="WA"/>
    <n v="99324"/>
    <n v="1652"/>
    <n v="369.57"/>
    <n v="369.57"/>
    <d v="2021-04-05T00:00:00"/>
    <x v="0"/>
    <s v="Pacific Power"/>
    <x v="0"/>
  </r>
  <r>
    <n v="99284971"/>
    <s v="COLLEEN"/>
    <s v=" HORSEMAN"/>
    <s v="201  E  OAK  ST    APT  3  "/>
    <s v="YAKIMA              "/>
    <s v="WA"/>
    <n v="98901"/>
    <n v="1760"/>
    <n v="387.09"/>
    <n v="387.09"/>
    <d v="2021-04-05T00:00:00"/>
    <x v="0"/>
    <s v="Pacific Power"/>
    <x v="0"/>
  </r>
  <r>
    <n v="99294659"/>
    <s v="LINDSEY"/>
    <s v="L DANIOTH"/>
    <s v="1005  SW  PUFF  LN    APT  4  "/>
    <s v="COLLEGE PLACE       "/>
    <s v="WA"/>
    <n v="99324"/>
    <n v="1598"/>
    <n v="77.36"/>
    <n v="77.36"/>
    <d v="2021-04-05T00:00:00"/>
    <x v="0"/>
    <s v="Pacific Power"/>
    <x v="0"/>
  </r>
  <r>
    <n v="99301945"/>
    <s v="Carolina"/>
    <s v="Lara"/>
    <s v="73 Gurley Rd"/>
    <s v="Granger"/>
    <s v="WA"/>
    <n v="98932"/>
    <n v="0"/>
    <n v="857.97"/>
    <n v="857.97"/>
    <d v="2021-06-16T00:00:00"/>
    <x v="1"/>
    <s v="NCAC"/>
    <x v="1"/>
  </r>
  <r>
    <n v="99307206"/>
    <s v="ANGELA"/>
    <s v=" AGUILAR"/>
    <s v="339  W  CHESTNUT  ST        "/>
    <s v="WALLA WALLA         "/>
    <s v="WA"/>
    <n v="99362"/>
    <n v="3958"/>
    <n v="486.51"/>
    <n v="486.51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169.36"/>
    <n v="169.36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257.87"/>
    <n v="257.87"/>
    <d v="2021-07-07T00:00:00"/>
    <x v="4"/>
    <s v="BMAC"/>
    <x v="1"/>
  </r>
  <r>
    <n v="99366126"/>
    <s v="PATRICIA"/>
    <s v=" RIVERA"/>
    <s v="3501    CASTLEVALE  RD    #  A  "/>
    <s v="YAKIMA              "/>
    <s v="WA"/>
    <n v="98902"/>
    <n v="1088"/>
    <n v="77.31"/>
    <n v="77.31"/>
    <d v="2021-04-05T00:00:00"/>
    <x v="0"/>
    <s v="Pacific Power"/>
    <x v="0"/>
  </r>
  <r>
    <n v="99376987"/>
    <s v="HURIAN"/>
    <s v=" HERNADEZ"/>
    <s v="414  N  16TH  AVE    APT  3  "/>
    <s v="YAKIMA              "/>
    <s v="WA"/>
    <n v="98902"/>
    <n v="2485"/>
    <n v="325.54000000000002"/>
    <n v="325.54000000000002"/>
    <d v="2021-04-05T00:00:00"/>
    <x v="0"/>
    <s v="Pacific Power"/>
    <x v="0"/>
  </r>
  <r>
    <n v="99403065"/>
    <s v="CORINA"/>
    <s v="CURTIS"/>
    <s v="3702 MCLEAN DR"/>
    <s v="YAKIMA"/>
    <s v="WA"/>
    <n v="98902"/>
    <n v="4853"/>
    <n v="103.83"/>
    <n v="103.83"/>
    <d v="2021-07-22T00:00:00"/>
    <x v="4"/>
    <s v="OIC"/>
    <x v="1"/>
  </r>
  <r>
    <n v="99414591"/>
    <s v="ANN"/>
    <s v=" TUCKER"/>
    <s v="1517  S  12TH  ST    UNIT  2  "/>
    <s v="YAKIMA              "/>
    <s v="WA"/>
    <n v="98901"/>
    <n v="3808"/>
    <n v="169.39"/>
    <n v="169.39"/>
    <d v="2021-04-05T00:00:00"/>
    <x v="0"/>
    <s v="Pacific Power"/>
    <x v="0"/>
  </r>
  <r>
    <n v="99420655"/>
    <s v="Maria"/>
    <s v="Birrueta"/>
    <s v="283 Woodworth Rd"/>
    <s v="Grandview"/>
    <s v="WA "/>
    <n v="98930"/>
    <n v="0"/>
    <n v="516.03"/>
    <n v="516.03"/>
    <d v="2021-06-09T00:00:00"/>
    <x v="1"/>
    <s v="NCAC"/>
    <x v="1"/>
  </r>
  <r>
    <n v="99465905"/>
    <s v="LAURA"/>
    <s v=" TAYLOR"/>
    <s v="4188    NOLA LOOP  RD    #  A301  "/>
    <s v="YAKIMA              "/>
    <s v="WA"/>
    <n v="98901"/>
    <n v="8393"/>
    <n v="32.56"/>
    <n v="32.56"/>
    <d v="2021-04-05T00:00:00"/>
    <x v="0"/>
    <s v="Pacific Power"/>
    <x v="0"/>
  </r>
  <r>
    <n v="99534645"/>
    <s v="TERESA"/>
    <s v=" MATTHEWS"/>
    <s v="231  E  SUMACH  ST    APT  101  "/>
    <s v="WALLA WALLA         "/>
    <s v="WA"/>
    <n v="99362"/>
    <n v="2889"/>
    <n v="43.85"/>
    <n v="43.85"/>
    <d v="2021-04-05T00:00:00"/>
    <x v="0"/>
    <s v="Pacific Power"/>
    <x v="0"/>
  </r>
  <r>
    <n v="99593210"/>
    <s v="BRISEIDA SUGEY"/>
    <s v="HERNANDEZ LARA"/>
    <s v="1313 CHERRY AVE APT. A"/>
    <s v="YAKIMA"/>
    <s v="WA"/>
    <n v="98902"/>
    <n v="2060"/>
    <n v="841.89"/>
    <n v="841.89"/>
    <d v="2021-04-21T00:00:00"/>
    <x v="0"/>
    <s v="OIC"/>
    <x v="1"/>
  </r>
  <r>
    <n v="99655458"/>
    <s v="Martina"/>
    <s v="Hernandez"/>
    <s v="250 Cedar St"/>
    <s v="Wapato"/>
    <s v="WA"/>
    <n v="98951"/>
    <n v="0"/>
    <n v="959.89"/>
    <n v="959.89"/>
    <d v="2021-08-11T00:00:00"/>
    <x v="5"/>
    <s v="NCAC"/>
    <x v="1"/>
  </r>
  <r>
    <n v="99692204"/>
    <s v="TAMRA"/>
    <s v="M RAGONESI"/>
    <s v="8107    AHTANUM  RD        "/>
    <s v="YAKIMA              "/>
    <s v="WA"/>
    <n v="98903"/>
    <n v="9401"/>
    <n v="1125.77"/>
    <n v="1125.77"/>
    <d v="2021-04-05T00:00:00"/>
    <x v="0"/>
    <s v="Pacific Power"/>
    <x v="0"/>
  </r>
  <r>
    <n v="99692204"/>
    <s v="TAMRA"/>
    <s v="M RAGONESI"/>
    <s v="8107    AHTANUM  RD        "/>
    <s v="YAKIMA              "/>
    <s v="WA"/>
    <n v="98903"/>
    <n v="9401"/>
    <n v="384.79"/>
    <n v="384.79"/>
    <d v="2021-09-17T00:00:00"/>
    <x v="3"/>
    <s v="OIC"/>
    <x v="1"/>
  </r>
  <r>
    <n v="99693016"/>
    <s v="DEBRA"/>
    <s v="HONG"/>
    <s v="702 S 12TH AVE"/>
    <s v="YAKIMA"/>
    <s v="WA"/>
    <n v="98902"/>
    <n v="4315"/>
    <n v="1231.8499999999999"/>
    <n v="1231.8499999999999"/>
    <d v="2021-06-04T00:00:00"/>
    <x v="1"/>
    <s v="OIC"/>
    <x v="1"/>
  </r>
  <r>
    <n v="99750115"/>
    <s v="SERGIO"/>
    <s v="SALDANA"/>
    <s v="307 NE COTTONWOOD LN"/>
    <s v="COLLEGE PLACE"/>
    <s v="WA"/>
    <n v="99324"/>
    <n v="1060"/>
    <n v="154.01"/>
    <n v="154.01"/>
    <d v="2021-07-15T00:00:00"/>
    <x v="4"/>
    <s v="BMAC"/>
    <x v="1"/>
  </r>
  <r>
    <n v="99784418"/>
    <s v="MISTY "/>
    <s v="RODRIGUEZ"/>
    <s v="1205 N 2ND ST APT 13"/>
    <s v="YAKIMA"/>
    <s v="WA"/>
    <n v="98901"/>
    <n v="1974"/>
    <n v="116.36"/>
    <n v="116.36"/>
    <d v="2021-08-13T00:00:00"/>
    <x v="5"/>
    <s v="OIC"/>
    <x v="1"/>
  </r>
  <r>
    <n v="99919978"/>
    <s v="MYRA"/>
    <s v="MENDOZA AYALA"/>
    <s v="1618 E BEECH ST APT 101"/>
    <s v="YAKIMA"/>
    <s v="WA"/>
    <n v="98901"/>
    <n v="2001"/>
    <n v="493.89"/>
    <n v="493.89"/>
    <d v="2021-06-25T00:00:00"/>
    <x v="1"/>
    <s v="OIC"/>
    <x v="1"/>
  </r>
  <r>
    <n v="99934207"/>
    <s v="MARGARITA"/>
    <s v=" MOTA"/>
    <s v="300    WILSON  HWY    UNIT  118  "/>
    <s v="GRANDVIEW           "/>
    <s v="WA"/>
    <n v="98930"/>
    <n v="1070"/>
    <n v="45.45"/>
    <n v="45.45"/>
    <d v="2021-04-05T00:00:00"/>
    <x v="0"/>
    <s v="Pacific Power"/>
    <x v="0"/>
  </r>
  <r>
    <n v="99934207"/>
    <s v="MARGARITA"/>
    <s v=" MOTA"/>
    <s v="300    WILSON  HWY    UNIT  118  "/>
    <s v="GRANDVIEW           "/>
    <s v="WA"/>
    <n v="98930"/>
    <n v="1070"/>
    <n v="187.32"/>
    <n v="187.32"/>
    <d v="2021-05-25T00:00:00"/>
    <x v="2"/>
    <s v="NCAC"/>
    <x v="1"/>
  </r>
  <r>
    <n v="728237570"/>
    <s v="ALICIA"/>
    <s v="MARTINEZ"/>
    <s v="1117 Willow St Apt C"/>
    <s v="Yakima "/>
    <s v="WA "/>
    <n v="98902"/>
    <n v="1982"/>
    <n v="951.67"/>
    <n v="951.67"/>
    <d v="2021-05-07T00:00:00"/>
    <x v="2"/>
    <s v="OI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7453FA-ABE5-442E-979E-33079747D6F3}" name="PivotTable2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C7" firstHeaderRow="1" firstDataRow="3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dataField="1" numFmtId="166" showAll="0"/>
    <pivotField showAll="0"/>
    <pivotField axis="axisCol" numFmtId="43" showAll="0">
      <items count="8">
        <item h="1" x="6"/>
        <item h="1" x="0"/>
        <item h="1" x="2"/>
        <item h="1" x="1"/>
        <item h="1" x="4"/>
        <item x="5"/>
        <item h="1" x="3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13"/>
  </rowFields>
  <rowItems count="2">
    <i>
      <x/>
    </i>
    <i t="grand">
      <x/>
    </i>
  </rowItems>
  <colFields count="2">
    <field x="-2"/>
    <field x="11"/>
  </colFields>
  <colItems count="2">
    <i>
      <x/>
      <x v="5"/>
    </i>
    <i i="1">
      <x v="1"/>
      <x v="5"/>
    </i>
  </colItems>
  <dataFields count="2">
    <dataField name="Sum of COMMITMENT" fld="9" baseField="0" baseItem="0"/>
    <dataField name="Count of CUSTID" fld="0" subtotal="count" baseField="13" baseItem="0"/>
  </dataFields>
  <formats count="1">
    <format dxfId="0">
      <pivotArea collapsedLevelsAreSubtotals="1" fieldPosition="0">
        <references count="3">
          <reference field="4294967294" count="1" selected="0">
            <x v="0"/>
          </reference>
          <reference field="11" count="0" selected="0"/>
          <reference field="1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2-05-23T17:04:16.62" personId="{2A246C76-F4FB-4101-AD22-861C78CF992B}" id="{4A3D1872-0043-4E95-95F9-96F7C8E3372E}">
    <text>WA_TERM_COVID_EAP_MONTHLY2</text>
  </threadedComment>
  <threadedComment ref="A11" dT="2022-08-18T03:57:35.63" personId="{2A246C76-F4FB-4101-AD22-861C78CF992B}" id="{262492E9-B487-45E3-9A11-49FC1A3ABBD3}">
    <text>WA_ARREARS_UNIQUE1_MNTHLY2</text>
  </threadedComment>
  <threadedComment ref="A18" dT="2022-05-23T17:31:50.73" personId="{2A246C76-F4FB-4101-AD22-861C78CF992B}" id="{77FEBFD6-C3A2-4E9A-B67A-C23A5DE0C127}">
    <text>WA_ARREARS_UNIQUE1_MNTHLY2_EAP3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" dT="2022-05-23T17:04:16.62" personId="{2A246C76-F4FB-4101-AD22-861C78CF992B}" id="{1D74938B-0C38-4696-922E-7682543B90CE}">
    <text>WA_TERM_COVID_EAP_MONTHLY2</text>
  </threadedComment>
  <threadedComment ref="A10" dT="2022-08-18T03:57:35.63" personId="{2A246C76-F4FB-4101-AD22-861C78CF992B}" id="{66B2297D-D8BA-4910-AAFF-79BF07AB1565}">
    <text>WA_ARREARS_UNIQUE1_MNTHLY2</text>
  </threadedComment>
  <threadedComment ref="A17" dT="2022-05-23T17:31:50.73" personId="{2A246C76-F4FB-4101-AD22-861C78CF992B}" id="{A4A4DF8F-9329-4B33-AE3A-E3D29D6D4BBE}">
    <text>WA_ARREARS_UNIQUE1_MNTHLY2_EAP3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896D-C0A3-4FBD-89F3-92CE9BFC3AE8}">
  <sheetPr>
    <pageSetUpPr fitToPage="1"/>
  </sheetPr>
  <dimension ref="A1:K37"/>
  <sheetViews>
    <sheetView tabSelected="1" zoomScale="130" zoomScaleNormal="130" workbookViewId="0">
      <selection activeCell="K20" sqref="K20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5703125" bestFit="1" customWidth="1"/>
    <col min="6" max="6" width="24.42578125" customWidth="1"/>
    <col min="7" max="7" width="17.85546875" bestFit="1" customWidth="1"/>
    <col min="8" max="8" width="15.5703125" bestFit="1" customWidth="1"/>
    <col min="9" max="9" width="15.42578125" bestFit="1" customWidth="1"/>
    <col min="10" max="10" width="17.5703125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8</v>
      </c>
      <c r="B2" s="59">
        <v>45747</v>
      </c>
    </row>
    <row r="3" spans="1:11" x14ac:dyDescent="0.25">
      <c r="A3" s="60" t="s">
        <v>0</v>
      </c>
      <c r="B3" s="61"/>
      <c r="C3" s="61"/>
      <c r="D3" s="62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7485</v>
      </c>
      <c r="E4" s="12" t="s">
        <v>1</v>
      </c>
      <c r="F4" s="13" t="s">
        <v>2</v>
      </c>
    </row>
    <row r="5" spans="1:11" x14ac:dyDescent="0.25">
      <c r="A5" s="4" t="s">
        <v>5</v>
      </c>
      <c r="B5" s="15">
        <v>0</v>
      </c>
      <c r="C5" s="43">
        <v>0</v>
      </c>
      <c r="D5" s="44">
        <f>B5+C5</f>
        <v>0</v>
      </c>
      <c r="E5" s="44">
        <v>473877.57</v>
      </c>
      <c r="F5" s="63" t="s">
        <v>22</v>
      </c>
    </row>
    <row r="6" spans="1:11" x14ac:dyDescent="0.25">
      <c r="A6" s="4" t="s">
        <v>6</v>
      </c>
      <c r="B6" s="17">
        <v>0</v>
      </c>
      <c r="C6" s="45">
        <v>0</v>
      </c>
      <c r="D6" s="46">
        <f>B6+C6</f>
        <v>0</v>
      </c>
      <c r="E6" s="47"/>
      <c r="F6" s="64"/>
    </row>
    <row r="7" spans="1:11" ht="15.75" thickBot="1" x14ac:dyDescent="0.3">
      <c r="A7" s="5" t="s">
        <v>7</v>
      </c>
      <c r="B7" s="16">
        <v>0</v>
      </c>
      <c r="C7" s="16">
        <f>IFERROR(C5/C6,0)</f>
        <v>0</v>
      </c>
      <c r="D7" s="16">
        <f>B7+C7</f>
        <v>0</v>
      </c>
      <c r="E7" s="37"/>
      <c r="F7" s="65"/>
    </row>
    <row r="8" spans="1:11" s="3" customFormat="1" x14ac:dyDescent="0.25">
      <c r="A8" s="3" t="s">
        <v>7487</v>
      </c>
    </row>
    <row r="9" spans="1:11" x14ac:dyDescent="0.25">
      <c r="A9" s="3" t="s">
        <v>7489</v>
      </c>
    </row>
    <row r="10" spans="1:11" x14ac:dyDescent="0.25">
      <c r="C10" s="23"/>
      <c r="E10" s="23"/>
      <c r="G10" s="23"/>
    </row>
    <row r="11" spans="1:11" ht="15.75" thickBot="1" x14ac:dyDescent="0.3">
      <c r="A11" s="66" t="str">
        <f>"WA "&amp; CHOOSE(MONTH(B2),"JAN","FEB","MAR","APR","MAY","JUN","JUL","AUG","SEP","OCT","NOV","DEC")  &amp;" "&amp; YEAR(B2)&amp; " ARREARS"</f>
        <v>WA MAR 2025 ARREARS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5">
      <c r="A12" s="34"/>
      <c r="B12" s="35" t="s">
        <v>11</v>
      </c>
      <c r="C12" s="35" t="s">
        <v>12</v>
      </c>
      <c r="D12" s="35" t="s">
        <v>13</v>
      </c>
      <c r="E12" s="35" t="s">
        <v>14</v>
      </c>
      <c r="F12" s="35" t="s">
        <v>19</v>
      </c>
      <c r="G12" s="35" t="s">
        <v>20</v>
      </c>
      <c r="H12" s="35" t="s">
        <v>16</v>
      </c>
      <c r="I12" s="35" t="s">
        <v>15</v>
      </c>
      <c r="J12" s="35" t="s">
        <v>7486</v>
      </c>
      <c r="K12" s="36" t="s">
        <v>18</v>
      </c>
    </row>
    <row r="13" spans="1:11" x14ac:dyDescent="0.25">
      <c r="A13" s="4" t="s">
        <v>9</v>
      </c>
      <c r="B13" s="40">
        <v>5847329.5199999996</v>
      </c>
      <c r="C13" s="41">
        <v>28053</v>
      </c>
      <c r="D13" s="40">
        <v>2373893.89</v>
      </c>
      <c r="E13" s="41">
        <v>13877</v>
      </c>
      <c r="F13" s="40">
        <v>953994.28</v>
      </c>
      <c r="G13" s="41">
        <v>5545</v>
      </c>
      <c r="H13" s="40">
        <v>2577908.73</v>
      </c>
      <c r="I13" s="41">
        <v>5899</v>
      </c>
      <c r="J13" s="40">
        <v>10799132.140000001</v>
      </c>
      <c r="K13" s="42">
        <v>29342</v>
      </c>
    </row>
    <row r="14" spans="1:11" x14ac:dyDescent="0.25">
      <c r="A14" s="4" t="s">
        <v>7488</v>
      </c>
      <c r="B14" s="40">
        <v>430546.25</v>
      </c>
      <c r="C14" s="41">
        <v>1455</v>
      </c>
      <c r="D14" s="40">
        <v>164959.14000000001</v>
      </c>
      <c r="E14" s="41">
        <v>657</v>
      </c>
      <c r="F14" s="40">
        <v>73276.13</v>
      </c>
      <c r="G14" s="41">
        <v>348</v>
      </c>
      <c r="H14" s="40">
        <v>353048.13</v>
      </c>
      <c r="I14" s="41">
        <v>380</v>
      </c>
      <c r="J14" s="40">
        <v>948553.52</v>
      </c>
      <c r="K14" s="42">
        <v>1536</v>
      </c>
    </row>
    <row r="15" spans="1:11" ht="15.75" thickBot="1" x14ac:dyDescent="0.3">
      <c r="A15" s="5" t="s">
        <v>10</v>
      </c>
      <c r="B15" s="20">
        <f>B13+B14</f>
        <v>6277875.7699999996</v>
      </c>
      <c r="C15" s="21">
        <f t="shared" ref="C15:K15" si="0">C13+C14</f>
        <v>29508</v>
      </c>
      <c r="D15" s="20">
        <f>D13+D14</f>
        <v>2538853.0300000003</v>
      </c>
      <c r="E15" s="21">
        <f t="shared" si="0"/>
        <v>14534</v>
      </c>
      <c r="F15" s="20">
        <f>F13+F14</f>
        <v>1027270.41</v>
      </c>
      <c r="G15" s="21">
        <f t="shared" si="0"/>
        <v>5893</v>
      </c>
      <c r="H15" s="20">
        <f t="shared" si="0"/>
        <v>2930956.86</v>
      </c>
      <c r="I15" s="21">
        <f t="shared" si="0"/>
        <v>6279</v>
      </c>
      <c r="J15" s="20">
        <f t="shared" si="0"/>
        <v>11747685.66</v>
      </c>
      <c r="K15" s="22">
        <f t="shared" si="0"/>
        <v>30878</v>
      </c>
    </row>
    <row r="16" spans="1:11" x14ac:dyDescent="0.25">
      <c r="A16" s="8" t="s">
        <v>21</v>
      </c>
      <c r="B16" s="1"/>
      <c r="D16" s="1"/>
      <c r="I16" s="38" t="s">
        <v>36</v>
      </c>
      <c r="J16" s="39">
        <f>J15-B15-D15-H15</f>
        <v>0</v>
      </c>
      <c r="K16" s="39"/>
    </row>
    <row r="18" spans="1:11" x14ac:dyDescent="0.25">
      <c r="A18" s="68" t="str">
        <f>"WA "&amp; CHOOSE(MONTH(B2),"JAN","FEB","MAR","APR","MAY","JUN","JUL","AUG","SEP","OCT","NOV","DEC")  &amp;" "&amp; YEAR(B2)&amp; " ARREARS LOW INCOME CUSTOMERS"</f>
        <v>WA MAR 2025 ARREARS LOW INCOME CUSTOMERS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19</v>
      </c>
      <c r="G19" s="2" t="s">
        <v>20</v>
      </c>
      <c r="H19" s="2" t="s">
        <v>16</v>
      </c>
      <c r="I19" s="2" t="s">
        <v>15</v>
      </c>
      <c r="J19" s="2" t="s">
        <v>17</v>
      </c>
      <c r="K19" s="7" t="s">
        <v>18</v>
      </c>
    </row>
    <row r="20" spans="1:11" x14ac:dyDescent="0.25">
      <c r="A20" s="4" t="s">
        <v>9</v>
      </c>
      <c r="B20" s="18">
        <v>1040990.14</v>
      </c>
      <c r="C20" s="19">
        <v>4941</v>
      </c>
      <c r="D20" s="18">
        <v>647389.94999999995</v>
      </c>
      <c r="E20" s="19">
        <v>3361</v>
      </c>
      <c r="F20" s="18">
        <v>338997.11</v>
      </c>
      <c r="G20" s="19">
        <v>1854</v>
      </c>
      <c r="H20" s="18">
        <v>866897.37</v>
      </c>
      <c r="I20" s="19">
        <v>1940</v>
      </c>
      <c r="J20" s="18">
        <v>2555277.46</v>
      </c>
      <c r="K20" s="19">
        <v>5190</v>
      </c>
    </row>
    <row r="21" spans="1:11" x14ac:dyDescent="0.25">
      <c r="A21" s="4" t="s">
        <v>7488</v>
      </c>
      <c r="B21" s="18">
        <v>9713.93</v>
      </c>
      <c r="C21" s="19">
        <v>42</v>
      </c>
      <c r="D21" s="18">
        <v>6993.54</v>
      </c>
      <c r="E21" s="19">
        <v>33</v>
      </c>
      <c r="F21" s="18">
        <v>3832.2</v>
      </c>
      <c r="G21" s="19">
        <v>22</v>
      </c>
      <c r="H21" s="18">
        <v>29755.33</v>
      </c>
      <c r="I21" s="19">
        <v>23</v>
      </c>
      <c r="J21" s="18">
        <v>46462.8</v>
      </c>
      <c r="K21" s="19">
        <v>46</v>
      </c>
    </row>
    <row r="22" spans="1:11" ht="15.75" thickBot="1" x14ac:dyDescent="0.3">
      <c r="A22" s="5" t="s">
        <v>10</v>
      </c>
      <c r="B22" s="20">
        <f t="shared" ref="B22:K22" si="1">B20+B21</f>
        <v>1050704.07</v>
      </c>
      <c r="C22" s="21">
        <f t="shared" si="1"/>
        <v>4983</v>
      </c>
      <c r="D22" s="20">
        <f t="shared" si="1"/>
        <v>654383.49</v>
      </c>
      <c r="E22" s="21">
        <f t="shared" si="1"/>
        <v>3394</v>
      </c>
      <c r="F22" s="20">
        <f t="shared" si="1"/>
        <v>342829.31</v>
      </c>
      <c r="G22" s="21">
        <f t="shared" si="1"/>
        <v>1876</v>
      </c>
      <c r="H22" s="20">
        <f t="shared" si="1"/>
        <v>896652.7</v>
      </c>
      <c r="I22" s="21">
        <f t="shared" si="1"/>
        <v>1963</v>
      </c>
      <c r="J22" s="20">
        <f t="shared" si="1"/>
        <v>2601740.2599999998</v>
      </c>
      <c r="K22" s="21">
        <f t="shared" si="1"/>
        <v>5236</v>
      </c>
    </row>
    <row r="23" spans="1:11" x14ac:dyDescent="0.25">
      <c r="A23" s="8" t="s">
        <v>35</v>
      </c>
      <c r="I23" s="38" t="s">
        <v>36</v>
      </c>
      <c r="J23" s="39">
        <f>J22-B22-D22-H22</f>
        <v>0</v>
      </c>
    </row>
    <row r="24" spans="1:11" x14ac:dyDescent="0.25">
      <c r="A24" s="8" t="s">
        <v>21</v>
      </c>
    </row>
    <row r="26" spans="1:11" hidden="1" x14ac:dyDescent="0.25">
      <c r="B26" t="s">
        <v>25</v>
      </c>
      <c r="C26" t="s">
        <v>26</v>
      </c>
      <c r="E26" t="s">
        <v>31</v>
      </c>
      <c r="F26" t="s">
        <v>25</v>
      </c>
      <c r="G26" t="s">
        <v>26</v>
      </c>
    </row>
    <row r="27" spans="1:11" hidden="1" x14ac:dyDescent="0.25">
      <c r="A27" s="29" t="s">
        <v>23</v>
      </c>
      <c r="B27" s="30">
        <v>25503</v>
      </c>
      <c r="C27" s="31">
        <v>2492482.5899999943</v>
      </c>
      <c r="E27" t="s">
        <v>32</v>
      </c>
      <c r="F27">
        <v>25503</v>
      </c>
      <c r="G27" s="25">
        <v>2492483</v>
      </c>
    </row>
    <row r="28" spans="1:11" hidden="1" x14ac:dyDescent="0.25">
      <c r="A28" s="29" t="s">
        <v>24</v>
      </c>
      <c r="B28" s="30">
        <v>16189</v>
      </c>
      <c r="C28" s="31">
        <v>2109735.049999998</v>
      </c>
      <c r="E28" t="s">
        <v>33</v>
      </c>
      <c r="F28">
        <v>16189</v>
      </c>
      <c r="G28" s="25">
        <v>2109735</v>
      </c>
    </row>
    <row r="29" spans="1:11" hidden="1" x14ac:dyDescent="0.25">
      <c r="A29" s="26" t="s">
        <v>27</v>
      </c>
      <c r="B29" s="27">
        <v>9051</v>
      </c>
      <c r="C29" s="28">
        <v>1354552.2500000035</v>
      </c>
      <c r="E29" t="s">
        <v>34</v>
      </c>
      <c r="F29">
        <v>9092</v>
      </c>
      <c r="G29" s="25">
        <v>5782753</v>
      </c>
    </row>
    <row r="30" spans="1:11" hidden="1" x14ac:dyDescent="0.25">
      <c r="A30" s="29" t="s">
        <v>28</v>
      </c>
      <c r="B30" s="30">
        <v>9092</v>
      </c>
      <c r="C30" s="31">
        <v>5782752.760000011</v>
      </c>
      <c r="F30">
        <f>SUM(F27:F29)</f>
        <v>50784</v>
      </c>
      <c r="G30" s="25">
        <f>SUM(G27:G29)</f>
        <v>10384971</v>
      </c>
    </row>
    <row r="31" spans="1:11" hidden="1" x14ac:dyDescent="0.25"/>
    <row r="32" spans="1:11" hidden="1" x14ac:dyDescent="0.25"/>
    <row r="33" spans="1:10" hidden="1" x14ac:dyDescent="0.25">
      <c r="A33" t="s">
        <v>29</v>
      </c>
      <c r="B33" s="23">
        <f>SUM(B27:B29)</f>
        <v>50743</v>
      </c>
      <c r="C33" s="24">
        <f>SUM(C27:C29)</f>
        <v>5956769.8899999959</v>
      </c>
    </row>
    <row r="34" spans="1:10" hidden="1" x14ac:dyDescent="0.25">
      <c r="A34" s="29" t="s">
        <v>30</v>
      </c>
      <c r="B34" s="32">
        <f>SUM(B27:B28,B30)</f>
        <v>50784</v>
      </c>
      <c r="C34" s="33">
        <f>SUM(C27:C28,C30)</f>
        <v>10384970.400000002</v>
      </c>
    </row>
    <row r="35" spans="1:10" hidden="1" x14ac:dyDescent="0.25">
      <c r="B35" s="18">
        <v>461616.55</v>
      </c>
      <c r="C35" s="19">
        <v>3582</v>
      </c>
      <c r="D35" s="18">
        <v>242460.6</v>
      </c>
      <c r="E35" s="19">
        <v>3131</v>
      </c>
      <c r="F35" s="18">
        <v>218869.38</v>
      </c>
      <c r="G35" s="19">
        <v>2361</v>
      </c>
      <c r="H35" s="18">
        <v>1505196.3</v>
      </c>
      <c r="I35" s="19">
        <v>2363</v>
      </c>
      <c r="J35" s="18">
        <v>2209273.4500000002</v>
      </c>
    </row>
    <row r="36" spans="1:10" hidden="1" x14ac:dyDescent="0.25">
      <c r="B36" s="18">
        <v>13385.44</v>
      </c>
      <c r="C36" s="19">
        <v>42</v>
      </c>
      <c r="D36" s="18">
        <v>7362.94</v>
      </c>
      <c r="E36" s="19">
        <v>42</v>
      </c>
      <c r="F36" s="18">
        <v>7661.89</v>
      </c>
      <c r="G36" s="19">
        <v>38</v>
      </c>
      <c r="H36" s="18">
        <v>51395.94</v>
      </c>
      <c r="I36" s="19">
        <v>38</v>
      </c>
      <c r="J36" s="18">
        <v>72144.320000000007</v>
      </c>
    </row>
    <row r="37" spans="1:10" ht="15.75" hidden="1" thickBot="1" x14ac:dyDescent="0.3">
      <c r="B37" s="20">
        <f t="shared" ref="B37:J37" si="2">B35+B36</f>
        <v>475001.99</v>
      </c>
      <c r="C37" s="21">
        <f t="shared" si="2"/>
        <v>3624</v>
      </c>
      <c r="D37" s="20">
        <f t="shared" si="2"/>
        <v>249823.54</v>
      </c>
      <c r="E37" s="21">
        <f t="shared" si="2"/>
        <v>3173</v>
      </c>
      <c r="F37" s="20">
        <f t="shared" si="2"/>
        <v>226531.27000000002</v>
      </c>
      <c r="G37" s="21">
        <f t="shared" si="2"/>
        <v>2399</v>
      </c>
      <c r="H37" s="20">
        <f t="shared" si="2"/>
        <v>1556592.24</v>
      </c>
      <c r="I37" s="21">
        <f t="shared" si="2"/>
        <v>2401</v>
      </c>
      <c r="J37" s="20">
        <f t="shared" si="2"/>
        <v>2281417.77</v>
      </c>
    </row>
  </sheetData>
  <mergeCells count="4">
    <mergeCell ref="A3:D3"/>
    <mergeCell ref="F5:F7"/>
    <mergeCell ref="A11:K11"/>
    <mergeCell ref="A18:K18"/>
  </mergeCells>
  <pageMargins left="0.7" right="0.7" top="0.75" bottom="0.75" header="0.3" footer="0.3"/>
  <pageSetup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3073-8154-4913-A998-FD558826F00A}">
  <sheetPr>
    <pageSetUpPr fitToPage="1"/>
  </sheetPr>
  <dimension ref="A1:K33"/>
  <sheetViews>
    <sheetView zoomScale="85" zoomScaleNormal="85" workbookViewId="0">
      <selection activeCell="A18" sqref="A18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5703125" bestFit="1" customWidth="1"/>
    <col min="6" max="6" width="24.42578125" customWidth="1"/>
    <col min="7" max="7" width="17.85546875" bestFit="1" customWidth="1"/>
    <col min="8" max="8" width="15.5703125" bestFit="1" customWidth="1"/>
    <col min="9" max="9" width="15.42578125" bestFit="1" customWidth="1"/>
    <col min="10" max="10" width="15.85546875" bestFit="1" customWidth="1"/>
    <col min="11" max="11" width="12" bestFit="1" customWidth="1"/>
  </cols>
  <sheetData>
    <row r="1" spans="1:11" x14ac:dyDescent="0.25">
      <c r="A1" s="9" t="s">
        <v>8</v>
      </c>
      <c r="B1" s="10">
        <v>45231</v>
      </c>
    </row>
    <row r="2" spans="1:11" x14ac:dyDescent="0.25">
      <c r="A2" s="60" t="s">
        <v>0</v>
      </c>
      <c r="B2" s="61"/>
      <c r="C2" s="61"/>
      <c r="D2" s="62"/>
      <c r="E2" s="14"/>
      <c r="F2" s="14"/>
    </row>
    <row r="3" spans="1:11" ht="45" x14ac:dyDescent="0.25">
      <c r="A3" s="11"/>
      <c r="B3" s="12" t="s">
        <v>3</v>
      </c>
      <c r="C3" s="12" t="s">
        <v>4</v>
      </c>
      <c r="D3" s="12" t="s">
        <v>7485</v>
      </c>
      <c r="E3" s="12" t="s">
        <v>1</v>
      </c>
      <c r="F3" s="13" t="s">
        <v>2</v>
      </c>
    </row>
    <row r="4" spans="1:11" ht="15.75" customHeight="1" x14ac:dyDescent="0.25">
      <c r="A4" s="4" t="s">
        <v>5</v>
      </c>
      <c r="B4" s="15">
        <v>0</v>
      </c>
      <c r="C4" s="43">
        <v>0</v>
      </c>
      <c r="D4" s="44">
        <f>B4+C4</f>
        <v>0</v>
      </c>
      <c r="E4" s="44">
        <v>254259.88</v>
      </c>
      <c r="F4" s="63" t="s">
        <v>22</v>
      </c>
    </row>
    <row r="5" spans="1:11" x14ac:dyDescent="0.25">
      <c r="A5" s="4" t="s">
        <v>6</v>
      </c>
      <c r="B5" s="17">
        <v>0</v>
      </c>
      <c r="C5" s="45">
        <v>0</v>
      </c>
      <c r="D5" s="46">
        <f>B5+C5</f>
        <v>0</v>
      </c>
      <c r="E5" s="47"/>
      <c r="F5" s="64"/>
    </row>
    <row r="6" spans="1:11" ht="15.75" thickBot="1" x14ac:dyDescent="0.3">
      <c r="A6" s="5" t="s">
        <v>7</v>
      </c>
      <c r="B6" s="16">
        <v>0</v>
      </c>
      <c r="C6" s="16">
        <f>IFERROR(C4/C5,0)</f>
        <v>0</v>
      </c>
      <c r="D6" s="16">
        <f>B6+C6</f>
        <v>0</v>
      </c>
      <c r="E6" s="37"/>
      <c r="F6" s="65"/>
    </row>
    <row r="7" spans="1:11" x14ac:dyDescent="0.25">
      <c r="A7" s="3" t="s">
        <v>7487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3" customFormat="1" x14ac:dyDescent="0.25">
      <c r="A8" s="3" t="s">
        <v>7489</v>
      </c>
      <c r="B8"/>
      <c r="C8"/>
      <c r="D8"/>
      <c r="E8"/>
      <c r="F8"/>
      <c r="G8"/>
      <c r="H8"/>
      <c r="I8"/>
      <c r="J8"/>
      <c r="K8"/>
    </row>
    <row r="9" spans="1:11" x14ac:dyDescent="0.25">
      <c r="C9" s="23"/>
      <c r="E9" s="23"/>
      <c r="G9" s="23"/>
    </row>
    <row r="10" spans="1:11" ht="15.75" thickBot="1" x14ac:dyDescent="0.3">
      <c r="A10" s="66" t="s">
        <v>7490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5">
      <c r="A11" s="34"/>
      <c r="B11" s="35" t="s">
        <v>11</v>
      </c>
      <c r="C11" s="35" t="s">
        <v>12</v>
      </c>
      <c r="D11" s="35" t="s">
        <v>13</v>
      </c>
      <c r="E11" s="35" t="s">
        <v>14</v>
      </c>
      <c r="F11" s="35" t="s">
        <v>19</v>
      </c>
      <c r="G11" s="35" t="s">
        <v>20</v>
      </c>
      <c r="H11" s="35" t="s">
        <v>16</v>
      </c>
      <c r="I11" s="35" t="s">
        <v>15</v>
      </c>
      <c r="J11" s="35" t="s">
        <v>7486</v>
      </c>
      <c r="K11" s="36" t="s">
        <v>18</v>
      </c>
    </row>
    <row r="12" spans="1:11" x14ac:dyDescent="0.25">
      <c r="A12" s="4" t="s">
        <v>9</v>
      </c>
      <c r="B12" s="40">
        <v>2267752.1100000101</v>
      </c>
      <c r="C12" s="41">
        <v>26771</v>
      </c>
      <c r="D12" s="40">
        <v>1520249.7</v>
      </c>
      <c r="E12" s="41">
        <v>15863</v>
      </c>
      <c r="F12" s="40">
        <v>941001.31000000297</v>
      </c>
      <c r="G12" s="41">
        <v>8979</v>
      </c>
      <c r="H12" s="40">
        <v>6853715.6500000004</v>
      </c>
      <c r="I12" s="41">
        <v>9445</v>
      </c>
      <c r="J12" s="40">
        <v>10641717.460000001</v>
      </c>
      <c r="K12" s="42">
        <v>26912</v>
      </c>
    </row>
    <row r="13" spans="1:11" x14ac:dyDescent="0.25">
      <c r="A13" s="4" t="s">
        <v>7488</v>
      </c>
      <c r="B13" s="40">
        <v>435234.33</v>
      </c>
      <c r="C13" s="41">
        <v>1921</v>
      </c>
      <c r="D13" s="40">
        <v>194585.78</v>
      </c>
      <c r="E13" s="41">
        <v>853</v>
      </c>
      <c r="F13" s="40">
        <v>106341.97</v>
      </c>
      <c r="G13" s="41">
        <v>500</v>
      </c>
      <c r="H13" s="40">
        <v>805681.16</v>
      </c>
      <c r="I13" s="41">
        <v>536</v>
      </c>
      <c r="J13" s="40">
        <v>1435501.27</v>
      </c>
      <c r="K13" s="42">
        <v>1952</v>
      </c>
    </row>
    <row r="14" spans="1:11" ht="15.75" thickBot="1" x14ac:dyDescent="0.3">
      <c r="A14" s="5" t="s">
        <v>10</v>
      </c>
      <c r="B14" s="20">
        <f>B12+B13</f>
        <v>2702986.4400000102</v>
      </c>
      <c r="C14" s="21">
        <f t="shared" ref="C14:K14" si="0">C12+C13</f>
        <v>28692</v>
      </c>
      <c r="D14" s="20">
        <f t="shared" si="0"/>
        <v>1714835.48</v>
      </c>
      <c r="E14" s="21">
        <f t="shared" si="0"/>
        <v>16716</v>
      </c>
      <c r="F14" s="20">
        <f>F12+F13</f>
        <v>1047343.2800000029</v>
      </c>
      <c r="G14" s="21">
        <f t="shared" si="0"/>
        <v>9479</v>
      </c>
      <c r="H14" s="20">
        <f t="shared" si="0"/>
        <v>7659396.8100000005</v>
      </c>
      <c r="I14" s="21">
        <f t="shared" si="0"/>
        <v>9981</v>
      </c>
      <c r="J14" s="20">
        <f t="shared" si="0"/>
        <v>12077218.73</v>
      </c>
      <c r="K14" s="22">
        <f t="shared" si="0"/>
        <v>28864</v>
      </c>
    </row>
    <row r="15" spans="1:11" x14ac:dyDescent="0.25">
      <c r="A15" s="8" t="s">
        <v>21</v>
      </c>
      <c r="B15" s="1"/>
      <c r="D15" s="1"/>
      <c r="I15" s="38" t="s">
        <v>36</v>
      </c>
      <c r="J15" s="39">
        <f>J14-B14-D14-H14</f>
        <v>-1.1175870895385742E-8</v>
      </c>
      <c r="K15" s="39"/>
    </row>
    <row r="17" spans="1:11" x14ac:dyDescent="0.25">
      <c r="A17" s="68" t="s">
        <v>7491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5">
      <c r="A18" s="6"/>
      <c r="B18" s="2" t="s">
        <v>11</v>
      </c>
      <c r="C18" s="2" t="s">
        <v>12</v>
      </c>
      <c r="D18" s="2" t="s">
        <v>13</v>
      </c>
      <c r="E18" s="2" t="s">
        <v>14</v>
      </c>
      <c r="F18" s="2" t="s">
        <v>19</v>
      </c>
      <c r="G18" s="2" t="s">
        <v>20</v>
      </c>
      <c r="H18" s="2" t="s">
        <v>16</v>
      </c>
      <c r="I18" s="2" t="s">
        <v>15</v>
      </c>
      <c r="J18" s="2" t="s">
        <v>17</v>
      </c>
      <c r="K18" s="7" t="s">
        <v>18</v>
      </c>
    </row>
    <row r="19" spans="1:11" x14ac:dyDescent="0.25">
      <c r="A19" s="4" t="s">
        <v>9</v>
      </c>
      <c r="B19" s="18">
        <v>368048.85</v>
      </c>
      <c r="C19" s="19">
        <v>4547</v>
      </c>
      <c r="D19" s="18">
        <v>293811.81</v>
      </c>
      <c r="E19" s="19">
        <v>3210</v>
      </c>
      <c r="F19" s="18">
        <v>222125.71</v>
      </c>
      <c r="G19" s="19">
        <v>2176</v>
      </c>
      <c r="H19" s="18">
        <v>1479832.78</v>
      </c>
      <c r="I19" s="19">
        <v>2294</v>
      </c>
      <c r="J19" s="18">
        <v>2141693.4399999902</v>
      </c>
      <c r="K19" s="19">
        <v>4548</v>
      </c>
    </row>
    <row r="20" spans="1:11" x14ac:dyDescent="0.25">
      <c r="A20" s="4" t="s">
        <v>7488</v>
      </c>
      <c r="B20" s="18">
        <v>8858.5300000000007</v>
      </c>
      <c r="C20" s="19">
        <v>48</v>
      </c>
      <c r="D20" s="18">
        <v>8139.2</v>
      </c>
      <c r="E20" s="19">
        <v>41</v>
      </c>
      <c r="F20" s="18">
        <v>8966.9</v>
      </c>
      <c r="G20" s="19">
        <v>34</v>
      </c>
      <c r="H20" s="18">
        <v>50636.86</v>
      </c>
      <c r="I20" s="19">
        <v>34</v>
      </c>
      <c r="J20" s="18">
        <v>67634.59</v>
      </c>
      <c r="K20" s="19">
        <v>48</v>
      </c>
    </row>
    <row r="21" spans="1:11" ht="15.75" thickBot="1" x14ac:dyDescent="0.3">
      <c r="A21" s="5" t="s">
        <v>10</v>
      </c>
      <c r="B21" s="20">
        <f t="shared" ref="B21:K21" si="1">B19+B20</f>
        <v>376907.38</v>
      </c>
      <c r="C21" s="21">
        <f t="shared" si="1"/>
        <v>4595</v>
      </c>
      <c r="D21" s="20">
        <f t="shared" si="1"/>
        <v>301951.01</v>
      </c>
      <c r="E21" s="21">
        <f t="shared" si="1"/>
        <v>3251</v>
      </c>
      <c r="F21" s="20">
        <f t="shared" si="1"/>
        <v>231092.61</v>
      </c>
      <c r="G21" s="21">
        <f t="shared" si="1"/>
        <v>2210</v>
      </c>
      <c r="H21" s="20">
        <f t="shared" si="1"/>
        <v>1530469.6400000001</v>
      </c>
      <c r="I21" s="21">
        <f t="shared" si="1"/>
        <v>2328</v>
      </c>
      <c r="J21" s="20">
        <f t="shared" si="1"/>
        <v>2209328.02999999</v>
      </c>
      <c r="K21" s="21">
        <f t="shared" si="1"/>
        <v>4596</v>
      </c>
    </row>
    <row r="22" spans="1:11" x14ac:dyDescent="0.25">
      <c r="A22" s="8" t="s">
        <v>35</v>
      </c>
      <c r="I22" s="38" t="s">
        <v>36</v>
      </c>
      <c r="J22" s="39">
        <f>J21-B21-D21-H21</f>
        <v>-1.0011717677116394E-8</v>
      </c>
    </row>
    <row r="23" spans="1:11" x14ac:dyDescent="0.25">
      <c r="A23" s="8" t="s">
        <v>21</v>
      </c>
    </row>
    <row r="25" spans="1:11" hidden="1" x14ac:dyDescent="0.25">
      <c r="B25" t="s">
        <v>25</v>
      </c>
      <c r="C25" t="s">
        <v>26</v>
      </c>
      <c r="E25" t="s">
        <v>31</v>
      </c>
      <c r="F25" t="s">
        <v>25</v>
      </c>
      <c r="G25" t="s">
        <v>26</v>
      </c>
    </row>
    <row r="26" spans="1:11" hidden="1" x14ac:dyDescent="0.25">
      <c r="A26" s="29" t="s">
        <v>23</v>
      </c>
      <c r="B26" s="30">
        <v>25503</v>
      </c>
      <c r="C26" s="31">
        <v>2492482.5899999943</v>
      </c>
      <c r="E26" t="s">
        <v>32</v>
      </c>
      <c r="F26">
        <v>25503</v>
      </c>
      <c r="G26" s="25">
        <v>2492483</v>
      </c>
    </row>
    <row r="27" spans="1:11" hidden="1" x14ac:dyDescent="0.25">
      <c r="A27" s="29" t="s">
        <v>24</v>
      </c>
      <c r="B27" s="30">
        <v>16189</v>
      </c>
      <c r="C27" s="31">
        <v>2109735.049999998</v>
      </c>
      <c r="E27" t="s">
        <v>33</v>
      </c>
      <c r="F27">
        <v>16189</v>
      </c>
      <c r="G27" s="25">
        <v>2109735</v>
      </c>
    </row>
    <row r="28" spans="1:11" hidden="1" x14ac:dyDescent="0.25">
      <c r="A28" s="26" t="s">
        <v>27</v>
      </c>
      <c r="B28" s="27">
        <v>9051</v>
      </c>
      <c r="C28" s="28">
        <v>1354552.2500000035</v>
      </c>
      <c r="E28" t="s">
        <v>34</v>
      </c>
      <c r="F28">
        <v>9092</v>
      </c>
      <c r="G28" s="25">
        <v>5782753</v>
      </c>
    </row>
    <row r="29" spans="1:11" hidden="1" x14ac:dyDescent="0.25">
      <c r="A29" s="29" t="s">
        <v>28</v>
      </c>
      <c r="B29" s="30">
        <v>9092</v>
      </c>
      <c r="C29" s="31">
        <v>5782752.760000011</v>
      </c>
      <c r="F29">
        <f>SUM(F26:F28)</f>
        <v>50784</v>
      </c>
      <c r="G29" s="25">
        <f>SUM(G26:G28)</f>
        <v>10384971</v>
      </c>
    </row>
    <row r="30" spans="1:11" hidden="1" x14ac:dyDescent="0.25"/>
    <row r="31" spans="1:11" hidden="1" x14ac:dyDescent="0.25"/>
    <row r="32" spans="1:11" hidden="1" x14ac:dyDescent="0.25">
      <c r="A32" t="s">
        <v>29</v>
      </c>
      <c r="B32" s="23">
        <f>SUM(B26:B28)</f>
        <v>50743</v>
      </c>
      <c r="C32" s="24">
        <f>SUM(C26:C28)</f>
        <v>5956769.8899999959</v>
      </c>
    </row>
    <row r="33" spans="1:3" hidden="1" x14ac:dyDescent="0.25">
      <c r="A33" s="29" t="s">
        <v>30</v>
      </c>
      <c r="B33" s="32">
        <f>SUM(B26:B27,B29)</f>
        <v>50784</v>
      </c>
      <c r="C33" s="33">
        <f>SUM(C26:C27,C29)</f>
        <v>10384970.400000002</v>
      </c>
    </row>
  </sheetData>
  <mergeCells count="4">
    <mergeCell ref="A2:D2"/>
    <mergeCell ref="F4:F6"/>
    <mergeCell ref="A10:K10"/>
    <mergeCell ref="A17:K17"/>
  </mergeCells>
  <pageMargins left="0.7" right="0.7" top="0.75" bottom="0.75" header="0.3" footer="0.3"/>
  <pageSetup scale="6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B87F-46E6-493D-8B46-239AEFBD64BE}">
  <dimension ref="A3:C7"/>
  <sheetViews>
    <sheetView workbookViewId="0">
      <selection activeCell="C6" sqref="C6"/>
    </sheetView>
  </sheetViews>
  <sheetFormatPr defaultRowHeight="15" x14ac:dyDescent="0.25"/>
  <cols>
    <col min="1" max="1" width="26.5703125" bestFit="1" customWidth="1"/>
    <col min="2" max="2" width="21" bestFit="1" customWidth="1"/>
    <col min="3" max="3" width="15.5703125" bestFit="1" customWidth="1"/>
    <col min="4" max="4" width="26.140625" bestFit="1" customWidth="1"/>
    <col min="5" max="5" width="20.5703125" bestFit="1" customWidth="1"/>
    <col min="6" max="8" width="10" bestFit="1" customWidth="1"/>
    <col min="9" max="9" width="15.5703125" bestFit="1" customWidth="1"/>
    <col min="10" max="15" width="6" bestFit="1" customWidth="1"/>
    <col min="16" max="16" width="26.140625" bestFit="1" customWidth="1"/>
    <col min="17" max="17" width="20.5703125" bestFit="1" customWidth="1"/>
  </cols>
  <sheetData>
    <row r="3" spans="1:3" x14ac:dyDescent="0.25">
      <c r="B3" s="55" t="s">
        <v>7484</v>
      </c>
    </row>
    <row r="4" spans="1:3" x14ac:dyDescent="0.25">
      <c r="B4" t="s">
        <v>7482</v>
      </c>
      <c r="C4" t="s">
        <v>7483</v>
      </c>
    </row>
    <row r="5" spans="1:3" x14ac:dyDescent="0.25">
      <c r="A5" s="55" t="s">
        <v>7480</v>
      </c>
      <c r="B5" s="57">
        <v>8</v>
      </c>
      <c r="C5" s="57">
        <v>8</v>
      </c>
    </row>
    <row r="6" spans="1:3" x14ac:dyDescent="0.25">
      <c r="A6" s="56" t="s">
        <v>69</v>
      </c>
      <c r="B6" s="58">
        <v>168370.58999999997</v>
      </c>
      <c r="C6">
        <v>247</v>
      </c>
    </row>
    <row r="7" spans="1:3" x14ac:dyDescent="0.25">
      <c r="A7" s="56" t="s">
        <v>7481</v>
      </c>
      <c r="B7">
        <v>168370.58999999997</v>
      </c>
      <c r="C7">
        <v>247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CBB0-03E3-44F6-8C6E-D8BB3FC6BD8E}">
  <dimension ref="A1:N3538"/>
  <sheetViews>
    <sheetView workbookViewId="0">
      <selection activeCell="C6" sqref="C6"/>
    </sheetView>
  </sheetViews>
  <sheetFormatPr defaultRowHeight="14.25" customHeight="1" x14ac:dyDescent="0.25"/>
  <sheetData>
    <row r="1" spans="1:14" ht="14.25" customHeight="1" x14ac:dyDescent="0.25">
      <c r="A1" s="48" t="s">
        <v>37</v>
      </c>
      <c r="B1" s="48" t="s">
        <v>38</v>
      </c>
      <c r="C1" s="48" t="s">
        <v>39</v>
      </c>
      <c r="D1" s="48" t="s">
        <v>40</v>
      </c>
      <c r="E1" s="48" t="s">
        <v>41</v>
      </c>
      <c r="F1" s="48" t="s">
        <v>42</v>
      </c>
      <c r="G1" s="48" t="s">
        <v>43</v>
      </c>
      <c r="H1" s="48" t="s">
        <v>44</v>
      </c>
      <c r="I1" s="48" t="s">
        <v>45</v>
      </c>
      <c r="J1" s="48" t="s">
        <v>46</v>
      </c>
      <c r="K1" s="48" t="s">
        <v>47</v>
      </c>
      <c r="L1" s="48" t="s">
        <v>7479</v>
      </c>
      <c r="M1" s="48" t="s">
        <v>48</v>
      </c>
      <c r="N1" s="48" t="s">
        <v>49</v>
      </c>
    </row>
    <row r="2" spans="1:14" ht="14.25" customHeight="1" x14ac:dyDescent="0.25">
      <c r="A2" s="49">
        <v>17896</v>
      </c>
      <c r="B2" s="50" t="s">
        <v>50</v>
      </c>
      <c r="C2" s="50" t="s">
        <v>51</v>
      </c>
      <c r="D2" s="50" t="s">
        <v>52</v>
      </c>
      <c r="E2" s="50" t="s">
        <v>53</v>
      </c>
      <c r="F2" s="50" t="s">
        <v>54</v>
      </c>
      <c r="G2" s="49">
        <v>98901</v>
      </c>
      <c r="H2" s="49">
        <v>3801</v>
      </c>
      <c r="I2" s="51">
        <v>341.54</v>
      </c>
      <c r="J2" s="51">
        <v>341.54</v>
      </c>
      <c r="K2" s="52">
        <v>44291</v>
      </c>
      <c r="L2" s="54">
        <f>MONTH(K2)</f>
        <v>4</v>
      </c>
      <c r="M2" s="50" t="s">
        <v>55</v>
      </c>
      <c r="N2" s="50" t="s">
        <v>56</v>
      </c>
    </row>
    <row r="3" spans="1:14" ht="14.25" customHeight="1" x14ac:dyDescent="0.25">
      <c r="A3" s="49">
        <v>46637</v>
      </c>
      <c r="B3" s="50" t="s">
        <v>57</v>
      </c>
      <c r="C3" s="50" t="s">
        <v>58</v>
      </c>
      <c r="D3" s="50" t="s">
        <v>59</v>
      </c>
      <c r="E3" s="50" t="s">
        <v>53</v>
      </c>
      <c r="F3" s="50" t="s">
        <v>54</v>
      </c>
      <c r="G3" s="49">
        <v>98902</v>
      </c>
      <c r="H3" s="49">
        <v>1094</v>
      </c>
      <c r="I3" s="51">
        <v>540.47</v>
      </c>
      <c r="J3" s="51">
        <v>540.47</v>
      </c>
      <c r="K3" s="52">
        <v>44291</v>
      </c>
      <c r="L3" s="54">
        <f t="shared" ref="L3:L66" si="0">MONTH(K3)</f>
        <v>4</v>
      </c>
      <c r="M3" s="50" t="s">
        <v>55</v>
      </c>
      <c r="N3" s="50" t="s">
        <v>56</v>
      </c>
    </row>
    <row r="4" spans="1:14" ht="14.25" customHeight="1" x14ac:dyDescent="0.25">
      <c r="A4" s="49">
        <v>99028</v>
      </c>
      <c r="B4" s="50" t="s">
        <v>60</v>
      </c>
      <c r="C4" s="50" t="s">
        <v>61</v>
      </c>
      <c r="D4" s="50" t="s">
        <v>62</v>
      </c>
      <c r="E4" s="50" t="s">
        <v>63</v>
      </c>
      <c r="F4" s="50" t="s">
        <v>54</v>
      </c>
      <c r="G4" s="49">
        <v>99362</v>
      </c>
      <c r="H4" s="49">
        <v>2406</v>
      </c>
      <c r="I4" s="51">
        <v>216.24</v>
      </c>
      <c r="J4" s="51">
        <v>216.24</v>
      </c>
      <c r="K4" s="52">
        <v>44291</v>
      </c>
      <c r="L4" s="54">
        <f t="shared" si="0"/>
        <v>4</v>
      </c>
      <c r="M4" s="50" t="s">
        <v>55</v>
      </c>
      <c r="N4" s="50" t="s">
        <v>56</v>
      </c>
    </row>
    <row r="5" spans="1:14" ht="14.25" customHeight="1" x14ac:dyDescent="0.25">
      <c r="A5" s="49">
        <v>126381</v>
      </c>
      <c r="B5" s="50" t="s">
        <v>64</v>
      </c>
      <c r="C5" s="50" t="s">
        <v>65</v>
      </c>
      <c r="D5" s="50" t="s">
        <v>66</v>
      </c>
      <c r="E5" s="50" t="s">
        <v>67</v>
      </c>
      <c r="F5" s="50" t="s">
        <v>54</v>
      </c>
      <c r="G5" s="49">
        <v>98901</v>
      </c>
      <c r="H5" s="49">
        <v>8221</v>
      </c>
      <c r="I5" s="51">
        <v>509.51</v>
      </c>
      <c r="J5" s="51">
        <v>509.51</v>
      </c>
      <c r="K5" s="52">
        <v>44358</v>
      </c>
      <c r="L5" s="54">
        <f t="shared" si="0"/>
        <v>6</v>
      </c>
      <c r="M5" s="50" t="s">
        <v>68</v>
      </c>
      <c r="N5" s="50" t="s">
        <v>69</v>
      </c>
    </row>
    <row r="6" spans="1:14" ht="14.25" customHeight="1" x14ac:dyDescent="0.25">
      <c r="A6" s="49">
        <v>158897</v>
      </c>
      <c r="B6" s="50" t="s">
        <v>70</v>
      </c>
      <c r="C6" s="50" t="s">
        <v>71</v>
      </c>
      <c r="D6" s="50" t="s">
        <v>72</v>
      </c>
      <c r="E6" s="50" t="s">
        <v>53</v>
      </c>
      <c r="F6" s="50" t="s">
        <v>54</v>
      </c>
      <c r="G6" s="49">
        <v>98902</v>
      </c>
      <c r="H6" s="49">
        <v>2377</v>
      </c>
      <c r="I6" s="51">
        <v>250.5</v>
      </c>
      <c r="J6" s="51">
        <v>250.5</v>
      </c>
      <c r="K6" s="52">
        <v>44291</v>
      </c>
      <c r="L6" s="54">
        <f t="shared" si="0"/>
        <v>4</v>
      </c>
      <c r="M6" s="50" t="s">
        <v>55</v>
      </c>
      <c r="N6" s="50" t="s">
        <v>56</v>
      </c>
    </row>
    <row r="7" spans="1:14" ht="14.25" customHeight="1" x14ac:dyDescent="0.25">
      <c r="A7" s="49">
        <v>221129</v>
      </c>
      <c r="B7" s="50" t="s">
        <v>73</v>
      </c>
      <c r="C7" s="50" t="s">
        <v>74</v>
      </c>
      <c r="D7" s="50" t="s">
        <v>75</v>
      </c>
      <c r="E7" s="50" t="s">
        <v>67</v>
      </c>
      <c r="F7" s="50" t="s">
        <v>54</v>
      </c>
      <c r="G7" s="49">
        <v>98902</v>
      </c>
      <c r="H7" s="49">
        <v>6318</v>
      </c>
      <c r="I7" s="51">
        <v>271.66000000000003</v>
      </c>
      <c r="J7" s="51">
        <v>271.66000000000003</v>
      </c>
      <c r="K7" s="52">
        <v>44307</v>
      </c>
      <c r="L7" s="54">
        <f t="shared" si="0"/>
        <v>4</v>
      </c>
      <c r="M7" s="50" t="s">
        <v>68</v>
      </c>
      <c r="N7" s="50" t="s">
        <v>69</v>
      </c>
    </row>
    <row r="8" spans="1:14" ht="14.25" customHeight="1" x14ac:dyDescent="0.25">
      <c r="A8" s="49">
        <v>259599</v>
      </c>
      <c r="B8" s="50" t="s">
        <v>76</v>
      </c>
      <c r="C8" s="50" t="s">
        <v>77</v>
      </c>
      <c r="D8" s="50" t="s">
        <v>78</v>
      </c>
      <c r="E8" s="50" t="s">
        <v>79</v>
      </c>
      <c r="F8" s="50" t="s">
        <v>54</v>
      </c>
      <c r="G8" s="49">
        <v>98930</v>
      </c>
      <c r="H8" s="49">
        <v>1071</v>
      </c>
      <c r="I8" s="51">
        <v>273.97000000000003</v>
      </c>
      <c r="J8" s="51">
        <v>273.97000000000003</v>
      </c>
      <c r="K8" s="52">
        <v>44291</v>
      </c>
      <c r="L8" s="54">
        <f t="shared" si="0"/>
        <v>4</v>
      </c>
      <c r="M8" s="50" t="s">
        <v>55</v>
      </c>
      <c r="N8" s="50" t="s">
        <v>56</v>
      </c>
    </row>
    <row r="9" spans="1:14" ht="14.25" customHeight="1" x14ac:dyDescent="0.25">
      <c r="A9" s="49">
        <v>284614</v>
      </c>
      <c r="B9" s="50" t="s">
        <v>80</v>
      </c>
      <c r="C9" s="50" t="s">
        <v>81</v>
      </c>
      <c r="D9" s="50" t="s">
        <v>82</v>
      </c>
      <c r="E9" s="50" t="s">
        <v>67</v>
      </c>
      <c r="F9" s="50" t="s">
        <v>54</v>
      </c>
      <c r="G9" s="49">
        <v>98902</v>
      </c>
      <c r="H9" s="49">
        <v>4216</v>
      </c>
      <c r="I9" s="51">
        <v>479.42</v>
      </c>
      <c r="J9" s="51">
        <v>479.42</v>
      </c>
      <c r="K9" s="52">
        <v>44337</v>
      </c>
      <c r="L9" s="54">
        <f t="shared" si="0"/>
        <v>5</v>
      </c>
      <c r="M9" s="50" t="s">
        <v>68</v>
      </c>
      <c r="N9" s="50" t="s">
        <v>69</v>
      </c>
    </row>
    <row r="10" spans="1:14" ht="14.25" customHeight="1" x14ac:dyDescent="0.25">
      <c r="A10" s="49">
        <v>402909</v>
      </c>
      <c r="B10" s="50" t="s">
        <v>83</v>
      </c>
      <c r="C10" s="50" t="s">
        <v>84</v>
      </c>
      <c r="D10" s="50" t="s">
        <v>85</v>
      </c>
      <c r="E10" s="50" t="s">
        <v>86</v>
      </c>
      <c r="F10" s="50" t="s">
        <v>54</v>
      </c>
      <c r="G10" s="49">
        <v>98944</v>
      </c>
      <c r="H10" s="49">
        <v>0</v>
      </c>
      <c r="I10" s="51">
        <v>1166.54</v>
      </c>
      <c r="J10" s="51">
        <v>1166.54</v>
      </c>
      <c r="K10" s="52">
        <v>44365</v>
      </c>
      <c r="L10" s="54">
        <f t="shared" si="0"/>
        <v>6</v>
      </c>
      <c r="M10" s="50" t="s">
        <v>87</v>
      </c>
      <c r="N10" s="50" t="s">
        <v>69</v>
      </c>
    </row>
    <row r="11" spans="1:14" ht="14.25" customHeight="1" x14ac:dyDescent="0.25">
      <c r="A11" s="49">
        <v>421256</v>
      </c>
      <c r="B11" s="50" t="s">
        <v>88</v>
      </c>
      <c r="C11" s="50" t="s">
        <v>89</v>
      </c>
      <c r="D11" s="50" t="s">
        <v>90</v>
      </c>
      <c r="E11" s="50" t="s">
        <v>91</v>
      </c>
      <c r="F11" s="50" t="s">
        <v>54</v>
      </c>
      <c r="G11" s="49">
        <v>98951</v>
      </c>
      <c r="H11" s="49">
        <v>9504</v>
      </c>
      <c r="I11" s="51">
        <v>357.29</v>
      </c>
      <c r="J11" s="51">
        <v>357.29</v>
      </c>
      <c r="K11" s="52">
        <v>44291</v>
      </c>
      <c r="L11" s="54">
        <f t="shared" si="0"/>
        <v>4</v>
      </c>
      <c r="M11" s="50" t="s">
        <v>55</v>
      </c>
      <c r="N11" s="50" t="s">
        <v>56</v>
      </c>
    </row>
    <row r="12" spans="1:14" ht="14.25" customHeight="1" x14ac:dyDescent="0.25">
      <c r="A12" s="49">
        <v>546153</v>
      </c>
      <c r="B12" s="50" t="s">
        <v>92</v>
      </c>
      <c r="C12" s="50" t="s">
        <v>93</v>
      </c>
      <c r="D12" s="50" t="s">
        <v>94</v>
      </c>
      <c r="E12" s="50" t="s">
        <v>53</v>
      </c>
      <c r="F12" s="50" t="s">
        <v>54</v>
      </c>
      <c r="G12" s="49">
        <v>98901</v>
      </c>
      <c r="H12" s="49">
        <v>1928</v>
      </c>
      <c r="I12" s="51">
        <v>818.57</v>
      </c>
      <c r="J12" s="51">
        <v>818.57</v>
      </c>
      <c r="K12" s="52">
        <v>44291</v>
      </c>
      <c r="L12" s="54">
        <f t="shared" si="0"/>
        <v>4</v>
      </c>
      <c r="M12" s="50" t="s">
        <v>55</v>
      </c>
      <c r="N12" s="50" t="s">
        <v>56</v>
      </c>
    </row>
    <row r="13" spans="1:14" ht="14.25" customHeight="1" x14ac:dyDescent="0.25">
      <c r="A13" s="49">
        <v>604754</v>
      </c>
      <c r="B13" s="50" t="s">
        <v>95</v>
      </c>
      <c r="C13" s="50" t="s">
        <v>96</v>
      </c>
      <c r="D13" s="50" t="s">
        <v>97</v>
      </c>
      <c r="E13" s="50" t="s">
        <v>98</v>
      </c>
      <c r="F13" s="50" t="s">
        <v>54</v>
      </c>
      <c r="G13" s="49">
        <v>98923</v>
      </c>
      <c r="H13" s="49">
        <v>9513</v>
      </c>
      <c r="I13" s="51">
        <v>257.94</v>
      </c>
      <c r="J13" s="51">
        <v>257.94</v>
      </c>
      <c r="K13" s="52">
        <v>44291</v>
      </c>
      <c r="L13" s="54">
        <f t="shared" si="0"/>
        <v>4</v>
      </c>
      <c r="M13" s="50" t="s">
        <v>55</v>
      </c>
      <c r="N13" s="50" t="s">
        <v>56</v>
      </c>
    </row>
    <row r="14" spans="1:14" ht="14.25" customHeight="1" x14ac:dyDescent="0.25">
      <c r="A14" s="49">
        <v>725566</v>
      </c>
      <c r="B14" s="50" t="s">
        <v>99</v>
      </c>
      <c r="C14" s="50" t="s">
        <v>100</v>
      </c>
      <c r="D14" s="50" t="s">
        <v>101</v>
      </c>
      <c r="E14" s="50" t="s">
        <v>102</v>
      </c>
      <c r="F14" s="50" t="s">
        <v>54</v>
      </c>
      <c r="G14" s="49">
        <v>99362</v>
      </c>
      <c r="H14" s="49">
        <v>1491</v>
      </c>
      <c r="I14" s="51">
        <v>118.27</v>
      </c>
      <c r="J14" s="51">
        <v>118.27</v>
      </c>
      <c r="K14" s="52">
        <v>44441</v>
      </c>
      <c r="L14" s="54">
        <f t="shared" si="0"/>
        <v>9</v>
      </c>
      <c r="M14" s="50" t="s">
        <v>103</v>
      </c>
      <c r="N14" s="50" t="s">
        <v>69</v>
      </c>
    </row>
    <row r="15" spans="1:14" ht="14.25" customHeight="1" x14ac:dyDescent="0.25">
      <c r="A15" s="49">
        <v>756296</v>
      </c>
      <c r="B15" s="50" t="s">
        <v>104</v>
      </c>
      <c r="C15" s="50" t="s">
        <v>105</v>
      </c>
      <c r="D15" s="50" t="s">
        <v>106</v>
      </c>
      <c r="E15" s="50" t="s">
        <v>63</v>
      </c>
      <c r="F15" s="50" t="s">
        <v>54</v>
      </c>
      <c r="G15" s="49">
        <v>99362</v>
      </c>
      <c r="H15" s="49">
        <v>3075</v>
      </c>
      <c r="I15" s="51">
        <v>22.45</v>
      </c>
      <c r="J15" s="51">
        <v>22.45</v>
      </c>
      <c r="K15" s="52">
        <v>44291</v>
      </c>
      <c r="L15" s="54">
        <f t="shared" si="0"/>
        <v>4</v>
      </c>
      <c r="M15" s="50" t="s">
        <v>55</v>
      </c>
      <c r="N15" s="50" t="s">
        <v>56</v>
      </c>
    </row>
    <row r="16" spans="1:14" ht="14.25" customHeight="1" x14ac:dyDescent="0.25">
      <c r="A16" s="49">
        <v>756363</v>
      </c>
      <c r="B16" s="50" t="s">
        <v>107</v>
      </c>
      <c r="C16" s="50" t="s">
        <v>108</v>
      </c>
      <c r="D16" s="50" t="s">
        <v>109</v>
      </c>
      <c r="E16" s="50" t="s">
        <v>91</v>
      </c>
      <c r="F16" s="50" t="s">
        <v>54</v>
      </c>
      <c r="G16" s="49">
        <v>98951</v>
      </c>
      <c r="H16" s="49">
        <v>9509</v>
      </c>
      <c r="I16" s="51">
        <v>970.32</v>
      </c>
      <c r="J16" s="51">
        <v>970.32</v>
      </c>
      <c r="K16" s="52">
        <v>44291</v>
      </c>
      <c r="L16" s="54">
        <f t="shared" si="0"/>
        <v>4</v>
      </c>
      <c r="M16" s="50" t="s">
        <v>55</v>
      </c>
      <c r="N16" s="50" t="s">
        <v>56</v>
      </c>
    </row>
    <row r="17" spans="1:14" ht="14.25" customHeight="1" x14ac:dyDescent="0.25">
      <c r="A17" s="49">
        <v>798879</v>
      </c>
      <c r="B17" s="50" t="s">
        <v>110</v>
      </c>
      <c r="C17" s="50" t="s">
        <v>111</v>
      </c>
      <c r="D17" s="50" t="s">
        <v>112</v>
      </c>
      <c r="E17" s="50" t="s">
        <v>113</v>
      </c>
      <c r="F17" s="50" t="s">
        <v>54</v>
      </c>
      <c r="G17" s="49">
        <v>98942</v>
      </c>
      <c r="H17" s="49">
        <v>1045</v>
      </c>
      <c r="I17" s="51">
        <v>1876.39</v>
      </c>
      <c r="J17" s="51">
        <v>1876.39</v>
      </c>
      <c r="K17" s="52">
        <v>44291</v>
      </c>
      <c r="L17" s="54">
        <f t="shared" si="0"/>
        <v>4</v>
      </c>
      <c r="M17" s="50" t="s">
        <v>55</v>
      </c>
      <c r="N17" s="50" t="s">
        <v>56</v>
      </c>
    </row>
    <row r="18" spans="1:14" ht="14.25" customHeight="1" x14ac:dyDescent="0.25">
      <c r="A18" s="49">
        <v>798879</v>
      </c>
      <c r="B18" s="50" t="s">
        <v>110</v>
      </c>
      <c r="C18" s="50" t="s">
        <v>111</v>
      </c>
      <c r="D18" s="50" t="s">
        <v>112</v>
      </c>
      <c r="E18" s="50" t="s">
        <v>113</v>
      </c>
      <c r="F18" s="50" t="s">
        <v>54</v>
      </c>
      <c r="G18" s="49">
        <v>98942</v>
      </c>
      <c r="H18" s="49">
        <v>1045</v>
      </c>
      <c r="I18" s="51">
        <v>623.61</v>
      </c>
      <c r="J18" s="51">
        <v>623.61</v>
      </c>
      <c r="K18" s="52">
        <v>44406</v>
      </c>
      <c r="L18" s="54">
        <f t="shared" si="0"/>
        <v>7</v>
      </c>
      <c r="M18" s="50" t="s">
        <v>68</v>
      </c>
      <c r="N18" s="50" t="s">
        <v>69</v>
      </c>
    </row>
    <row r="19" spans="1:14" ht="14.25" customHeight="1" x14ac:dyDescent="0.25">
      <c r="A19" s="49">
        <v>832155</v>
      </c>
      <c r="B19" s="50" t="s">
        <v>114</v>
      </c>
      <c r="C19" s="50" t="s">
        <v>115</v>
      </c>
      <c r="D19" s="50" t="s">
        <v>116</v>
      </c>
      <c r="E19" s="50" t="s">
        <v>91</v>
      </c>
      <c r="F19" s="50" t="s">
        <v>54</v>
      </c>
      <c r="G19" s="49">
        <v>98951</v>
      </c>
      <c r="H19" s="49">
        <v>1013</v>
      </c>
      <c r="I19" s="51">
        <v>2731.95</v>
      </c>
      <c r="J19" s="51">
        <v>2500</v>
      </c>
      <c r="K19" s="52">
        <v>44291</v>
      </c>
      <c r="L19" s="54">
        <f t="shared" si="0"/>
        <v>4</v>
      </c>
      <c r="M19" s="50" t="s">
        <v>55</v>
      </c>
      <c r="N19" s="50" t="s">
        <v>56</v>
      </c>
    </row>
    <row r="20" spans="1:14" ht="14.25" customHeight="1" x14ac:dyDescent="0.25">
      <c r="A20" s="49">
        <v>835148</v>
      </c>
      <c r="B20" s="50" t="s">
        <v>117</v>
      </c>
      <c r="C20" s="50" t="s">
        <v>118</v>
      </c>
      <c r="D20" s="50" t="s">
        <v>119</v>
      </c>
      <c r="E20" s="50" t="s">
        <v>53</v>
      </c>
      <c r="F20" s="50" t="s">
        <v>54</v>
      </c>
      <c r="G20" s="49">
        <v>98902</v>
      </c>
      <c r="H20" s="49">
        <v>4351</v>
      </c>
      <c r="I20" s="51">
        <v>876.95</v>
      </c>
      <c r="J20" s="51">
        <v>876.95</v>
      </c>
      <c r="K20" s="52">
        <v>44291</v>
      </c>
      <c r="L20" s="54">
        <f t="shared" si="0"/>
        <v>4</v>
      </c>
      <c r="M20" s="50" t="s">
        <v>55</v>
      </c>
      <c r="N20" s="50" t="s">
        <v>56</v>
      </c>
    </row>
    <row r="21" spans="1:14" ht="14.25" customHeight="1" x14ac:dyDescent="0.25">
      <c r="A21" s="49">
        <v>838614</v>
      </c>
      <c r="B21" s="50" t="s">
        <v>120</v>
      </c>
      <c r="C21" s="50" t="s">
        <v>121</v>
      </c>
      <c r="D21" s="50" t="s">
        <v>122</v>
      </c>
      <c r="E21" s="50" t="s">
        <v>123</v>
      </c>
      <c r="F21" s="50" t="s">
        <v>54</v>
      </c>
      <c r="G21" s="49">
        <v>99347</v>
      </c>
      <c r="H21" s="49">
        <v>5001</v>
      </c>
      <c r="I21" s="51">
        <v>410.27</v>
      </c>
      <c r="J21" s="51">
        <v>410.27</v>
      </c>
      <c r="K21" s="52">
        <v>44348</v>
      </c>
      <c r="L21" s="54">
        <f t="shared" si="0"/>
        <v>6</v>
      </c>
      <c r="M21" s="50" t="s">
        <v>103</v>
      </c>
      <c r="N21" s="50" t="s">
        <v>69</v>
      </c>
    </row>
    <row r="22" spans="1:14" ht="14.25" customHeight="1" x14ac:dyDescent="0.25">
      <c r="A22" s="49">
        <v>869636</v>
      </c>
      <c r="B22" s="50" t="s">
        <v>124</v>
      </c>
      <c r="C22" s="50" t="s">
        <v>125</v>
      </c>
      <c r="D22" s="50" t="s">
        <v>126</v>
      </c>
      <c r="E22" s="50" t="s">
        <v>127</v>
      </c>
      <c r="F22" s="50" t="s">
        <v>54</v>
      </c>
      <c r="G22" s="49">
        <v>99324</v>
      </c>
      <c r="H22" s="49">
        <v>1538</v>
      </c>
      <c r="I22" s="51">
        <v>96.67</v>
      </c>
      <c r="J22" s="51">
        <v>96.67</v>
      </c>
      <c r="K22" s="52">
        <v>44291</v>
      </c>
      <c r="L22" s="54">
        <f t="shared" si="0"/>
        <v>4</v>
      </c>
      <c r="M22" s="50" t="s">
        <v>55</v>
      </c>
      <c r="N22" s="50" t="s">
        <v>56</v>
      </c>
    </row>
    <row r="23" spans="1:14" ht="14.25" customHeight="1" x14ac:dyDescent="0.25">
      <c r="A23" s="49">
        <v>885101</v>
      </c>
      <c r="B23" s="50" t="s">
        <v>128</v>
      </c>
      <c r="C23" s="50" t="s">
        <v>129</v>
      </c>
      <c r="D23" s="50" t="s">
        <v>130</v>
      </c>
      <c r="E23" s="50" t="s">
        <v>67</v>
      </c>
      <c r="F23" s="50" t="s">
        <v>54</v>
      </c>
      <c r="G23" s="49">
        <v>98908</v>
      </c>
      <c r="H23" s="49">
        <v>9501</v>
      </c>
      <c r="I23" s="51">
        <v>2538.9</v>
      </c>
      <c r="J23" s="51">
        <v>2500</v>
      </c>
      <c r="K23" s="52">
        <v>44399</v>
      </c>
      <c r="L23" s="54">
        <f t="shared" si="0"/>
        <v>7</v>
      </c>
      <c r="M23" s="50" t="s">
        <v>68</v>
      </c>
      <c r="N23" s="50" t="s">
        <v>69</v>
      </c>
    </row>
    <row r="24" spans="1:14" ht="14.25" customHeight="1" x14ac:dyDescent="0.25">
      <c r="A24" s="49">
        <v>956279</v>
      </c>
      <c r="B24" s="50" t="s">
        <v>131</v>
      </c>
      <c r="C24" s="50" t="s">
        <v>132</v>
      </c>
      <c r="D24" s="50" t="s">
        <v>133</v>
      </c>
      <c r="E24" s="50" t="s">
        <v>134</v>
      </c>
      <c r="F24" s="50" t="s">
        <v>135</v>
      </c>
      <c r="G24" s="49">
        <v>98932</v>
      </c>
      <c r="H24" s="49">
        <v>0</v>
      </c>
      <c r="I24" s="51">
        <v>1639.72</v>
      </c>
      <c r="J24" s="51">
        <v>1639.72</v>
      </c>
      <c r="K24" s="52">
        <v>44411</v>
      </c>
      <c r="L24" s="54">
        <f t="shared" si="0"/>
        <v>8</v>
      </c>
      <c r="M24" s="50" t="s">
        <v>87</v>
      </c>
      <c r="N24" s="50" t="s">
        <v>69</v>
      </c>
    </row>
    <row r="25" spans="1:14" ht="14.25" customHeight="1" x14ac:dyDescent="0.25">
      <c r="A25" s="49">
        <v>968410</v>
      </c>
      <c r="B25" s="50" t="s">
        <v>136</v>
      </c>
      <c r="C25" s="50" t="s">
        <v>137</v>
      </c>
      <c r="D25" s="50" t="s">
        <v>138</v>
      </c>
      <c r="E25" s="50" t="s">
        <v>67</v>
      </c>
      <c r="F25" s="50" t="s">
        <v>54</v>
      </c>
      <c r="G25" s="49">
        <v>98901</v>
      </c>
      <c r="H25" s="49">
        <v>3001</v>
      </c>
      <c r="I25" s="51">
        <v>1217.22</v>
      </c>
      <c r="J25" s="51">
        <v>1217.22</v>
      </c>
      <c r="K25" s="52">
        <v>44414</v>
      </c>
      <c r="L25" s="54">
        <f t="shared" si="0"/>
        <v>8</v>
      </c>
      <c r="M25" s="50" t="s">
        <v>68</v>
      </c>
      <c r="N25" s="50" t="s">
        <v>69</v>
      </c>
    </row>
    <row r="26" spans="1:14" ht="14.25" customHeight="1" x14ac:dyDescent="0.25">
      <c r="A26" s="49">
        <v>986717</v>
      </c>
      <c r="B26" s="50" t="s">
        <v>139</v>
      </c>
      <c r="C26" s="50" t="s">
        <v>140</v>
      </c>
      <c r="D26" s="50" t="s">
        <v>141</v>
      </c>
      <c r="E26" s="50" t="s">
        <v>53</v>
      </c>
      <c r="F26" s="50" t="s">
        <v>54</v>
      </c>
      <c r="G26" s="49">
        <v>98901</v>
      </c>
      <c r="H26" s="49">
        <v>1075</v>
      </c>
      <c r="I26" s="51">
        <v>114.52</v>
      </c>
      <c r="J26" s="51">
        <v>114.52</v>
      </c>
      <c r="K26" s="52">
        <v>44291</v>
      </c>
      <c r="L26" s="54">
        <f t="shared" si="0"/>
        <v>4</v>
      </c>
      <c r="M26" s="50" t="s">
        <v>55</v>
      </c>
      <c r="N26" s="50" t="s">
        <v>56</v>
      </c>
    </row>
    <row r="27" spans="1:14" ht="14.25" customHeight="1" x14ac:dyDescent="0.25">
      <c r="A27" s="49">
        <v>1003974</v>
      </c>
      <c r="B27" s="50" t="s">
        <v>142</v>
      </c>
      <c r="C27" s="50" t="s">
        <v>143</v>
      </c>
      <c r="D27" s="50" t="s">
        <v>144</v>
      </c>
      <c r="E27" s="50" t="s">
        <v>145</v>
      </c>
      <c r="F27" s="50" t="s">
        <v>54</v>
      </c>
      <c r="G27" s="49">
        <v>98944</v>
      </c>
      <c r="H27" s="49">
        <v>1245</v>
      </c>
      <c r="I27" s="51">
        <v>119.22</v>
      </c>
      <c r="J27" s="51">
        <v>119.22</v>
      </c>
      <c r="K27" s="52">
        <v>44291</v>
      </c>
      <c r="L27" s="54">
        <f t="shared" si="0"/>
        <v>4</v>
      </c>
      <c r="M27" s="50" t="s">
        <v>55</v>
      </c>
      <c r="N27" s="50" t="s">
        <v>56</v>
      </c>
    </row>
    <row r="28" spans="1:14" ht="14.25" customHeight="1" x14ac:dyDescent="0.25">
      <c r="A28" s="49">
        <v>1086440</v>
      </c>
      <c r="B28" s="50" t="s">
        <v>146</v>
      </c>
      <c r="C28" s="50" t="s">
        <v>147</v>
      </c>
      <c r="D28" s="50" t="s">
        <v>148</v>
      </c>
      <c r="E28" s="50" t="s">
        <v>53</v>
      </c>
      <c r="F28" s="50" t="s">
        <v>54</v>
      </c>
      <c r="G28" s="49">
        <v>98901</v>
      </c>
      <c r="H28" s="49">
        <v>1756</v>
      </c>
      <c r="I28" s="51">
        <v>235.86</v>
      </c>
      <c r="J28" s="51">
        <v>235.86</v>
      </c>
      <c r="K28" s="52">
        <v>44291</v>
      </c>
      <c r="L28" s="54">
        <f t="shared" si="0"/>
        <v>4</v>
      </c>
      <c r="M28" s="50" t="s">
        <v>55</v>
      </c>
      <c r="N28" s="50" t="s">
        <v>56</v>
      </c>
    </row>
    <row r="29" spans="1:14" ht="14.25" customHeight="1" x14ac:dyDescent="0.25">
      <c r="A29" s="49">
        <v>1147160</v>
      </c>
      <c r="B29" s="50" t="s">
        <v>149</v>
      </c>
      <c r="C29" s="50" t="s">
        <v>150</v>
      </c>
      <c r="D29" s="50" t="s">
        <v>151</v>
      </c>
      <c r="E29" s="50" t="s">
        <v>63</v>
      </c>
      <c r="F29" s="50" t="s">
        <v>54</v>
      </c>
      <c r="G29" s="49">
        <v>99362</v>
      </c>
      <c r="H29" s="49">
        <v>8514</v>
      </c>
      <c r="I29" s="51">
        <v>278.14999999999998</v>
      </c>
      <c r="J29" s="51">
        <v>278.14999999999998</v>
      </c>
      <c r="K29" s="52">
        <v>44291</v>
      </c>
      <c r="L29" s="54">
        <f t="shared" si="0"/>
        <v>4</v>
      </c>
      <c r="M29" s="50" t="s">
        <v>55</v>
      </c>
      <c r="N29" s="50" t="s">
        <v>56</v>
      </c>
    </row>
    <row r="30" spans="1:14" ht="14.25" customHeight="1" x14ac:dyDescent="0.25">
      <c r="A30" s="49">
        <v>1160403</v>
      </c>
      <c r="B30" s="50" t="s">
        <v>152</v>
      </c>
      <c r="C30" s="50" t="s">
        <v>153</v>
      </c>
      <c r="D30" s="50" t="s">
        <v>154</v>
      </c>
      <c r="E30" s="50" t="s">
        <v>123</v>
      </c>
      <c r="F30" s="50" t="s">
        <v>54</v>
      </c>
      <c r="G30" s="49">
        <v>99347</v>
      </c>
      <c r="H30" s="53"/>
      <c r="I30" s="51">
        <v>219.53</v>
      </c>
      <c r="J30" s="51">
        <v>219.53</v>
      </c>
      <c r="K30" s="52">
        <v>44434</v>
      </c>
      <c r="L30" s="54">
        <f t="shared" si="0"/>
        <v>8</v>
      </c>
      <c r="M30" s="50" t="s">
        <v>103</v>
      </c>
      <c r="N30" s="50" t="s">
        <v>69</v>
      </c>
    </row>
    <row r="31" spans="1:14" ht="14.25" customHeight="1" x14ac:dyDescent="0.25">
      <c r="A31" s="49">
        <v>1191935</v>
      </c>
      <c r="B31" s="50" t="s">
        <v>155</v>
      </c>
      <c r="C31" s="50" t="s">
        <v>156</v>
      </c>
      <c r="D31" s="50" t="s">
        <v>157</v>
      </c>
      <c r="E31" s="50" t="s">
        <v>102</v>
      </c>
      <c r="F31" s="50" t="s">
        <v>54</v>
      </c>
      <c r="G31" s="49">
        <v>99362</v>
      </c>
      <c r="H31" s="49">
        <v>705</v>
      </c>
      <c r="I31" s="51">
        <v>38.020000000000003</v>
      </c>
      <c r="J31" s="51">
        <v>38.020000000000003</v>
      </c>
      <c r="K31" s="52">
        <v>44398</v>
      </c>
      <c r="L31" s="54">
        <f t="shared" si="0"/>
        <v>7</v>
      </c>
      <c r="M31" s="50" t="s">
        <v>103</v>
      </c>
      <c r="N31" s="50" t="s">
        <v>69</v>
      </c>
    </row>
    <row r="32" spans="1:14" ht="14.25" customHeight="1" x14ac:dyDescent="0.25">
      <c r="A32" s="49">
        <v>1202081</v>
      </c>
      <c r="B32" s="50" t="s">
        <v>158</v>
      </c>
      <c r="C32" s="50" t="s">
        <v>159</v>
      </c>
      <c r="D32" s="50" t="s">
        <v>160</v>
      </c>
      <c r="E32" s="50" t="s">
        <v>63</v>
      </c>
      <c r="F32" s="50" t="s">
        <v>54</v>
      </c>
      <c r="G32" s="49">
        <v>99362</v>
      </c>
      <c r="H32" s="49">
        <v>3419</v>
      </c>
      <c r="I32" s="51">
        <v>696.62</v>
      </c>
      <c r="J32" s="51">
        <v>696.62</v>
      </c>
      <c r="K32" s="52">
        <v>44291</v>
      </c>
      <c r="L32" s="54">
        <f t="shared" si="0"/>
        <v>4</v>
      </c>
      <c r="M32" s="50" t="s">
        <v>55</v>
      </c>
      <c r="N32" s="50" t="s">
        <v>56</v>
      </c>
    </row>
    <row r="33" spans="1:14" ht="14.25" customHeight="1" x14ac:dyDescent="0.25">
      <c r="A33" s="49">
        <v>1221854</v>
      </c>
      <c r="B33" s="50" t="s">
        <v>161</v>
      </c>
      <c r="C33" s="50" t="s">
        <v>162</v>
      </c>
      <c r="D33" s="50" t="s">
        <v>163</v>
      </c>
      <c r="E33" s="50" t="s">
        <v>67</v>
      </c>
      <c r="F33" s="50" t="s">
        <v>54</v>
      </c>
      <c r="G33" s="49">
        <v>98902</v>
      </c>
      <c r="H33" s="49">
        <v>5406</v>
      </c>
      <c r="I33" s="51">
        <v>805.92</v>
      </c>
      <c r="J33" s="51">
        <v>805.92</v>
      </c>
      <c r="K33" s="52">
        <v>44456</v>
      </c>
      <c r="L33" s="54">
        <f t="shared" si="0"/>
        <v>9</v>
      </c>
      <c r="M33" s="50" t="s">
        <v>68</v>
      </c>
      <c r="N33" s="50" t="s">
        <v>69</v>
      </c>
    </row>
    <row r="34" spans="1:14" ht="14.25" customHeight="1" x14ac:dyDescent="0.25">
      <c r="A34" s="49">
        <v>1237110</v>
      </c>
      <c r="B34" s="50" t="s">
        <v>164</v>
      </c>
      <c r="C34" s="50" t="s">
        <v>165</v>
      </c>
      <c r="D34" s="50" t="s">
        <v>166</v>
      </c>
      <c r="E34" s="50" t="s">
        <v>91</v>
      </c>
      <c r="F34" s="50" t="s">
        <v>54</v>
      </c>
      <c r="G34" s="49">
        <v>98951</v>
      </c>
      <c r="H34" s="49">
        <v>9531</v>
      </c>
      <c r="I34" s="51">
        <v>337.7</v>
      </c>
      <c r="J34" s="51">
        <v>337.7</v>
      </c>
      <c r="K34" s="52">
        <v>44291</v>
      </c>
      <c r="L34" s="54">
        <f t="shared" si="0"/>
        <v>4</v>
      </c>
      <c r="M34" s="50" t="s">
        <v>55</v>
      </c>
      <c r="N34" s="50" t="s">
        <v>56</v>
      </c>
    </row>
    <row r="35" spans="1:14" ht="14.25" customHeight="1" x14ac:dyDescent="0.25">
      <c r="A35" s="49">
        <v>1290125</v>
      </c>
      <c r="B35" s="50" t="s">
        <v>167</v>
      </c>
      <c r="C35" s="50" t="s">
        <v>168</v>
      </c>
      <c r="D35" s="50" t="s">
        <v>169</v>
      </c>
      <c r="E35" s="50" t="s">
        <v>67</v>
      </c>
      <c r="F35" s="50" t="s">
        <v>54</v>
      </c>
      <c r="G35" s="49">
        <v>98903</v>
      </c>
      <c r="H35" s="49">
        <v>9195</v>
      </c>
      <c r="I35" s="51">
        <v>760.79</v>
      </c>
      <c r="J35" s="51">
        <v>760.79</v>
      </c>
      <c r="K35" s="52">
        <v>44441</v>
      </c>
      <c r="L35" s="54">
        <f t="shared" si="0"/>
        <v>9</v>
      </c>
      <c r="M35" s="50" t="s">
        <v>68</v>
      </c>
      <c r="N35" s="50" t="s">
        <v>69</v>
      </c>
    </row>
    <row r="36" spans="1:14" ht="14.25" customHeight="1" x14ac:dyDescent="0.25">
      <c r="A36" s="49">
        <v>1301914</v>
      </c>
      <c r="B36" s="50" t="s">
        <v>170</v>
      </c>
      <c r="C36" s="50" t="s">
        <v>171</v>
      </c>
      <c r="D36" s="50" t="s">
        <v>172</v>
      </c>
      <c r="E36" s="50" t="s">
        <v>113</v>
      </c>
      <c r="F36" s="50" t="s">
        <v>54</v>
      </c>
      <c r="G36" s="49">
        <v>98942</v>
      </c>
      <c r="H36" s="49">
        <v>1613</v>
      </c>
      <c r="I36" s="51">
        <v>174.72</v>
      </c>
      <c r="J36" s="51">
        <v>174.72</v>
      </c>
      <c r="K36" s="52">
        <v>44291</v>
      </c>
      <c r="L36" s="54">
        <f t="shared" si="0"/>
        <v>4</v>
      </c>
      <c r="M36" s="50" t="s">
        <v>55</v>
      </c>
      <c r="N36" s="50" t="s">
        <v>56</v>
      </c>
    </row>
    <row r="37" spans="1:14" ht="14.25" customHeight="1" x14ac:dyDescent="0.25">
      <c r="A37" s="49">
        <v>1358365</v>
      </c>
      <c r="B37" s="50" t="s">
        <v>173</v>
      </c>
      <c r="C37" s="50" t="s">
        <v>174</v>
      </c>
      <c r="D37" s="50" t="s">
        <v>175</v>
      </c>
      <c r="E37" s="50" t="s">
        <v>127</v>
      </c>
      <c r="F37" s="50" t="s">
        <v>54</v>
      </c>
      <c r="G37" s="49">
        <v>99324</v>
      </c>
      <c r="H37" s="49">
        <v>2300</v>
      </c>
      <c r="I37" s="51">
        <v>54.95</v>
      </c>
      <c r="J37" s="51">
        <v>54.95</v>
      </c>
      <c r="K37" s="52">
        <v>44291</v>
      </c>
      <c r="L37" s="54">
        <f t="shared" si="0"/>
        <v>4</v>
      </c>
      <c r="M37" s="50" t="s">
        <v>55</v>
      </c>
      <c r="N37" s="50" t="s">
        <v>56</v>
      </c>
    </row>
    <row r="38" spans="1:14" ht="14.25" customHeight="1" x14ac:dyDescent="0.25">
      <c r="A38" s="49">
        <v>1470772</v>
      </c>
      <c r="B38" s="50" t="s">
        <v>176</v>
      </c>
      <c r="C38" s="50" t="s">
        <v>177</v>
      </c>
      <c r="D38" s="50" t="s">
        <v>178</v>
      </c>
      <c r="E38" s="50" t="s">
        <v>53</v>
      </c>
      <c r="F38" s="50" t="s">
        <v>54</v>
      </c>
      <c r="G38" s="49">
        <v>98908</v>
      </c>
      <c r="H38" s="49">
        <v>3767</v>
      </c>
      <c r="I38" s="51">
        <v>411.36</v>
      </c>
      <c r="J38" s="51">
        <v>411.36</v>
      </c>
      <c r="K38" s="52">
        <v>44291</v>
      </c>
      <c r="L38" s="54">
        <f t="shared" si="0"/>
        <v>4</v>
      </c>
      <c r="M38" s="50" t="s">
        <v>55</v>
      </c>
      <c r="N38" s="50" t="s">
        <v>56</v>
      </c>
    </row>
    <row r="39" spans="1:14" ht="14.25" customHeight="1" x14ac:dyDescent="0.25">
      <c r="A39" s="49">
        <v>1470772</v>
      </c>
      <c r="B39" s="50" t="s">
        <v>176</v>
      </c>
      <c r="C39" s="50" t="s">
        <v>177</v>
      </c>
      <c r="D39" s="50" t="s">
        <v>178</v>
      </c>
      <c r="E39" s="50" t="s">
        <v>53</v>
      </c>
      <c r="F39" s="50" t="s">
        <v>54</v>
      </c>
      <c r="G39" s="49">
        <v>98908</v>
      </c>
      <c r="H39" s="49">
        <v>3767</v>
      </c>
      <c r="I39" s="51">
        <v>149.44999999999999</v>
      </c>
      <c r="J39" s="51">
        <v>149.44999999999999</v>
      </c>
      <c r="K39" s="52">
        <v>44386</v>
      </c>
      <c r="L39" s="54">
        <f t="shared" si="0"/>
        <v>7</v>
      </c>
      <c r="M39" s="50" t="s">
        <v>68</v>
      </c>
      <c r="N39" s="50" t="s">
        <v>69</v>
      </c>
    </row>
    <row r="40" spans="1:14" ht="14.25" customHeight="1" x14ac:dyDescent="0.25">
      <c r="A40" s="49">
        <v>1548610</v>
      </c>
      <c r="B40" s="50" t="s">
        <v>179</v>
      </c>
      <c r="C40" s="50" t="s">
        <v>180</v>
      </c>
      <c r="D40" s="50" t="s">
        <v>181</v>
      </c>
      <c r="E40" s="50" t="s">
        <v>63</v>
      </c>
      <c r="F40" s="50" t="s">
        <v>54</v>
      </c>
      <c r="G40" s="49">
        <v>99362</v>
      </c>
      <c r="H40" s="49">
        <v>2615</v>
      </c>
      <c r="I40" s="51">
        <v>578.59</v>
      </c>
      <c r="J40" s="51">
        <v>578.59</v>
      </c>
      <c r="K40" s="52">
        <v>44291</v>
      </c>
      <c r="L40" s="54">
        <f t="shared" si="0"/>
        <v>4</v>
      </c>
      <c r="M40" s="50" t="s">
        <v>55</v>
      </c>
      <c r="N40" s="50" t="s">
        <v>56</v>
      </c>
    </row>
    <row r="41" spans="1:14" ht="14.25" customHeight="1" x14ac:dyDescent="0.25">
      <c r="A41" s="49">
        <v>1572726</v>
      </c>
      <c r="B41" s="50" t="s">
        <v>182</v>
      </c>
      <c r="C41" s="50" t="s">
        <v>183</v>
      </c>
      <c r="D41" s="50" t="s">
        <v>184</v>
      </c>
      <c r="E41" s="50" t="s">
        <v>91</v>
      </c>
      <c r="F41" s="50" t="s">
        <v>54</v>
      </c>
      <c r="G41" s="49">
        <v>98951</v>
      </c>
      <c r="H41" s="49">
        <v>9444</v>
      </c>
      <c r="I41" s="51">
        <v>140.86000000000001</v>
      </c>
      <c r="J41" s="51">
        <v>140.86000000000001</v>
      </c>
      <c r="K41" s="52">
        <v>44291</v>
      </c>
      <c r="L41" s="54">
        <f t="shared" si="0"/>
        <v>4</v>
      </c>
      <c r="M41" s="50" t="s">
        <v>55</v>
      </c>
      <c r="N41" s="50" t="s">
        <v>56</v>
      </c>
    </row>
    <row r="42" spans="1:14" ht="14.25" customHeight="1" x14ac:dyDescent="0.25">
      <c r="A42" s="49">
        <v>1607419</v>
      </c>
      <c r="B42" s="50" t="s">
        <v>185</v>
      </c>
      <c r="C42" s="50" t="s">
        <v>186</v>
      </c>
      <c r="D42" s="50" t="s">
        <v>187</v>
      </c>
      <c r="E42" s="50" t="s">
        <v>188</v>
      </c>
      <c r="F42" s="50" t="s">
        <v>54</v>
      </c>
      <c r="G42" s="49">
        <v>98921</v>
      </c>
      <c r="H42" s="53"/>
      <c r="I42" s="51">
        <v>14.05</v>
      </c>
      <c r="J42" s="51">
        <v>14.05</v>
      </c>
      <c r="K42" s="52">
        <v>44291</v>
      </c>
      <c r="L42" s="54">
        <f t="shared" si="0"/>
        <v>4</v>
      </c>
      <c r="M42" s="50" t="s">
        <v>55</v>
      </c>
      <c r="N42" s="50" t="s">
        <v>56</v>
      </c>
    </row>
    <row r="43" spans="1:14" ht="14.25" customHeight="1" x14ac:dyDescent="0.25">
      <c r="A43" s="49">
        <v>1616187</v>
      </c>
      <c r="B43" s="50" t="s">
        <v>189</v>
      </c>
      <c r="C43" s="50" t="s">
        <v>190</v>
      </c>
      <c r="D43" s="50" t="s">
        <v>191</v>
      </c>
      <c r="E43" s="50" t="s">
        <v>53</v>
      </c>
      <c r="F43" s="50" t="s">
        <v>54</v>
      </c>
      <c r="G43" s="49">
        <v>98902</v>
      </c>
      <c r="H43" s="49">
        <v>5418</v>
      </c>
      <c r="I43" s="51">
        <v>399.38</v>
      </c>
      <c r="J43" s="51">
        <v>399.38</v>
      </c>
      <c r="K43" s="52">
        <v>44291</v>
      </c>
      <c r="L43" s="54">
        <f t="shared" si="0"/>
        <v>4</v>
      </c>
      <c r="M43" s="50" t="s">
        <v>55</v>
      </c>
      <c r="N43" s="50" t="s">
        <v>56</v>
      </c>
    </row>
    <row r="44" spans="1:14" ht="14.25" customHeight="1" x14ac:dyDescent="0.25">
      <c r="A44" s="49">
        <v>1623766</v>
      </c>
      <c r="B44" s="50" t="s">
        <v>192</v>
      </c>
      <c r="C44" s="50" t="s">
        <v>193</v>
      </c>
      <c r="D44" s="50" t="s">
        <v>194</v>
      </c>
      <c r="E44" s="50" t="s">
        <v>53</v>
      </c>
      <c r="F44" s="50" t="s">
        <v>54</v>
      </c>
      <c r="G44" s="49">
        <v>98902</v>
      </c>
      <c r="H44" s="49">
        <v>5443</v>
      </c>
      <c r="I44" s="51">
        <v>123.43</v>
      </c>
      <c r="J44" s="51">
        <v>123.43</v>
      </c>
      <c r="K44" s="52">
        <v>44291</v>
      </c>
      <c r="L44" s="54">
        <f t="shared" si="0"/>
        <v>4</v>
      </c>
      <c r="M44" s="50" t="s">
        <v>55</v>
      </c>
      <c r="N44" s="50" t="s">
        <v>56</v>
      </c>
    </row>
    <row r="45" spans="1:14" ht="14.25" customHeight="1" x14ac:dyDescent="0.25">
      <c r="A45" s="49">
        <v>1638032</v>
      </c>
      <c r="B45" s="50" t="s">
        <v>195</v>
      </c>
      <c r="C45" s="50" t="s">
        <v>196</v>
      </c>
      <c r="D45" s="50" t="s">
        <v>197</v>
      </c>
      <c r="E45" s="50" t="s">
        <v>67</v>
      </c>
      <c r="F45" s="50" t="s">
        <v>54</v>
      </c>
      <c r="G45" s="49">
        <v>98901</v>
      </c>
      <c r="H45" s="49">
        <v>3886</v>
      </c>
      <c r="I45" s="51">
        <v>524.80999999999995</v>
      </c>
      <c r="J45" s="51">
        <v>524.80999999999995</v>
      </c>
      <c r="K45" s="52">
        <v>44344</v>
      </c>
      <c r="L45" s="54">
        <f t="shared" si="0"/>
        <v>5</v>
      </c>
      <c r="M45" s="50" t="s">
        <v>68</v>
      </c>
      <c r="N45" s="50" t="s">
        <v>69</v>
      </c>
    </row>
    <row r="46" spans="1:14" ht="14.25" customHeight="1" x14ac:dyDescent="0.25">
      <c r="A46" s="49">
        <v>1663760</v>
      </c>
      <c r="B46" s="50" t="s">
        <v>198</v>
      </c>
      <c r="C46" s="50" t="s">
        <v>199</v>
      </c>
      <c r="D46" s="50" t="s">
        <v>200</v>
      </c>
      <c r="E46" s="50" t="s">
        <v>201</v>
      </c>
      <c r="F46" s="50" t="s">
        <v>54</v>
      </c>
      <c r="G46" s="49">
        <v>98951</v>
      </c>
      <c r="H46" s="49">
        <v>0</v>
      </c>
      <c r="I46" s="51">
        <v>1596.22</v>
      </c>
      <c r="J46" s="51">
        <v>1596.22</v>
      </c>
      <c r="K46" s="52">
        <v>44421</v>
      </c>
      <c r="L46" s="54">
        <f t="shared" si="0"/>
        <v>8</v>
      </c>
      <c r="M46" s="50" t="s">
        <v>87</v>
      </c>
      <c r="N46" s="50" t="s">
        <v>69</v>
      </c>
    </row>
    <row r="47" spans="1:14" ht="14.25" customHeight="1" x14ac:dyDescent="0.25">
      <c r="A47" s="49">
        <v>1736511</v>
      </c>
      <c r="B47" s="50" t="s">
        <v>202</v>
      </c>
      <c r="C47" s="50" t="s">
        <v>203</v>
      </c>
      <c r="D47" s="50" t="s">
        <v>204</v>
      </c>
      <c r="E47" s="50" t="s">
        <v>205</v>
      </c>
      <c r="F47" s="50" t="s">
        <v>54</v>
      </c>
      <c r="G47" s="49">
        <v>98903</v>
      </c>
      <c r="H47" s="49">
        <v>1957</v>
      </c>
      <c r="I47" s="51">
        <v>290.91000000000003</v>
      </c>
      <c r="J47" s="51">
        <v>290.91000000000003</v>
      </c>
      <c r="K47" s="52">
        <v>44291</v>
      </c>
      <c r="L47" s="54">
        <f t="shared" si="0"/>
        <v>4</v>
      </c>
      <c r="M47" s="50" t="s">
        <v>55</v>
      </c>
      <c r="N47" s="50" t="s">
        <v>56</v>
      </c>
    </row>
    <row r="48" spans="1:14" ht="14.25" customHeight="1" x14ac:dyDescent="0.25">
      <c r="A48" s="49">
        <v>1780648</v>
      </c>
      <c r="B48" s="50" t="s">
        <v>206</v>
      </c>
      <c r="C48" s="50" t="s">
        <v>207</v>
      </c>
      <c r="D48" s="50" t="s">
        <v>208</v>
      </c>
      <c r="E48" s="50" t="s">
        <v>67</v>
      </c>
      <c r="F48" s="50" t="s">
        <v>54</v>
      </c>
      <c r="G48" s="49">
        <v>98901</v>
      </c>
      <c r="H48" s="49">
        <v>3634</v>
      </c>
      <c r="I48" s="51">
        <v>498.59</v>
      </c>
      <c r="J48" s="51">
        <v>498.59</v>
      </c>
      <c r="K48" s="52">
        <v>44344</v>
      </c>
      <c r="L48" s="54">
        <f t="shared" si="0"/>
        <v>5</v>
      </c>
      <c r="M48" s="50" t="s">
        <v>68</v>
      </c>
      <c r="N48" s="50" t="s">
        <v>69</v>
      </c>
    </row>
    <row r="49" spans="1:14" ht="14.25" customHeight="1" x14ac:dyDescent="0.25">
      <c r="A49" s="49">
        <v>1842767</v>
      </c>
      <c r="B49" s="50" t="s">
        <v>209</v>
      </c>
      <c r="C49" s="50" t="s">
        <v>210</v>
      </c>
      <c r="D49" s="50" t="s">
        <v>211</v>
      </c>
      <c r="E49" s="50" t="s">
        <v>53</v>
      </c>
      <c r="F49" s="50" t="s">
        <v>54</v>
      </c>
      <c r="G49" s="49">
        <v>98908</v>
      </c>
      <c r="H49" s="49">
        <v>8472</v>
      </c>
      <c r="I49" s="51">
        <v>109.45</v>
      </c>
      <c r="J49" s="51">
        <v>109.45</v>
      </c>
      <c r="K49" s="52">
        <v>44291</v>
      </c>
      <c r="L49" s="54">
        <f t="shared" si="0"/>
        <v>4</v>
      </c>
      <c r="M49" s="50" t="s">
        <v>55</v>
      </c>
      <c r="N49" s="50" t="s">
        <v>56</v>
      </c>
    </row>
    <row r="50" spans="1:14" ht="14.25" customHeight="1" x14ac:dyDescent="0.25">
      <c r="A50" s="49">
        <v>1869457</v>
      </c>
      <c r="B50" s="50" t="s">
        <v>212</v>
      </c>
      <c r="C50" s="50" t="s">
        <v>213</v>
      </c>
      <c r="D50" s="50" t="s">
        <v>214</v>
      </c>
      <c r="E50" s="50" t="s">
        <v>67</v>
      </c>
      <c r="F50" s="50" t="s">
        <v>54</v>
      </c>
      <c r="G50" s="49">
        <v>98902</v>
      </c>
      <c r="H50" s="49">
        <v>2471</v>
      </c>
      <c r="I50" s="51">
        <v>111.4</v>
      </c>
      <c r="J50" s="51">
        <v>111.4</v>
      </c>
      <c r="K50" s="52">
        <v>44406</v>
      </c>
      <c r="L50" s="54">
        <f t="shared" si="0"/>
        <v>7</v>
      </c>
      <c r="M50" s="50" t="s">
        <v>68</v>
      </c>
      <c r="N50" s="50" t="s">
        <v>69</v>
      </c>
    </row>
    <row r="51" spans="1:14" ht="14.25" customHeight="1" x14ac:dyDescent="0.25">
      <c r="A51" s="49">
        <v>1879871</v>
      </c>
      <c r="B51" s="50" t="s">
        <v>215</v>
      </c>
      <c r="C51" s="50" t="s">
        <v>216</v>
      </c>
      <c r="D51" s="50" t="s">
        <v>217</v>
      </c>
      <c r="E51" s="50" t="s">
        <v>218</v>
      </c>
      <c r="F51" s="50" t="s">
        <v>54</v>
      </c>
      <c r="G51" s="49">
        <v>98932</v>
      </c>
      <c r="H51" s="49">
        <v>9789</v>
      </c>
      <c r="I51" s="51">
        <v>478.64</v>
      </c>
      <c r="J51" s="51">
        <v>478.64</v>
      </c>
      <c r="K51" s="52">
        <v>44291</v>
      </c>
      <c r="L51" s="54">
        <f t="shared" si="0"/>
        <v>4</v>
      </c>
      <c r="M51" s="50" t="s">
        <v>55</v>
      </c>
      <c r="N51" s="50" t="s">
        <v>56</v>
      </c>
    </row>
    <row r="52" spans="1:14" ht="14.25" customHeight="1" x14ac:dyDescent="0.25">
      <c r="A52" s="49">
        <v>1885991</v>
      </c>
      <c r="B52" s="50" t="s">
        <v>219</v>
      </c>
      <c r="C52" s="50" t="s">
        <v>220</v>
      </c>
      <c r="D52" s="50" t="s">
        <v>221</v>
      </c>
      <c r="E52" s="50" t="s">
        <v>102</v>
      </c>
      <c r="F52" s="50" t="s">
        <v>54</v>
      </c>
      <c r="G52" s="49">
        <v>99362</v>
      </c>
      <c r="H52" s="49">
        <v>2014</v>
      </c>
      <c r="I52" s="51">
        <v>146.9</v>
      </c>
      <c r="J52" s="51">
        <v>146.9</v>
      </c>
      <c r="K52" s="52">
        <v>44417</v>
      </c>
      <c r="L52" s="54">
        <f t="shared" si="0"/>
        <v>8</v>
      </c>
      <c r="M52" s="50" t="s">
        <v>103</v>
      </c>
      <c r="N52" s="50" t="s">
        <v>69</v>
      </c>
    </row>
    <row r="53" spans="1:14" ht="14.25" customHeight="1" x14ac:dyDescent="0.25">
      <c r="A53" s="49">
        <v>1887894</v>
      </c>
      <c r="B53" s="50" t="s">
        <v>222</v>
      </c>
      <c r="C53" s="50" t="s">
        <v>223</v>
      </c>
      <c r="D53" s="50" t="s">
        <v>224</v>
      </c>
      <c r="E53" s="50" t="s">
        <v>67</v>
      </c>
      <c r="F53" s="50" t="s">
        <v>54</v>
      </c>
      <c r="G53" s="49">
        <v>98908</v>
      </c>
      <c r="H53" s="49">
        <v>8654</v>
      </c>
      <c r="I53" s="51">
        <v>358.79</v>
      </c>
      <c r="J53" s="51">
        <v>358.79</v>
      </c>
      <c r="K53" s="52">
        <v>44330</v>
      </c>
      <c r="L53" s="54">
        <f t="shared" si="0"/>
        <v>5</v>
      </c>
      <c r="M53" s="50" t="s">
        <v>68</v>
      </c>
      <c r="N53" s="50" t="s">
        <v>69</v>
      </c>
    </row>
    <row r="54" spans="1:14" ht="14.25" customHeight="1" x14ac:dyDescent="0.25">
      <c r="A54" s="49">
        <v>1891678</v>
      </c>
      <c r="B54" s="50" t="s">
        <v>225</v>
      </c>
      <c r="C54" s="50" t="s">
        <v>226</v>
      </c>
      <c r="D54" s="50" t="s">
        <v>227</v>
      </c>
      <c r="E54" s="50" t="s">
        <v>228</v>
      </c>
      <c r="F54" s="50" t="s">
        <v>54</v>
      </c>
      <c r="G54" s="49">
        <v>98948</v>
      </c>
      <c r="H54" s="49">
        <v>1509</v>
      </c>
      <c r="I54" s="51">
        <v>52.3</v>
      </c>
      <c r="J54" s="51">
        <v>52.3</v>
      </c>
      <c r="K54" s="52">
        <v>44291</v>
      </c>
      <c r="L54" s="54">
        <f t="shared" si="0"/>
        <v>4</v>
      </c>
      <c r="M54" s="50" t="s">
        <v>55</v>
      </c>
      <c r="N54" s="50" t="s">
        <v>56</v>
      </c>
    </row>
    <row r="55" spans="1:14" ht="14.25" customHeight="1" x14ac:dyDescent="0.25">
      <c r="A55" s="49">
        <v>1941053</v>
      </c>
      <c r="B55" s="50" t="s">
        <v>70</v>
      </c>
      <c r="C55" s="50" t="s">
        <v>229</v>
      </c>
      <c r="D55" s="50" t="s">
        <v>230</v>
      </c>
      <c r="E55" s="50" t="s">
        <v>91</v>
      </c>
      <c r="F55" s="50" t="s">
        <v>54</v>
      </c>
      <c r="G55" s="49">
        <v>98951</v>
      </c>
      <c r="H55" s="49">
        <v>1017</v>
      </c>
      <c r="I55" s="51">
        <v>148.63999999999999</v>
      </c>
      <c r="J55" s="51">
        <v>148.63999999999999</v>
      </c>
      <c r="K55" s="52">
        <v>44291</v>
      </c>
      <c r="L55" s="54">
        <f t="shared" si="0"/>
        <v>4</v>
      </c>
      <c r="M55" s="50" t="s">
        <v>55</v>
      </c>
      <c r="N55" s="50" t="s">
        <v>56</v>
      </c>
    </row>
    <row r="56" spans="1:14" ht="14.25" customHeight="1" x14ac:dyDescent="0.25">
      <c r="A56" s="49">
        <v>1980596</v>
      </c>
      <c r="B56" s="50" t="s">
        <v>231</v>
      </c>
      <c r="C56" s="50" t="s">
        <v>232</v>
      </c>
      <c r="D56" s="50" t="s">
        <v>233</v>
      </c>
      <c r="E56" s="50" t="s">
        <v>228</v>
      </c>
      <c r="F56" s="50" t="s">
        <v>54</v>
      </c>
      <c r="G56" s="49">
        <v>98948</v>
      </c>
      <c r="H56" s="49">
        <v>9389</v>
      </c>
      <c r="I56" s="51">
        <v>392.02</v>
      </c>
      <c r="J56" s="51">
        <v>392.02</v>
      </c>
      <c r="K56" s="52">
        <v>44291</v>
      </c>
      <c r="L56" s="54">
        <f t="shared" si="0"/>
        <v>4</v>
      </c>
      <c r="M56" s="50" t="s">
        <v>55</v>
      </c>
      <c r="N56" s="50" t="s">
        <v>56</v>
      </c>
    </row>
    <row r="57" spans="1:14" ht="14.25" customHeight="1" x14ac:dyDescent="0.25">
      <c r="A57" s="49">
        <v>1980596</v>
      </c>
      <c r="B57" s="50" t="s">
        <v>231</v>
      </c>
      <c r="C57" s="50" t="s">
        <v>232</v>
      </c>
      <c r="D57" s="50" t="s">
        <v>233</v>
      </c>
      <c r="E57" s="50" t="s">
        <v>228</v>
      </c>
      <c r="F57" s="50" t="s">
        <v>54</v>
      </c>
      <c r="G57" s="49">
        <v>98948</v>
      </c>
      <c r="H57" s="49">
        <v>9389</v>
      </c>
      <c r="I57" s="51">
        <v>179.02</v>
      </c>
      <c r="J57" s="51">
        <v>179.02</v>
      </c>
      <c r="K57" s="52">
        <v>44315</v>
      </c>
      <c r="L57" s="54">
        <f t="shared" si="0"/>
        <v>4</v>
      </c>
      <c r="M57" s="50" t="s">
        <v>87</v>
      </c>
      <c r="N57" s="50" t="s">
        <v>69</v>
      </c>
    </row>
    <row r="58" spans="1:14" ht="14.25" customHeight="1" x14ac:dyDescent="0.25">
      <c r="A58" s="49">
        <v>1983957</v>
      </c>
      <c r="B58" s="50" t="s">
        <v>234</v>
      </c>
      <c r="C58" s="50" t="s">
        <v>235</v>
      </c>
      <c r="D58" s="50" t="s">
        <v>236</v>
      </c>
      <c r="E58" s="50" t="s">
        <v>63</v>
      </c>
      <c r="F58" s="50" t="s">
        <v>54</v>
      </c>
      <c r="G58" s="49">
        <v>99362</v>
      </c>
      <c r="H58" s="49">
        <v>1289</v>
      </c>
      <c r="I58" s="51">
        <v>103.3</v>
      </c>
      <c r="J58" s="51">
        <v>103.3</v>
      </c>
      <c r="K58" s="52">
        <v>44291</v>
      </c>
      <c r="L58" s="54">
        <f t="shared" si="0"/>
        <v>4</v>
      </c>
      <c r="M58" s="50" t="s">
        <v>55</v>
      </c>
      <c r="N58" s="50" t="s">
        <v>56</v>
      </c>
    </row>
    <row r="59" spans="1:14" ht="14.25" customHeight="1" x14ac:dyDescent="0.25">
      <c r="A59" s="49">
        <v>2024254</v>
      </c>
      <c r="B59" s="50" t="s">
        <v>237</v>
      </c>
      <c r="C59" s="50" t="s">
        <v>238</v>
      </c>
      <c r="D59" s="50" t="s">
        <v>239</v>
      </c>
      <c r="E59" s="50" t="s">
        <v>53</v>
      </c>
      <c r="F59" s="50" t="s">
        <v>54</v>
      </c>
      <c r="G59" s="49">
        <v>98902</v>
      </c>
      <c r="H59" s="49">
        <v>3383</v>
      </c>
      <c r="I59" s="51">
        <v>13.13</v>
      </c>
      <c r="J59" s="51">
        <v>13.13</v>
      </c>
      <c r="K59" s="52">
        <v>44291</v>
      </c>
      <c r="L59" s="54">
        <f t="shared" si="0"/>
        <v>4</v>
      </c>
      <c r="M59" s="50" t="s">
        <v>55</v>
      </c>
      <c r="N59" s="50" t="s">
        <v>56</v>
      </c>
    </row>
    <row r="60" spans="1:14" ht="14.25" customHeight="1" x14ac:dyDescent="0.25">
      <c r="A60" s="49">
        <v>2028128</v>
      </c>
      <c r="B60" s="50" t="s">
        <v>240</v>
      </c>
      <c r="C60" s="50" t="s">
        <v>241</v>
      </c>
      <c r="D60" s="50" t="s">
        <v>242</v>
      </c>
      <c r="E60" s="50" t="s">
        <v>53</v>
      </c>
      <c r="F60" s="50" t="s">
        <v>54</v>
      </c>
      <c r="G60" s="49">
        <v>98901</v>
      </c>
      <c r="H60" s="49">
        <v>3814</v>
      </c>
      <c r="I60" s="51">
        <v>401.63</v>
      </c>
      <c r="J60" s="51">
        <v>401.63</v>
      </c>
      <c r="K60" s="52">
        <v>44291</v>
      </c>
      <c r="L60" s="54">
        <f t="shared" si="0"/>
        <v>4</v>
      </c>
      <c r="M60" s="50" t="s">
        <v>55</v>
      </c>
      <c r="N60" s="50" t="s">
        <v>56</v>
      </c>
    </row>
    <row r="61" spans="1:14" ht="14.25" customHeight="1" x14ac:dyDescent="0.25">
      <c r="A61" s="49">
        <v>2099422</v>
      </c>
      <c r="B61" s="50" t="s">
        <v>243</v>
      </c>
      <c r="C61" s="50" t="s">
        <v>244</v>
      </c>
      <c r="D61" s="50" t="s">
        <v>245</v>
      </c>
      <c r="E61" s="50" t="s">
        <v>53</v>
      </c>
      <c r="F61" s="50" t="s">
        <v>54</v>
      </c>
      <c r="G61" s="49">
        <v>98901</v>
      </c>
      <c r="H61" s="49">
        <v>3246</v>
      </c>
      <c r="I61" s="51">
        <v>366.36</v>
      </c>
      <c r="J61" s="51">
        <v>366.36</v>
      </c>
      <c r="K61" s="52">
        <v>44291</v>
      </c>
      <c r="L61" s="54">
        <f t="shared" si="0"/>
        <v>4</v>
      </c>
      <c r="M61" s="50" t="s">
        <v>55</v>
      </c>
      <c r="N61" s="50" t="s">
        <v>56</v>
      </c>
    </row>
    <row r="62" spans="1:14" ht="14.25" customHeight="1" x14ac:dyDescent="0.25">
      <c r="A62" s="49">
        <v>2101717</v>
      </c>
      <c r="B62" s="50" t="s">
        <v>246</v>
      </c>
      <c r="C62" s="50" t="s">
        <v>247</v>
      </c>
      <c r="D62" s="50" t="s">
        <v>248</v>
      </c>
      <c r="E62" s="50" t="s">
        <v>91</v>
      </c>
      <c r="F62" s="50" t="s">
        <v>54</v>
      </c>
      <c r="G62" s="49">
        <v>98951</v>
      </c>
      <c r="H62" s="49">
        <v>9716</v>
      </c>
      <c r="I62" s="51">
        <v>1165.6099999999999</v>
      </c>
      <c r="J62" s="51">
        <v>1165.6099999999999</v>
      </c>
      <c r="K62" s="52">
        <v>44291</v>
      </c>
      <c r="L62" s="54">
        <f t="shared" si="0"/>
        <v>4</v>
      </c>
      <c r="M62" s="50" t="s">
        <v>55</v>
      </c>
      <c r="N62" s="50" t="s">
        <v>56</v>
      </c>
    </row>
    <row r="63" spans="1:14" ht="14.25" customHeight="1" x14ac:dyDescent="0.25">
      <c r="A63" s="49">
        <v>2144714</v>
      </c>
      <c r="B63" s="50" t="s">
        <v>249</v>
      </c>
      <c r="C63" s="50" t="s">
        <v>250</v>
      </c>
      <c r="D63" s="50" t="s">
        <v>251</v>
      </c>
      <c r="E63" s="50" t="s">
        <v>53</v>
      </c>
      <c r="F63" s="50" t="s">
        <v>54</v>
      </c>
      <c r="G63" s="49">
        <v>98902</v>
      </c>
      <c r="H63" s="49">
        <v>2006</v>
      </c>
      <c r="I63" s="51">
        <v>398.87</v>
      </c>
      <c r="J63" s="51">
        <v>398.87</v>
      </c>
      <c r="K63" s="52">
        <v>44291</v>
      </c>
      <c r="L63" s="54">
        <f t="shared" si="0"/>
        <v>4</v>
      </c>
      <c r="M63" s="50" t="s">
        <v>55</v>
      </c>
      <c r="N63" s="50" t="s">
        <v>56</v>
      </c>
    </row>
    <row r="64" spans="1:14" ht="14.25" customHeight="1" x14ac:dyDescent="0.25">
      <c r="A64" s="49">
        <v>2200785</v>
      </c>
      <c r="B64" s="50" t="s">
        <v>252</v>
      </c>
      <c r="C64" s="50" t="s">
        <v>253</v>
      </c>
      <c r="D64" s="50" t="s">
        <v>254</v>
      </c>
      <c r="E64" s="50" t="s">
        <v>201</v>
      </c>
      <c r="F64" s="50" t="s">
        <v>54</v>
      </c>
      <c r="G64" s="49">
        <v>98951</v>
      </c>
      <c r="H64" s="49">
        <v>0</v>
      </c>
      <c r="I64" s="51">
        <v>1050.31</v>
      </c>
      <c r="J64" s="51">
        <v>1050.31</v>
      </c>
      <c r="K64" s="52">
        <v>44309</v>
      </c>
      <c r="L64" s="54">
        <f t="shared" si="0"/>
        <v>4</v>
      </c>
      <c r="M64" s="50" t="s">
        <v>87</v>
      </c>
      <c r="N64" s="50" t="s">
        <v>69</v>
      </c>
    </row>
    <row r="65" spans="1:14" ht="14.25" customHeight="1" x14ac:dyDescent="0.25">
      <c r="A65" s="49">
        <v>2201812</v>
      </c>
      <c r="B65" s="50" t="s">
        <v>255</v>
      </c>
      <c r="C65" s="50" t="s">
        <v>256</v>
      </c>
      <c r="D65" s="50" t="s">
        <v>257</v>
      </c>
      <c r="E65" s="50" t="s">
        <v>258</v>
      </c>
      <c r="F65" s="50" t="s">
        <v>54</v>
      </c>
      <c r="G65" s="49">
        <v>98901</v>
      </c>
      <c r="H65" s="49">
        <v>2570</v>
      </c>
      <c r="I65" s="51">
        <v>479.15</v>
      </c>
      <c r="J65" s="51">
        <v>479.15</v>
      </c>
      <c r="K65" s="52">
        <v>44406</v>
      </c>
      <c r="L65" s="54">
        <f t="shared" si="0"/>
        <v>7</v>
      </c>
      <c r="M65" s="50" t="s">
        <v>68</v>
      </c>
      <c r="N65" s="50" t="s">
        <v>69</v>
      </c>
    </row>
    <row r="66" spans="1:14" ht="14.25" customHeight="1" x14ac:dyDescent="0.25">
      <c r="A66" s="49">
        <v>2252840</v>
      </c>
      <c r="B66" s="50" t="s">
        <v>259</v>
      </c>
      <c r="C66" s="50" t="s">
        <v>260</v>
      </c>
      <c r="D66" s="50" t="s">
        <v>261</v>
      </c>
      <c r="E66" s="50" t="s">
        <v>102</v>
      </c>
      <c r="F66" s="50" t="s">
        <v>54</v>
      </c>
      <c r="G66" s="49">
        <v>99362</v>
      </c>
      <c r="H66" s="49">
        <v>8041</v>
      </c>
      <c r="I66" s="51">
        <v>192.24</v>
      </c>
      <c r="J66" s="51">
        <v>192.24</v>
      </c>
      <c r="K66" s="52">
        <v>44364</v>
      </c>
      <c r="L66" s="54">
        <f t="shared" si="0"/>
        <v>6</v>
      </c>
      <c r="M66" s="50" t="s">
        <v>103</v>
      </c>
      <c r="N66" s="50" t="s">
        <v>69</v>
      </c>
    </row>
    <row r="67" spans="1:14" ht="14.25" customHeight="1" x14ac:dyDescent="0.25">
      <c r="A67" s="49">
        <v>2267112</v>
      </c>
      <c r="B67" s="50" t="s">
        <v>262</v>
      </c>
      <c r="C67" s="50" t="s">
        <v>263</v>
      </c>
      <c r="D67" s="50" t="s">
        <v>264</v>
      </c>
      <c r="E67" s="50" t="s">
        <v>67</v>
      </c>
      <c r="F67" s="50" t="s">
        <v>54</v>
      </c>
      <c r="G67" s="49">
        <v>98908</v>
      </c>
      <c r="H67" s="49">
        <v>3441</v>
      </c>
      <c r="I67" s="51">
        <v>981.81</v>
      </c>
      <c r="J67" s="51">
        <v>981.81</v>
      </c>
      <c r="K67" s="52">
        <v>44393</v>
      </c>
      <c r="L67" s="54">
        <f t="shared" ref="L67:L130" si="1">MONTH(K67)</f>
        <v>7</v>
      </c>
      <c r="M67" s="50" t="s">
        <v>68</v>
      </c>
      <c r="N67" s="50" t="s">
        <v>69</v>
      </c>
    </row>
    <row r="68" spans="1:14" ht="14.25" customHeight="1" x14ac:dyDescent="0.25">
      <c r="A68" s="49">
        <v>2404313</v>
      </c>
      <c r="B68" s="50" t="s">
        <v>265</v>
      </c>
      <c r="C68" s="50" t="s">
        <v>266</v>
      </c>
      <c r="D68" s="50" t="s">
        <v>267</v>
      </c>
      <c r="E68" s="50" t="s">
        <v>91</v>
      </c>
      <c r="F68" s="50" t="s">
        <v>54</v>
      </c>
      <c r="G68" s="49">
        <v>98951</v>
      </c>
      <c r="H68" s="49">
        <v>1414</v>
      </c>
      <c r="I68" s="51">
        <v>88.44</v>
      </c>
      <c r="J68" s="51">
        <v>88.44</v>
      </c>
      <c r="K68" s="52">
        <v>44291</v>
      </c>
      <c r="L68" s="54">
        <f t="shared" si="1"/>
        <v>4</v>
      </c>
      <c r="M68" s="50" t="s">
        <v>55</v>
      </c>
      <c r="N68" s="50" t="s">
        <v>56</v>
      </c>
    </row>
    <row r="69" spans="1:14" ht="14.25" customHeight="1" x14ac:dyDescent="0.25">
      <c r="A69" s="49">
        <v>2412878</v>
      </c>
      <c r="B69" s="50" t="s">
        <v>268</v>
      </c>
      <c r="C69" s="50" t="s">
        <v>269</v>
      </c>
      <c r="D69" s="50" t="s">
        <v>270</v>
      </c>
      <c r="E69" s="50" t="s">
        <v>67</v>
      </c>
      <c r="F69" s="50" t="s">
        <v>54</v>
      </c>
      <c r="G69" s="49">
        <v>98901</v>
      </c>
      <c r="H69" s="49">
        <v>1847</v>
      </c>
      <c r="I69" s="51">
        <v>797.69</v>
      </c>
      <c r="J69" s="51">
        <v>797.69</v>
      </c>
      <c r="K69" s="52">
        <v>44323</v>
      </c>
      <c r="L69" s="54">
        <f t="shared" si="1"/>
        <v>5</v>
      </c>
      <c r="M69" s="50" t="s">
        <v>68</v>
      </c>
      <c r="N69" s="50" t="s">
        <v>69</v>
      </c>
    </row>
    <row r="70" spans="1:14" ht="14.25" customHeight="1" x14ac:dyDescent="0.25">
      <c r="A70" s="49">
        <v>2439265</v>
      </c>
      <c r="B70" s="50" t="s">
        <v>271</v>
      </c>
      <c r="C70" s="50" t="s">
        <v>272</v>
      </c>
      <c r="D70" s="50" t="s">
        <v>273</v>
      </c>
      <c r="E70" s="50" t="s">
        <v>228</v>
      </c>
      <c r="F70" s="50" t="s">
        <v>54</v>
      </c>
      <c r="G70" s="49">
        <v>98948</v>
      </c>
      <c r="H70" s="49">
        <v>9648</v>
      </c>
      <c r="I70" s="51">
        <v>154.79</v>
      </c>
      <c r="J70" s="51">
        <v>154.79</v>
      </c>
      <c r="K70" s="52">
        <v>44291</v>
      </c>
      <c r="L70" s="54">
        <f t="shared" si="1"/>
        <v>4</v>
      </c>
      <c r="M70" s="50" t="s">
        <v>55</v>
      </c>
      <c r="N70" s="50" t="s">
        <v>56</v>
      </c>
    </row>
    <row r="71" spans="1:14" ht="14.25" customHeight="1" x14ac:dyDescent="0.25">
      <c r="A71" s="49">
        <v>2444759</v>
      </c>
      <c r="B71" s="50" t="s">
        <v>274</v>
      </c>
      <c r="C71" s="50" t="s">
        <v>275</v>
      </c>
      <c r="D71" s="50" t="s">
        <v>276</v>
      </c>
      <c r="E71" s="50" t="s">
        <v>53</v>
      </c>
      <c r="F71" s="50" t="s">
        <v>54</v>
      </c>
      <c r="G71" s="49">
        <v>98902</v>
      </c>
      <c r="H71" s="49">
        <v>3339</v>
      </c>
      <c r="I71" s="51">
        <v>440.96</v>
      </c>
      <c r="J71" s="51">
        <v>440.96</v>
      </c>
      <c r="K71" s="52">
        <v>44291</v>
      </c>
      <c r="L71" s="54">
        <f t="shared" si="1"/>
        <v>4</v>
      </c>
      <c r="M71" s="50" t="s">
        <v>55</v>
      </c>
      <c r="N71" s="50" t="s">
        <v>56</v>
      </c>
    </row>
    <row r="72" spans="1:14" ht="14.25" customHeight="1" x14ac:dyDescent="0.25">
      <c r="A72" s="49">
        <v>2496747</v>
      </c>
      <c r="B72" s="50" t="s">
        <v>277</v>
      </c>
      <c r="C72" s="50" t="s">
        <v>278</v>
      </c>
      <c r="D72" s="50" t="s">
        <v>279</v>
      </c>
      <c r="E72" s="50" t="s">
        <v>63</v>
      </c>
      <c r="F72" s="50" t="s">
        <v>54</v>
      </c>
      <c r="G72" s="49">
        <v>99362</v>
      </c>
      <c r="H72" s="49">
        <v>2650</v>
      </c>
      <c r="I72" s="51">
        <v>430.44</v>
      </c>
      <c r="J72" s="51">
        <v>430.44</v>
      </c>
      <c r="K72" s="52">
        <v>44291</v>
      </c>
      <c r="L72" s="54">
        <f t="shared" si="1"/>
        <v>4</v>
      </c>
      <c r="M72" s="50" t="s">
        <v>55</v>
      </c>
      <c r="N72" s="50" t="s">
        <v>56</v>
      </c>
    </row>
    <row r="73" spans="1:14" ht="14.25" customHeight="1" x14ac:dyDescent="0.25">
      <c r="A73" s="49">
        <v>2514781</v>
      </c>
      <c r="B73" s="50" t="s">
        <v>280</v>
      </c>
      <c r="C73" s="50" t="s">
        <v>281</v>
      </c>
      <c r="D73" s="50" t="s">
        <v>282</v>
      </c>
      <c r="E73" s="50" t="s">
        <v>91</v>
      </c>
      <c r="F73" s="50" t="s">
        <v>54</v>
      </c>
      <c r="G73" s="49">
        <v>98951</v>
      </c>
      <c r="H73" s="49">
        <v>1267</v>
      </c>
      <c r="I73" s="51">
        <v>16.670000000000002</v>
      </c>
      <c r="J73" s="51">
        <v>16.670000000000002</v>
      </c>
      <c r="K73" s="52">
        <v>44291</v>
      </c>
      <c r="L73" s="54">
        <f t="shared" si="1"/>
        <v>4</v>
      </c>
      <c r="M73" s="50" t="s">
        <v>55</v>
      </c>
      <c r="N73" s="50" t="s">
        <v>56</v>
      </c>
    </row>
    <row r="74" spans="1:14" ht="14.25" customHeight="1" x14ac:dyDescent="0.25">
      <c r="A74" s="49">
        <v>2589686</v>
      </c>
      <c r="B74" s="50" t="s">
        <v>283</v>
      </c>
      <c r="C74" s="50" t="s">
        <v>284</v>
      </c>
      <c r="D74" s="50" t="s">
        <v>285</v>
      </c>
      <c r="E74" s="50" t="s">
        <v>63</v>
      </c>
      <c r="F74" s="50" t="s">
        <v>54</v>
      </c>
      <c r="G74" s="49">
        <v>99362</v>
      </c>
      <c r="H74" s="49">
        <v>2569</v>
      </c>
      <c r="I74" s="51">
        <v>16.239999999999998</v>
      </c>
      <c r="J74" s="51">
        <v>16.239999999999998</v>
      </c>
      <c r="K74" s="52">
        <v>44291</v>
      </c>
      <c r="L74" s="54">
        <f t="shared" si="1"/>
        <v>4</v>
      </c>
      <c r="M74" s="50" t="s">
        <v>55</v>
      </c>
      <c r="N74" s="50" t="s">
        <v>56</v>
      </c>
    </row>
    <row r="75" spans="1:14" ht="14.25" customHeight="1" x14ac:dyDescent="0.25">
      <c r="A75" s="49">
        <v>2685542</v>
      </c>
      <c r="B75" s="50" t="s">
        <v>70</v>
      </c>
      <c r="C75" s="50" t="s">
        <v>286</v>
      </c>
      <c r="D75" s="50" t="s">
        <v>287</v>
      </c>
      <c r="E75" s="50" t="s">
        <v>102</v>
      </c>
      <c r="F75" s="50" t="s">
        <v>54</v>
      </c>
      <c r="G75" s="49">
        <v>99362</v>
      </c>
      <c r="H75" s="49">
        <v>2532</v>
      </c>
      <c r="I75" s="51">
        <v>374.26</v>
      </c>
      <c r="J75" s="51">
        <v>374.26</v>
      </c>
      <c r="K75" s="52">
        <v>44446</v>
      </c>
      <c r="L75" s="54">
        <f t="shared" si="1"/>
        <v>9</v>
      </c>
      <c r="M75" s="50" t="s">
        <v>103</v>
      </c>
      <c r="N75" s="50" t="s">
        <v>69</v>
      </c>
    </row>
    <row r="76" spans="1:14" ht="14.25" customHeight="1" x14ac:dyDescent="0.25">
      <c r="A76" s="49">
        <v>2796106</v>
      </c>
      <c r="B76" s="50" t="s">
        <v>288</v>
      </c>
      <c r="C76" s="50" t="s">
        <v>289</v>
      </c>
      <c r="D76" s="50" t="s">
        <v>290</v>
      </c>
      <c r="E76" s="50" t="s">
        <v>145</v>
      </c>
      <c r="F76" s="50" t="s">
        <v>54</v>
      </c>
      <c r="G76" s="49">
        <v>98944</v>
      </c>
      <c r="H76" s="49">
        <v>2209</v>
      </c>
      <c r="I76" s="51">
        <v>42.59</v>
      </c>
      <c r="J76" s="51">
        <v>42.59</v>
      </c>
      <c r="K76" s="52">
        <v>44291</v>
      </c>
      <c r="L76" s="54">
        <f t="shared" si="1"/>
        <v>4</v>
      </c>
      <c r="M76" s="50" t="s">
        <v>55</v>
      </c>
      <c r="N76" s="50" t="s">
        <v>56</v>
      </c>
    </row>
    <row r="77" spans="1:14" ht="14.25" customHeight="1" x14ac:dyDescent="0.25">
      <c r="A77" s="49">
        <v>3018175</v>
      </c>
      <c r="B77" s="50" t="s">
        <v>291</v>
      </c>
      <c r="C77" s="50" t="s">
        <v>292</v>
      </c>
      <c r="D77" s="50" t="s">
        <v>293</v>
      </c>
      <c r="E77" s="50" t="s">
        <v>63</v>
      </c>
      <c r="F77" s="50" t="s">
        <v>54</v>
      </c>
      <c r="G77" s="49">
        <v>99362</v>
      </c>
      <c r="H77" s="49">
        <v>3174</v>
      </c>
      <c r="I77" s="51">
        <v>443.05</v>
      </c>
      <c r="J77" s="51">
        <v>443.05</v>
      </c>
      <c r="K77" s="52">
        <v>44291</v>
      </c>
      <c r="L77" s="54">
        <f t="shared" si="1"/>
        <v>4</v>
      </c>
      <c r="M77" s="50" t="s">
        <v>55</v>
      </c>
      <c r="N77" s="50" t="s">
        <v>56</v>
      </c>
    </row>
    <row r="78" spans="1:14" ht="14.25" customHeight="1" x14ac:dyDescent="0.25">
      <c r="A78" s="49">
        <v>3030126</v>
      </c>
      <c r="B78" s="50" t="s">
        <v>294</v>
      </c>
      <c r="C78" s="50" t="s">
        <v>295</v>
      </c>
      <c r="D78" s="50" t="s">
        <v>296</v>
      </c>
      <c r="E78" s="50" t="s">
        <v>79</v>
      </c>
      <c r="F78" s="50" t="s">
        <v>54</v>
      </c>
      <c r="G78" s="49">
        <v>98930</v>
      </c>
      <c r="H78" s="49">
        <v>1214</v>
      </c>
      <c r="I78" s="51">
        <v>263.85000000000002</v>
      </c>
      <c r="J78" s="51">
        <v>263.85000000000002</v>
      </c>
      <c r="K78" s="52">
        <v>44291</v>
      </c>
      <c r="L78" s="54">
        <f t="shared" si="1"/>
        <v>4</v>
      </c>
      <c r="M78" s="50" t="s">
        <v>55</v>
      </c>
      <c r="N78" s="50" t="s">
        <v>56</v>
      </c>
    </row>
    <row r="79" spans="1:14" ht="14.25" customHeight="1" x14ac:dyDescent="0.25">
      <c r="A79" s="49">
        <v>3069365</v>
      </c>
      <c r="B79" s="50" t="s">
        <v>297</v>
      </c>
      <c r="C79" s="50" t="s">
        <v>298</v>
      </c>
      <c r="D79" s="50" t="s">
        <v>299</v>
      </c>
      <c r="E79" s="50" t="s">
        <v>300</v>
      </c>
      <c r="F79" s="50" t="s">
        <v>54</v>
      </c>
      <c r="G79" s="49">
        <v>98944</v>
      </c>
      <c r="H79" s="49">
        <v>0</v>
      </c>
      <c r="I79" s="51">
        <v>389</v>
      </c>
      <c r="J79" s="51">
        <v>389</v>
      </c>
      <c r="K79" s="52">
        <v>44314</v>
      </c>
      <c r="L79" s="54">
        <f t="shared" si="1"/>
        <v>4</v>
      </c>
      <c r="M79" s="50" t="s">
        <v>87</v>
      </c>
      <c r="N79" s="50" t="s">
        <v>69</v>
      </c>
    </row>
    <row r="80" spans="1:14" ht="14.25" customHeight="1" x14ac:dyDescent="0.25">
      <c r="A80" s="49">
        <v>3134464</v>
      </c>
      <c r="B80" s="50" t="s">
        <v>155</v>
      </c>
      <c r="C80" s="50" t="s">
        <v>301</v>
      </c>
      <c r="D80" s="50" t="s">
        <v>302</v>
      </c>
      <c r="E80" s="50" t="s">
        <v>228</v>
      </c>
      <c r="F80" s="50" t="s">
        <v>54</v>
      </c>
      <c r="G80" s="49">
        <v>98948</v>
      </c>
      <c r="H80" s="49">
        <v>9347</v>
      </c>
      <c r="I80" s="51">
        <v>128.44999999999999</v>
      </c>
      <c r="J80" s="51">
        <v>128.44999999999999</v>
      </c>
      <c r="K80" s="52">
        <v>44291</v>
      </c>
      <c r="L80" s="54">
        <f t="shared" si="1"/>
        <v>4</v>
      </c>
      <c r="M80" s="50" t="s">
        <v>55</v>
      </c>
      <c r="N80" s="50" t="s">
        <v>56</v>
      </c>
    </row>
    <row r="81" spans="1:14" ht="14.25" customHeight="1" x14ac:dyDescent="0.25">
      <c r="A81" s="49">
        <v>3169833</v>
      </c>
      <c r="B81" s="50" t="s">
        <v>303</v>
      </c>
      <c r="C81" s="50" t="s">
        <v>304</v>
      </c>
      <c r="D81" s="50" t="s">
        <v>305</v>
      </c>
      <c r="E81" s="50" t="s">
        <v>91</v>
      </c>
      <c r="F81" s="50" t="s">
        <v>54</v>
      </c>
      <c r="G81" s="49">
        <v>98951</v>
      </c>
      <c r="H81" s="49">
        <v>1498</v>
      </c>
      <c r="I81" s="51">
        <v>132.53</v>
      </c>
      <c r="J81" s="51">
        <v>132.53</v>
      </c>
      <c r="K81" s="52">
        <v>44291</v>
      </c>
      <c r="L81" s="54">
        <f t="shared" si="1"/>
        <v>4</v>
      </c>
      <c r="M81" s="50" t="s">
        <v>55</v>
      </c>
      <c r="N81" s="50" t="s">
        <v>56</v>
      </c>
    </row>
    <row r="82" spans="1:14" ht="14.25" customHeight="1" x14ac:dyDescent="0.25">
      <c r="A82" s="49">
        <v>3180299</v>
      </c>
      <c r="B82" s="50" t="s">
        <v>306</v>
      </c>
      <c r="C82" s="50" t="s">
        <v>307</v>
      </c>
      <c r="D82" s="50" t="s">
        <v>308</v>
      </c>
      <c r="E82" s="50" t="s">
        <v>67</v>
      </c>
      <c r="F82" s="50" t="s">
        <v>54</v>
      </c>
      <c r="G82" s="49">
        <v>98901</v>
      </c>
      <c r="H82" s="49">
        <v>294</v>
      </c>
      <c r="I82" s="51">
        <v>136.65</v>
      </c>
      <c r="J82" s="51">
        <v>136.65</v>
      </c>
      <c r="K82" s="52">
        <v>44406</v>
      </c>
      <c r="L82" s="54">
        <f t="shared" si="1"/>
        <v>7</v>
      </c>
      <c r="M82" s="50" t="s">
        <v>68</v>
      </c>
      <c r="N82" s="50" t="s">
        <v>69</v>
      </c>
    </row>
    <row r="83" spans="1:14" ht="14.25" customHeight="1" x14ac:dyDescent="0.25">
      <c r="A83" s="49">
        <v>3180631</v>
      </c>
      <c r="B83" s="50" t="s">
        <v>309</v>
      </c>
      <c r="C83" s="50" t="s">
        <v>310</v>
      </c>
      <c r="D83" s="50" t="s">
        <v>311</v>
      </c>
      <c r="E83" s="50" t="s">
        <v>53</v>
      </c>
      <c r="F83" s="50" t="s">
        <v>54</v>
      </c>
      <c r="G83" s="49">
        <v>98902</v>
      </c>
      <c r="H83" s="49">
        <v>5311</v>
      </c>
      <c r="I83" s="51">
        <v>210.95</v>
      </c>
      <c r="J83" s="51">
        <v>210.95</v>
      </c>
      <c r="K83" s="52">
        <v>44291</v>
      </c>
      <c r="L83" s="54">
        <f t="shared" si="1"/>
        <v>4</v>
      </c>
      <c r="M83" s="50" t="s">
        <v>55</v>
      </c>
      <c r="N83" s="50" t="s">
        <v>56</v>
      </c>
    </row>
    <row r="84" spans="1:14" ht="14.25" customHeight="1" x14ac:dyDescent="0.25">
      <c r="A84" s="49">
        <v>3180631</v>
      </c>
      <c r="B84" s="50" t="s">
        <v>309</v>
      </c>
      <c r="C84" s="50" t="s">
        <v>310</v>
      </c>
      <c r="D84" s="50" t="s">
        <v>311</v>
      </c>
      <c r="E84" s="50" t="s">
        <v>53</v>
      </c>
      <c r="F84" s="50" t="s">
        <v>54</v>
      </c>
      <c r="G84" s="49">
        <v>98902</v>
      </c>
      <c r="H84" s="49">
        <v>5311</v>
      </c>
      <c r="I84" s="51">
        <v>199.34</v>
      </c>
      <c r="J84" s="51">
        <v>199.34</v>
      </c>
      <c r="K84" s="52">
        <v>44449</v>
      </c>
      <c r="L84" s="54">
        <f t="shared" si="1"/>
        <v>9</v>
      </c>
      <c r="M84" s="50" t="s">
        <v>68</v>
      </c>
      <c r="N84" s="50" t="s">
        <v>69</v>
      </c>
    </row>
    <row r="85" spans="1:14" ht="14.25" customHeight="1" x14ac:dyDescent="0.25">
      <c r="A85" s="49">
        <v>3191702</v>
      </c>
      <c r="B85" s="50" t="s">
        <v>312</v>
      </c>
      <c r="C85" s="50" t="s">
        <v>313</v>
      </c>
      <c r="D85" s="50" t="s">
        <v>314</v>
      </c>
      <c r="E85" s="50" t="s">
        <v>315</v>
      </c>
      <c r="F85" s="50" t="s">
        <v>54</v>
      </c>
      <c r="G85" s="49">
        <v>99328</v>
      </c>
      <c r="H85" s="49">
        <v>1574</v>
      </c>
      <c r="I85" s="51">
        <v>1034.44</v>
      </c>
      <c r="J85" s="51">
        <v>1034.44</v>
      </c>
      <c r="K85" s="52">
        <v>44291</v>
      </c>
      <c r="L85" s="54">
        <f t="shared" si="1"/>
        <v>4</v>
      </c>
      <c r="M85" s="50" t="s">
        <v>55</v>
      </c>
      <c r="N85" s="50" t="s">
        <v>56</v>
      </c>
    </row>
    <row r="86" spans="1:14" ht="14.25" customHeight="1" x14ac:dyDescent="0.25">
      <c r="A86" s="49">
        <v>3222910</v>
      </c>
      <c r="B86" s="50" t="s">
        <v>316</v>
      </c>
      <c r="C86" s="50" t="s">
        <v>317</v>
      </c>
      <c r="D86" s="50" t="s">
        <v>318</v>
      </c>
      <c r="E86" s="50" t="s">
        <v>53</v>
      </c>
      <c r="F86" s="50" t="s">
        <v>54</v>
      </c>
      <c r="G86" s="49">
        <v>98902</v>
      </c>
      <c r="H86" s="49">
        <v>5406</v>
      </c>
      <c r="I86" s="51">
        <v>374.62</v>
      </c>
      <c r="J86" s="51">
        <v>374.62</v>
      </c>
      <c r="K86" s="52">
        <v>44291</v>
      </c>
      <c r="L86" s="54">
        <f t="shared" si="1"/>
        <v>4</v>
      </c>
      <c r="M86" s="50" t="s">
        <v>55</v>
      </c>
      <c r="N86" s="50" t="s">
        <v>56</v>
      </c>
    </row>
    <row r="87" spans="1:14" ht="14.25" customHeight="1" x14ac:dyDescent="0.25">
      <c r="A87" s="49">
        <v>3324156</v>
      </c>
      <c r="B87" s="50" t="s">
        <v>70</v>
      </c>
      <c r="C87" s="50" t="s">
        <v>319</v>
      </c>
      <c r="D87" s="50" t="s">
        <v>320</v>
      </c>
      <c r="E87" s="50" t="s">
        <v>145</v>
      </c>
      <c r="F87" s="50" t="s">
        <v>54</v>
      </c>
      <c r="G87" s="49">
        <v>98944</v>
      </c>
      <c r="H87" s="49">
        <v>1582</v>
      </c>
      <c r="I87" s="51">
        <v>115.06</v>
      </c>
      <c r="J87" s="51">
        <v>115.06</v>
      </c>
      <c r="K87" s="52">
        <v>44291</v>
      </c>
      <c r="L87" s="54">
        <f t="shared" si="1"/>
        <v>4</v>
      </c>
      <c r="M87" s="50" t="s">
        <v>55</v>
      </c>
      <c r="N87" s="50" t="s">
        <v>56</v>
      </c>
    </row>
    <row r="88" spans="1:14" ht="14.25" customHeight="1" x14ac:dyDescent="0.25">
      <c r="A88" s="49">
        <v>3330463</v>
      </c>
      <c r="B88" s="50" t="s">
        <v>321</v>
      </c>
      <c r="C88" s="50" t="s">
        <v>322</v>
      </c>
      <c r="D88" s="50" t="s">
        <v>323</v>
      </c>
      <c r="E88" s="50" t="s">
        <v>53</v>
      </c>
      <c r="F88" s="50" t="s">
        <v>54</v>
      </c>
      <c r="G88" s="49">
        <v>98902</v>
      </c>
      <c r="H88" s="49">
        <v>2537</v>
      </c>
      <c r="I88" s="51">
        <v>163.38999999999999</v>
      </c>
      <c r="J88" s="51">
        <v>163.38999999999999</v>
      </c>
      <c r="K88" s="52">
        <v>44291</v>
      </c>
      <c r="L88" s="54">
        <f t="shared" si="1"/>
        <v>4</v>
      </c>
      <c r="M88" s="50" t="s">
        <v>55</v>
      </c>
      <c r="N88" s="50" t="s">
        <v>56</v>
      </c>
    </row>
    <row r="89" spans="1:14" ht="14.25" customHeight="1" x14ac:dyDescent="0.25">
      <c r="A89" s="49">
        <v>3338331</v>
      </c>
      <c r="B89" s="50" t="s">
        <v>324</v>
      </c>
      <c r="C89" s="50" t="s">
        <v>325</v>
      </c>
      <c r="D89" s="50" t="s">
        <v>326</v>
      </c>
      <c r="E89" s="50" t="s">
        <v>102</v>
      </c>
      <c r="F89" s="50" t="s">
        <v>54</v>
      </c>
      <c r="G89" s="49">
        <v>99362</v>
      </c>
      <c r="H89" s="49">
        <v>3186</v>
      </c>
      <c r="I89" s="51">
        <v>748</v>
      </c>
      <c r="J89" s="51">
        <v>748</v>
      </c>
      <c r="K89" s="52">
        <v>44321</v>
      </c>
      <c r="L89" s="54">
        <f t="shared" si="1"/>
        <v>5</v>
      </c>
      <c r="M89" s="50" t="s">
        <v>103</v>
      </c>
      <c r="N89" s="50" t="s">
        <v>69</v>
      </c>
    </row>
    <row r="90" spans="1:14" ht="14.25" customHeight="1" x14ac:dyDescent="0.25">
      <c r="A90" s="49">
        <v>3369673</v>
      </c>
      <c r="B90" s="50" t="s">
        <v>327</v>
      </c>
      <c r="C90" s="50" t="s">
        <v>328</v>
      </c>
      <c r="D90" s="50" t="s">
        <v>329</v>
      </c>
      <c r="E90" s="50" t="s">
        <v>201</v>
      </c>
      <c r="F90" s="50" t="s">
        <v>54</v>
      </c>
      <c r="G90" s="49">
        <v>98951</v>
      </c>
      <c r="H90" s="49">
        <v>0</v>
      </c>
      <c r="I90" s="51">
        <v>317.51</v>
      </c>
      <c r="J90" s="51">
        <v>317.51</v>
      </c>
      <c r="K90" s="52">
        <v>44452</v>
      </c>
      <c r="L90" s="54">
        <f t="shared" si="1"/>
        <v>9</v>
      </c>
      <c r="M90" s="50" t="s">
        <v>87</v>
      </c>
      <c r="N90" s="50" t="s">
        <v>69</v>
      </c>
    </row>
    <row r="91" spans="1:14" ht="14.25" customHeight="1" x14ac:dyDescent="0.25">
      <c r="A91" s="49">
        <v>3396281</v>
      </c>
      <c r="B91" s="50" t="s">
        <v>330</v>
      </c>
      <c r="C91" s="50" t="s">
        <v>93</v>
      </c>
      <c r="D91" s="50" t="s">
        <v>331</v>
      </c>
      <c r="E91" s="50" t="s">
        <v>53</v>
      </c>
      <c r="F91" s="50" t="s">
        <v>54</v>
      </c>
      <c r="G91" s="49">
        <v>98901</v>
      </c>
      <c r="H91" s="49">
        <v>1936</v>
      </c>
      <c r="I91" s="51">
        <v>388.7</v>
      </c>
      <c r="J91" s="51">
        <v>388.7</v>
      </c>
      <c r="K91" s="52">
        <v>44291</v>
      </c>
      <c r="L91" s="54">
        <f t="shared" si="1"/>
        <v>4</v>
      </c>
      <c r="M91" s="50" t="s">
        <v>55</v>
      </c>
      <c r="N91" s="50" t="s">
        <v>56</v>
      </c>
    </row>
    <row r="92" spans="1:14" ht="14.25" customHeight="1" x14ac:dyDescent="0.25">
      <c r="A92" s="49">
        <v>3396907</v>
      </c>
      <c r="B92" s="50" t="s">
        <v>332</v>
      </c>
      <c r="C92" s="50" t="s">
        <v>333</v>
      </c>
      <c r="D92" s="50" t="s">
        <v>334</v>
      </c>
      <c r="E92" s="50" t="s">
        <v>91</v>
      </c>
      <c r="F92" s="50" t="s">
        <v>54</v>
      </c>
      <c r="G92" s="49">
        <v>98951</v>
      </c>
      <c r="H92" s="49">
        <v>9791</v>
      </c>
      <c r="I92" s="51">
        <v>82.97</v>
      </c>
      <c r="J92" s="51">
        <v>82.97</v>
      </c>
      <c r="K92" s="52">
        <v>44291</v>
      </c>
      <c r="L92" s="54">
        <f t="shared" si="1"/>
        <v>4</v>
      </c>
      <c r="M92" s="50" t="s">
        <v>55</v>
      </c>
      <c r="N92" s="50" t="s">
        <v>56</v>
      </c>
    </row>
    <row r="93" spans="1:14" ht="14.25" customHeight="1" x14ac:dyDescent="0.25">
      <c r="A93" s="49">
        <v>3445601</v>
      </c>
      <c r="B93" s="50" t="s">
        <v>335</v>
      </c>
      <c r="C93" s="50" t="s">
        <v>336</v>
      </c>
      <c r="D93" s="50" t="s">
        <v>337</v>
      </c>
      <c r="E93" s="50" t="s">
        <v>315</v>
      </c>
      <c r="F93" s="50" t="s">
        <v>54</v>
      </c>
      <c r="G93" s="49">
        <v>99328</v>
      </c>
      <c r="H93" s="49">
        <v>1047</v>
      </c>
      <c r="I93" s="51">
        <v>50.06</v>
      </c>
      <c r="J93" s="51">
        <v>50.06</v>
      </c>
      <c r="K93" s="52">
        <v>44291</v>
      </c>
      <c r="L93" s="54">
        <f t="shared" si="1"/>
        <v>4</v>
      </c>
      <c r="M93" s="50" t="s">
        <v>55</v>
      </c>
      <c r="N93" s="50" t="s">
        <v>56</v>
      </c>
    </row>
    <row r="94" spans="1:14" ht="14.25" customHeight="1" x14ac:dyDescent="0.25">
      <c r="A94" s="49">
        <v>3452602</v>
      </c>
      <c r="B94" s="50" t="s">
        <v>316</v>
      </c>
      <c r="C94" s="50" t="s">
        <v>338</v>
      </c>
      <c r="D94" s="50" t="s">
        <v>339</v>
      </c>
      <c r="E94" s="50" t="s">
        <v>67</v>
      </c>
      <c r="F94" s="50" t="s">
        <v>54</v>
      </c>
      <c r="G94" s="49">
        <v>98902</v>
      </c>
      <c r="H94" s="49">
        <v>1365</v>
      </c>
      <c r="I94" s="51">
        <v>2455.71</v>
      </c>
      <c r="J94" s="51">
        <v>2455.71</v>
      </c>
      <c r="K94" s="52">
        <v>44456</v>
      </c>
      <c r="L94" s="54">
        <f t="shared" si="1"/>
        <v>9</v>
      </c>
      <c r="M94" s="50" t="s">
        <v>68</v>
      </c>
      <c r="N94" s="50" t="s">
        <v>69</v>
      </c>
    </row>
    <row r="95" spans="1:14" ht="14.25" customHeight="1" x14ac:dyDescent="0.25">
      <c r="A95" s="49">
        <v>3464781</v>
      </c>
      <c r="B95" s="50" t="s">
        <v>340</v>
      </c>
      <c r="C95" s="50" t="s">
        <v>341</v>
      </c>
      <c r="D95" s="50" t="s">
        <v>342</v>
      </c>
      <c r="E95" s="50" t="s">
        <v>67</v>
      </c>
      <c r="F95" s="50" t="s">
        <v>54</v>
      </c>
      <c r="G95" s="49">
        <v>98902</v>
      </c>
      <c r="H95" s="49">
        <v>2559</v>
      </c>
      <c r="I95" s="51">
        <v>814.6</v>
      </c>
      <c r="J95" s="51">
        <v>814.6</v>
      </c>
      <c r="K95" s="52">
        <v>44307</v>
      </c>
      <c r="L95" s="54">
        <f t="shared" si="1"/>
        <v>4</v>
      </c>
      <c r="M95" s="50" t="s">
        <v>68</v>
      </c>
      <c r="N95" s="50" t="s">
        <v>69</v>
      </c>
    </row>
    <row r="96" spans="1:14" ht="14.25" customHeight="1" x14ac:dyDescent="0.25">
      <c r="A96" s="49">
        <v>3479743</v>
      </c>
      <c r="B96" s="50" t="s">
        <v>343</v>
      </c>
      <c r="C96" s="50" t="s">
        <v>344</v>
      </c>
      <c r="D96" s="50" t="s">
        <v>345</v>
      </c>
      <c r="E96" s="50" t="s">
        <v>63</v>
      </c>
      <c r="F96" s="50" t="s">
        <v>54</v>
      </c>
      <c r="G96" s="49">
        <v>99362</v>
      </c>
      <c r="H96" s="49">
        <v>1562</v>
      </c>
      <c r="I96" s="51">
        <v>76.78</v>
      </c>
      <c r="J96" s="51">
        <v>76.78</v>
      </c>
      <c r="K96" s="52">
        <v>44291</v>
      </c>
      <c r="L96" s="54">
        <f t="shared" si="1"/>
        <v>4</v>
      </c>
      <c r="M96" s="50" t="s">
        <v>55</v>
      </c>
      <c r="N96" s="50" t="s">
        <v>56</v>
      </c>
    </row>
    <row r="97" spans="1:14" ht="14.25" customHeight="1" x14ac:dyDescent="0.25">
      <c r="A97" s="49">
        <v>3498939</v>
      </c>
      <c r="B97" s="50" t="s">
        <v>346</v>
      </c>
      <c r="C97" s="50" t="s">
        <v>347</v>
      </c>
      <c r="D97" s="50" t="s">
        <v>348</v>
      </c>
      <c r="E97" s="50" t="s">
        <v>67</v>
      </c>
      <c r="F97" s="50" t="s">
        <v>54</v>
      </c>
      <c r="G97" s="49">
        <v>98901</v>
      </c>
      <c r="H97" s="49">
        <v>3603</v>
      </c>
      <c r="I97" s="51">
        <v>1426.48</v>
      </c>
      <c r="J97" s="51">
        <v>1426.48</v>
      </c>
      <c r="K97" s="52">
        <v>44399</v>
      </c>
      <c r="L97" s="54">
        <f t="shared" si="1"/>
        <v>7</v>
      </c>
      <c r="M97" s="50" t="s">
        <v>68</v>
      </c>
      <c r="N97" s="50" t="s">
        <v>69</v>
      </c>
    </row>
    <row r="98" spans="1:14" ht="14.25" customHeight="1" x14ac:dyDescent="0.25">
      <c r="A98" s="49">
        <v>3505698</v>
      </c>
      <c r="B98" s="50" t="s">
        <v>349</v>
      </c>
      <c r="C98" s="50" t="s">
        <v>350</v>
      </c>
      <c r="D98" s="50" t="s">
        <v>351</v>
      </c>
      <c r="E98" s="50" t="s">
        <v>53</v>
      </c>
      <c r="F98" s="50" t="s">
        <v>54</v>
      </c>
      <c r="G98" s="49">
        <v>98902</v>
      </c>
      <c r="H98" s="49">
        <v>4359</v>
      </c>
      <c r="I98" s="51">
        <v>797</v>
      </c>
      <c r="J98" s="51">
        <v>797</v>
      </c>
      <c r="K98" s="52">
        <v>44291</v>
      </c>
      <c r="L98" s="54">
        <f t="shared" si="1"/>
        <v>4</v>
      </c>
      <c r="M98" s="50" t="s">
        <v>55</v>
      </c>
      <c r="N98" s="50" t="s">
        <v>56</v>
      </c>
    </row>
    <row r="99" spans="1:14" ht="14.25" customHeight="1" x14ac:dyDescent="0.25">
      <c r="A99" s="49">
        <v>3505875</v>
      </c>
      <c r="B99" s="50" t="s">
        <v>352</v>
      </c>
      <c r="C99" s="50" t="s">
        <v>353</v>
      </c>
      <c r="D99" s="50" t="s">
        <v>354</v>
      </c>
      <c r="E99" s="50" t="s">
        <v>228</v>
      </c>
      <c r="F99" s="50" t="s">
        <v>54</v>
      </c>
      <c r="G99" s="49">
        <v>98948</v>
      </c>
      <c r="H99" s="49">
        <v>9462</v>
      </c>
      <c r="I99" s="51">
        <v>1586.7</v>
      </c>
      <c r="J99" s="51">
        <v>1586.7</v>
      </c>
      <c r="K99" s="52">
        <v>44291</v>
      </c>
      <c r="L99" s="54">
        <f t="shared" si="1"/>
        <v>4</v>
      </c>
      <c r="M99" s="50" t="s">
        <v>55</v>
      </c>
      <c r="N99" s="50" t="s">
        <v>56</v>
      </c>
    </row>
    <row r="100" spans="1:14" ht="14.25" customHeight="1" x14ac:dyDescent="0.25">
      <c r="A100" s="49">
        <v>3526754</v>
      </c>
      <c r="B100" s="50" t="s">
        <v>355</v>
      </c>
      <c r="C100" s="50" t="s">
        <v>356</v>
      </c>
      <c r="D100" s="50" t="s">
        <v>357</v>
      </c>
      <c r="E100" s="50" t="s">
        <v>102</v>
      </c>
      <c r="F100" s="50" t="s">
        <v>54</v>
      </c>
      <c r="G100" s="49">
        <v>99362</v>
      </c>
      <c r="H100" s="49">
        <v>1038</v>
      </c>
      <c r="I100" s="51">
        <v>230.42</v>
      </c>
      <c r="J100" s="51">
        <v>230.42</v>
      </c>
      <c r="K100" s="52">
        <v>44372</v>
      </c>
      <c r="L100" s="54">
        <f t="shared" si="1"/>
        <v>6</v>
      </c>
      <c r="M100" s="50" t="s">
        <v>103</v>
      </c>
      <c r="N100" s="50" t="s">
        <v>69</v>
      </c>
    </row>
    <row r="101" spans="1:14" ht="14.25" customHeight="1" x14ac:dyDescent="0.25">
      <c r="A101" s="49">
        <v>3533056</v>
      </c>
      <c r="B101" s="50" t="s">
        <v>358</v>
      </c>
      <c r="C101" s="50" t="s">
        <v>359</v>
      </c>
      <c r="D101" s="50" t="s">
        <v>360</v>
      </c>
      <c r="E101" s="50" t="s">
        <v>53</v>
      </c>
      <c r="F101" s="50" t="s">
        <v>54</v>
      </c>
      <c r="G101" s="49">
        <v>98901</v>
      </c>
      <c r="H101" s="49">
        <v>3420</v>
      </c>
      <c r="I101" s="51">
        <v>211.44</v>
      </c>
      <c r="J101" s="51">
        <v>211.44</v>
      </c>
      <c r="K101" s="52">
        <v>44291</v>
      </c>
      <c r="L101" s="54">
        <f t="shared" si="1"/>
        <v>4</v>
      </c>
      <c r="M101" s="50" t="s">
        <v>55</v>
      </c>
      <c r="N101" s="50" t="s">
        <v>56</v>
      </c>
    </row>
    <row r="102" spans="1:14" ht="14.25" customHeight="1" x14ac:dyDescent="0.25">
      <c r="A102" s="49">
        <v>3538997</v>
      </c>
      <c r="B102" s="50" t="s">
        <v>361</v>
      </c>
      <c r="C102" s="50" t="s">
        <v>362</v>
      </c>
      <c r="D102" s="50" t="s">
        <v>363</v>
      </c>
      <c r="E102" s="50" t="s">
        <v>79</v>
      </c>
      <c r="F102" s="50" t="s">
        <v>54</v>
      </c>
      <c r="G102" s="49">
        <v>98930</v>
      </c>
      <c r="H102" s="49">
        <v>1068</v>
      </c>
      <c r="I102" s="51">
        <v>572.26</v>
      </c>
      <c r="J102" s="51">
        <v>572.26</v>
      </c>
      <c r="K102" s="52">
        <v>44291</v>
      </c>
      <c r="L102" s="54">
        <f t="shared" si="1"/>
        <v>4</v>
      </c>
      <c r="M102" s="50" t="s">
        <v>55</v>
      </c>
      <c r="N102" s="50" t="s">
        <v>56</v>
      </c>
    </row>
    <row r="103" spans="1:14" ht="14.25" customHeight="1" x14ac:dyDescent="0.25">
      <c r="A103" s="49">
        <v>3580342</v>
      </c>
      <c r="B103" s="50" t="s">
        <v>364</v>
      </c>
      <c r="C103" s="50" t="s">
        <v>365</v>
      </c>
      <c r="D103" s="50" t="s">
        <v>366</v>
      </c>
      <c r="E103" s="50" t="s">
        <v>53</v>
      </c>
      <c r="F103" s="50" t="s">
        <v>54</v>
      </c>
      <c r="G103" s="49">
        <v>98901</v>
      </c>
      <c r="H103" s="49">
        <v>1263</v>
      </c>
      <c r="I103" s="51">
        <v>145.16</v>
      </c>
      <c r="J103" s="51">
        <v>145.16</v>
      </c>
      <c r="K103" s="52">
        <v>44291</v>
      </c>
      <c r="L103" s="54">
        <f t="shared" si="1"/>
        <v>4</v>
      </c>
      <c r="M103" s="50" t="s">
        <v>55</v>
      </c>
      <c r="N103" s="50" t="s">
        <v>56</v>
      </c>
    </row>
    <row r="104" spans="1:14" ht="14.25" customHeight="1" x14ac:dyDescent="0.25">
      <c r="A104" s="49">
        <v>3651764</v>
      </c>
      <c r="B104" s="50" t="s">
        <v>367</v>
      </c>
      <c r="C104" s="50" t="s">
        <v>368</v>
      </c>
      <c r="D104" s="50" t="s">
        <v>369</v>
      </c>
      <c r="E104" s="50" t="s">
        <v>67</v>
      </c>
      <c r="F104" s="50" t="s">
        <v>54</v>
      </c>
      <c r="G104" s="49">
        <v>98902</v>
      </c>
      <c r="H104" s="49">
        <v>5321</v>
      </c>
      <c r="I104" s="51">
        <v>1018.6</v>
      </c>
      <c r="J104" s="51">
        <v>1018.6</v>
      </c>
      <c r="K104" s="52">
        <v>44393</v>
      </c>
      <c r="L104" s="54">
        <f t="shared" si="1"/>
        <v>7</v>
      </c>
      <c r="M104" s="50" t="s">
        <v>68</v>
      </c>
      <c r="N104" s="50" t="s">
        <v>69</v>
      </c>
    </row>
    <row r="105" spans="1:14" ht="14.25" customHeight="1" x14ac:dyDescent="0.25">
      <c r="A105" s="49">
        <v>3651764</v>
      </c>
      <c r="B105" s="50" t="s">
        <v>367</v>
      </c>
      <c r="C105" s="50" t="s">
        <v>368</v>
      </c>
      <c r="D105" s="50" t="s">
        <v>369</v>
      </c>
      <c r="E105" s="50" t="s">
        <v>67</v>
      </c>
      <c r="F105" s="50" t="s">
        <v>54</v>
      </c>
      <c r="G105" s="49">
        <v>98902</v>
      </c>
      <c r="H105" s="49">
        <v>5321</v>
      </c>
      <c r="I105" s="51">
        <v>1122.1600000000001</v>
      </c>
      <c r="J105" s="51">
        <v>1122.1600000000001</v>
      </c>
      <c r="K105" s="52">
        <v>44406</v>
      </c>
      <c r="L105" s="54">
        <f t="shared" si="1"/>
        <v>7</v>
      </c>
      <c r="M105" s="50" t="s">
        <v>68</v>
      </c>
      <c r="N105" s="50" t="s">
        <v>69</v>
      </c>
    </row>
    <row r="106" spans="1:14" ht="14.25" customHeight="1" x14ac:dyDescent="0.25">
      <c r="A106" s="49">
        <v>3664209</v>
      </c>
      <c r="B106" s="50" t="s">
        <v>370</v>
      </c>
      <c r="C106" s="50" t="s">
        <v>371</v>
      </c>
      <c r="D106" s="50" t="s">
        <v>372</v>
      </c>
      <c r="E106" s="50" t="s">
        <v>145</v>
      </c>
      <c r="F106" s="50" t="s">
        <v>54</v>
      </c>
      <c r="G106" s="49">
        <v>98944</v>
      </c>
      <c r="H106" s="49">
        <v>2214</v>
      </c>
      <c r="I106" s="51">
        <v>85.9</v>
      </c>
      <c r="J106" s="51">
        <v>85.9</v>
      </c>
      <c r="K106" s="52">
        <v>44291</v>
      </c>
      <c r="L106" s="54">
        <f t="shared" si="1"/>
        <v>4</v>
      </c>
      <c r="M106" s="50" t="s">
        <v>55</v>
      </c>
      <c r="N106" s="50" t="s">
        <v>56</v>
      </c>
    </row>
    <row r="107" spans="1:14" ht="14.25" customHeight="1" x14ac:dyDescent="0.25">
      <c r="A107" s="49">
        <v>3704516</v>
      </c>
      <c r="B107" s="50" t="s">
        <v>373</v>
      </c>
      <c r="C107" s="50" t="s">
        <v>374</v>
      </c>
      <c r="D107" s="50" t="s">
        <v>375</v>
      </c>
      <c r="E107" s="50" t="s">
        <v>228</v>
      </c>
      <c r="F107" s="50" t="s">
        <v>54</v>
      </c>
      <c r="G107" s="49">
        <v>98948</v>
      </c>
      <c r="H107" s="49">
        <v>1320</v>
      </c>
      <c r="I107" s="51">
        <v>23.37</v>
      </c>
      <c r="J107" s="51">
        <v>23.37</v>
      </c>
      <c r="K107" s="52">
        <v>44291</v>
      </c>
      <c r="L107" s="54">
        <f t="shared" si="1"/>
        <v>4</v>
      </c>
      <c r="M107" s="50" t="s">
        <v>55</v>
      </c>
      <c r="N107" s="50" t="s">
        <v>56</v>
      </c>
    </row>
    <row r="108" spans="1:14" ht="14.25" customHeight="1" x14ac:dyDescent="0.25">
      <c r="A108" s="49">
        <v>3751014</v>
      </c>
      <c r="B108" s="50" t="s">
        <v>376</v>
      </c>
      <c r="C108" s="50" t="s">
        <v>377</v>
      </c>
      <c r="D108" s="50" t="s">
        <v>378</v>
      </c>
      <c r="E108" s="50" t="s">
        <v>63</v>
      </c>
      <c r="F108" s="50" t="s">
        <v>54</v>
      </c>
      <c r="G108" s="49">
        <v>99362</v>
      </c>
      <c r="H108" s="49">
        <v>707</v>
      </c>
      <c r="I108" s="51">
        <v>377.05</v>
      </c>
      <c r="J108" s="51">
        <v>377.05</v>
      </c>
      <c r="K108" s="52">
        <v>44291</v>
      </c>
      <c r="L108" s="54">
        <f t="shared" si="1"/>
        <v>4</v>
      </c>
      <c r="M108" s="50" t="s">
        <v>55</v>
      </c>
      <c r="N108" s="50" t="s">
        <v>56</v>
      </c>
    </row>
    <row r="109" spans="1:14" ht="14.25" customHeight="1" x14ac:dyDescent="0.25">
      <c r="A109" s="49">
        <v>3937893</v>
      </c>
      <c r="B109" s="50" t="s">
        <v>379</v>
      </c>
      <c r="C109" s="50" t="s">
        <v>380</v>
      </c>
      <c r="D109" s="50" t="s">
        <v>381</v>
      </c>
      <c r="E109" s="50" t="s">
        <v>218</v>
      </c>
      <c r="F109" s="50" t="s">
        <v>54</v>
      </c>
      <c r="G109" s="49">
        <v>98932</v>
      </c>
      <c r="H109" s="49">
        <v>9768</v>
      </c>
      <c r="I109" s="51">
        <v>262.85000000000002</v>
      </c>
      <c r="J109" s="51">
        <v>262.85000000000002</v>
      </c>
      <c r="K109" s="52">
        <v>44291</v>
      </c>
      <c r="L109" s="54">
        <f t="shared" si="1"/>
        <v>4</v>
      </c>
      <c r="M109" s="50" t="s">
        <v>55</v>
      </c>
      <c r="N109" s="50" t="s">
        <v>56</v>
      </c>
    </row>
    <row r="110" spans="1:14" ht="14.25" customHeight="1" x14ac:dyDescent="0.25">
      <c r="A110" s="49">
        <v>3938270</v>
      </c>
      <c r="B110" s="50" t="s">
        <v>382</v>
      </c>
      <c r="C110" s="50" t="s">
        <v>383</v>
      </c>
      <c r="D110" s="50" t="s">
        <v>384</v>
      </c>
      <c r="E110" s="50" t="s">
        <v>102</v>
      </c>
      <c r="F110" s="50" t="s">
        <v>54</v>
      </c>
      <c r="G110" s="49">
        <v>99362</v>
      </c>
      <c r="H110" s="49">
        <v>3155</v>
      </c>
      <c r="I110" s="51">
        <v>748</v>
      </c>
      <c r="J110" s="51">
        <v>748</v>
      </c>
      <c r="K110" s="52">
        <v>44294</v>
      </c>
      <c r="L110" s="54">
        <f t="shared" si="1"/>
        <v>4</v>
      </c>
      <c r="M110" s="50" t="s">
        <v>103</v>
      </c>
      <c r="N110" s="50" t="s">
        <v>69</v>
      </c>
    </row>
    <row r="111" spans="1:14" ht="14.25" customHeight="1" x14ac:dyDescent="0.25">
      <c r="A111" s="49">
        <v>3943656</v>
      </c>
      <c r="B111" s="50" t="s">
        <v>139</v>
      </c>
      <c r="C111" s="50" t="s">
        <v>385</v>
      </c>
      <c r="D111" s="50" t="s">
        <v>386</v>
      </c>
      <c r="E111" s="50" t="s">
        <v>67</v>
      </c>
      <c r="F111" s="50" t="s">
        <v>54</v>
      </c>
      <c r="G111" s="49">
        <v>98901</v>
      </c>
      <c r="H111" s="49">
        <v>3187</v>
      </c>
      <c r="I111" s="51">
        <v>1549.76</v>
      </c>
      <c r="J111" s="51">
        <v>1549.76</v>
      </c>
      <c r="K111" s="52">
        <v>44351</v>
      </c>
      <c r="L111" s="54">
        <f t="shared" si="1"/>
        <v>6</v>
      </c>
      <c r="M111" s="50" t="s">
        <v>68</v>
      </c>
      <c r="N111" s="50" t="s">
        <v>69</v>
      </c>
    </row>
    <row r="112" spans="1:14" ht="14.25" customHeight="1" x14ac:dyDescent="0.25">
      <c r="A112" s="49">
        <v>4000669</v>
      </c>
      <c r="B112" s="50" t="s">
        <v>387</v>
      </c>
      <c r="C112" s="50" t="s">
        <v>388</v>
      </c>
      <c r="D112" s="50" t="s">
        <v>389</v>
      </c>
      <c r="E112" s="50" t="s">
        <v>91</v>
      </c>
      <c r="F112" s="50" t="s">
        <v>54</v>
      </c>
      <c r="G112" s="49">
        <v>98951</v>
      </c>
      <c r="H112" s="49">
        <v>8704</v>
      </c>
      <c r="I112" s="51">
        <v>58.69</v>
      </c>
      <c r="J112" s="51">
        <v>58.69</v>
      </c>
      <c r="K112" s="52">
        <v>44291</v>
      </c>
      <c r="L112" s="54">
        <f t="shared" si="1"/>
        <v>4</v>
      </c>
      <c r="M112" s="50" t="s">
        <v>55</v>
      </c>
      <c r="N112" s="50" t="s">
        <v>56</v>
      </c>
    </row>
    <row r="113" spans="1:14" ht="14.25" customHeight="1" x14ac:dyDescent="0.25">
      <c r="A113" s="49">
        <v>4031712</v>
      </c>
      <c r="B113" s="50" t="s">
        <v>390</v>
      </c>
      <c r="C113" s="50" t="s">
        <v>391</v>
      </c>
      <c r="D113" s="50" t="s">
        <v>392</v>
      </c>
      <c r="E113" s="50" t="s">
        <v>53</v>
      </c>
      <c r="F113" s="50" t="s">
        <v>54</v>
      </c>
      <c r="G113" s="49">
        <v>98902</v>
      </c>
      <c r="H113" s="49">
        <v>3054</v>
      </c>
      <c r="I113" s="51">
        <v>503.68</v>
      </c>
      <c r="J113" s="51">
        <v>503.68</v>
      </c>
      <c r="K113" s="52">
        <v>44291</v>
      </c>
      <c r="L113" s="54">
        <f t="shared" si="1"/>
        <v>4</v>
      </c>
      <c r="M113" s="50" t="s">
        <v>55</v>
      </c>
      <c r="N113" s="50" t="s">
        <v>56</v>
      </c>
    </row>
    <row r="114" spans="1:14" ht="14.25" customHeight="1" x14ac:dyDescent="0.25">
      <c r="A114" s="49">
        <v>4034874</v>
      </c>
      <c r="B114" s="50" t="s">
        <v>393</v>
      </c>
      <c r="C114" s="50" t="s">
        <v>394</v>
      </c>
      <c r="D114" s="50" t="s">
        <v>395</v>
      </c>
      <c r="E114" s="50" t="s">
        <v>53</v>
      </c>
      <c r="F114" s="50" t="s">
        <v>54</v>
      </c>
      <c r="G114" s="49">
        <v>98901</v>
      </c>
      <c r="H114" s="49">
        <v>1754</v>
      </c>
      <c r="I114" s="51">
        <v>27.79</v>
      </c>
      <c r="J114" s="51">
        <v>27.79</v>
      </c>
      <c r="K114" s="52">
        <v>44291</v>
      </c>
      <c r="L114" s="54">
        <f t="shared" si="1"/>
        <v>4</v>
      </c>
      <c r="M114" s="50" t="s">
        <v>55</v>
      </c>
      <c r="N114" s="50" t="s">
        <v>56</v>
      </c>
    </row>
    <row r="115" spans="1:14" ht="14.25" customHeight="1" x14ac:dyDescent="0.25">
      <c r="A115" s="49">
        <v>4057071</v>
      </c>
      <c r="B115" s="50" t="s">
        <v>396</v>
      </c>
      <c r="C115" s="50" t="s">
        <v>397</v>
      </c>
      <c r="D115" s="50" t="s">
        <v>398</v>
      </c>
      <c r="E115" s="50" t="s">
        <v>399</v>
      </c>
      <c r="F115" s="50" t="s">
        <v>54</v>
      </c>
      <c r="G115" s="49">
        <v>98903</v>
      </c>
      <c r="H115" s="49">
        <v>1429</v>
      </c>
      <c r="I115" s="51">
        <v>537.64</v>
      </c>
      <c r="J115" s="51">
        <v>537.64</v>
      </c>
      <c r="K115" s="52">
        <v>44456</v>
      </c>
      <c r="L115" s="54">
        <f t="shared" si="1"/>
        <v>9</v>
      </c>
      <c r="M115" s="50" t="s">
        <v>68</v>
      </c>
      <c r="N115" s="50" t="s">
        <v>69</v>
      </c>
    </row>
    <row r="116" spans="1:14" ht="14.25" customHeight="1" x14ac:dyDescent="0.25">
      <c r="A116" s="49">
        <v>4116281</v>
      </c>
      <c r="B116" s="50" t="s">
        <v>400</v>
      </c>
      <c r="C116" s="50" t="s">
        <v>401</v>
      </c>
      <c r="D116" s="50" t="s">
        <v>402</v>
      </c>
      <c r="E116" s="50" t="s">
        <v>53</v>
      </c>
      <c r="F116" s="50" t="s">
        <v>54</v>
      </c>
      <c r="G116" s="49">
        <v>98901</v>
      </c>
      <c r="H116" s="49">
        <v>1951</v>
      </c>
      <c r="I116" s="51">
        <v>131.81</v>
      </c>
      <c r="J116" s="51">
        <v>131.81</v>
      </c>
      <c r="K116" s="52">
        <v>44291</v>
      </c>
      <c r="L116" s="54">
        <f t="shared" si="1"/>
        <v>4</v>
      </c>
      <c r="M116" s="50" t="s">
        <v>55</v>
      </c>
      <c r="N116" s="50" t="s">
        <v>56</v>
      </c>
    </row>
    <row r="117" spans="1:14" ht="14.25" customHeight="1" x14ac:dyDescent="0.25">
      <c r="A117" s="49">
        <v>4130633</v>
      </c>
      <c r="B117" s="50" t="s">
        <v>403</v>
      </c>
      <c r="C117" s="50" t="s">
        <v>404</v>
      </c>
      <c r="D117" s="50" t="s">
        <v>405</v>
      </c>
      <c r="E117" s="50" t="s">
        <v>228</v>
      </c>
      <c r="F117" s="50" t="s">
        <v>54</v>
      </c>
      <c r="G117" s="49">
        <v>98948</v>
      </c>
      <c r="H117" s="49">
        <v>1064</v>
      </c>
      <c r="I117" s="51">
        <v>141.77000000000001</v>
      </c>
      <c r="J117" s="51">
        <v>141.77000000000001</v>
      </c>
      <c r="K117" s="52">
        <v>44291</v>
      </c>
      <c r="L117" s="54">
        <f t="shared" si="1"/>
        <v>4</v>
      </c>
      <c r="M117" s="50" t="s">
        <v>55</v>
      </c>
      <c r="N117" s="50" t="s">
        <v>56</v>
      </c>
    </row>
    <row r="118" spans="1:14" ht="14.25" customHeight="1" x14ac:dyDescent="0.25">
      <c r="A118" s="49">
        <v>4164931</v>
      </c>
      <c r="B118" s="50" t="s">
        <v>406</v>
      </c>
      <c r="C118" s="50" t="s">
        <v>407</v>
      </c>
      <c r="D118" s="50" t="s">
        <v>408</v>
      </c>
      <c r="E118" s="50" t="s">
        <v>67</v>
      </c>
      <c r="F118" s="50" t="s">
        <v>54</v>
      </c>
      <c r="G118" s="49">
        <v>98903</v>
      </c>
      <c r="H118" s="49">
        <v>9743</v>
      </c>
      <c r="I118" s="51">
        <v>1375.39</v>
      </c>
      <c r="J118" s="51">
        <v>1375.39</v>
      </c>
      <c r="K118" s="52">
        <v>44378</v>
      </c>
      <c r="L118" s="54">
        <f t="shared" si="1"/>
        <v>7</v>
      </c>
      <c r="M118" s="50" t="s">
        <v>68</v>
      </c>
      <c r="N118" s="50" t="s">
        <v>69</v>
      </c>
    </row>
    <row r="119" spans="1:14" ht="14.25" customHeight="1" x14ac:dyDescent="0.25">
      <c r="A119" s="49">
        <v>4177715</v>
      </c>
      <c r="B119" s="50" t="s">
        <v>409</v>
      </c>
      <c r="C119" s="50" t="s">
        <v>410</v>
      </c>
      <c r="D119" s="50" t="s">
        <v>411</v>
      </c>
      <c r="E119" s="50" t="s">
        <v>63</v>
      </c>
      <c r="F119" s="50" t="s">
        <v>54</v>
      </c>
      <c r="G119" s="49">
        <v>99362</v>
      </c>
      <c r="H119" s="49">
        <v>1258</v>
      </c>
      <c r="I119" s="51">
        <v>62.18</v>
      </c>
      <c r="J119" s="51">
        <v>62.18</v>
      </c>
      <c r="K119" s="52">
        <v>44291</v>
      </c>
      <c r="L119" s="54">
        <f t="shared" si="1"/>
        <v>4</v>
      </c>
      <c r="M119" s="50" t="s">
        <v>55</v>
      </c>
      <c r="N119" s="50" t="s">
        <v>56</v>
      </c>
    </row>
    <row r="120" spans="1:14" ht="14.25" customHeight="1" x14ac:dyDescent="0.25">
      <c r="A120" s="49">
        <v>4194214</v>
      </c>
      <c r="B120" s="50" t="s">
        <v>412</v>
      </c>
      <c r="C120" s="50" t="s">
        <v>333</v>
      </c>
      <c r="D120" s="50" t="s">
        <v>413</v>
      </c>
      <c r="E120" s="50" t="s">
        <v>218</v>
      </c>
      <c r="F120" s="50" t="s">
        <v>54</v>
      </c>
      <c r="G120" s="49">
        <v>98932</v>
      </c>
      <c r="H120" s="49">
        <v>9363</v>
      </c>
      <c r="I120" s="51">
        <v>156.49</v>
      </c>
      <c r="J120" s="51">
        <v>156.49</v>
      </c>
      <c r="K120" s="52">
        <v>44291</v>
      </c>
      <c r="L120" s="54">
        <f t="shared" si="1"/>
        <v>4</v>
      </c>
      <c r="M120" s="50" t="s">
        <v>55</v>
      </c>
      <c r="N120" s="50" t="s">
        <v>56</v>
      </c>
    </row>
    <row r="121" spans="1:14" ht="14.25" customHeight="1" x14ac:dyDescent="0.25">
      <c r="A121" s="49">
        <v>4194552</v>
      </c>
      <c r="B121" s="50" t="s">
        <v>414</v>
      </c>
      <c r="C121" s="50" t="s">
        <v>190</v>
      </c>
      <c r="D121" s="50" t="s">
        <v>415</v>
      </c>
      <c r="E121" s="50" t="s">
        <v>53</v>
      </c>
      <c r="F121" s="50" t="s">
        <v>54</v>
      </c>
      <c r="G121" s="49">
        <v>98901</v>
      </c>
      <c r="H121" s="49">
        <v>2212</v>
      </c>
      <c r="I121" s="51">
        <v>189.52</v>
      </c>
      <c r="J121" s="51">
        <v>189.52</v>
      </c>
      <c r="K121" s="52">
        <v>44291</v>
      </c>
      <c r="L121" s="54">
        <f t="shared" si="1"/>
        <v>4</v>
      </c>
      <c r="M121" s="50" t="s">
        <v>55</v>
      </c>
      <c r="N121" s="50" t="s">
        <v>56</v>
      </c>
    </row>
    <row r="122" spans="1:14" ht="14.25" customHeight="1" x14ac:dyDescent="0.25">
      <c r="A122" s="49">
        <v>4226765</v>
      </c>
      <c r="B122" s="50" t="s">
        <v>416</v>
      </c>
      <c r="C122" s="50" t="s">
        <v>417</v>
      </c>
      <c r="D122" s="50" t="s">
        <v>418</v>
      </c>
      <c r="E122" s="50" t="s">
        <v>79</v>
      </c>
      <c r="F122" s="50" t="s">
        <v>54</v>
      </c>
      <c r="G122" s="49">
        <v>98930</v>
      </c>
      <c r="H122" s="49">
        <v>1158</v>
      </c>
      <c r="I122" s="51">
        <v>739.69</v>
      </c>
      <c r="J122" s="51">
        <v>739.69</v>
      </c>
      <c r="K122" s="52">
        <v>44291</v>
      </c>
      <c r="L122" s="54">
        <f t="shared" si="1"/>
        <v>4</v>
      </c>
      <c r="M122" s="50" t="s">
        <v>55</v>
      </c>
      <c r="N122" s="50" t="s">
        <v>56</v>
      </c>
    </row>
    <row r="123" spans="1:14" ht="14.25" customHeight="1" x14ac:dyDescent="0.25">
      <c r="A123" s="49">
        <v>4236152</v>
      </c>
      <c r="B123" s="50" t="s">
        <v>419</v>
      </c>
      <c r="C123" s="50" t="s">
        <v>420</v>
      </c>
      <c r="D123" s="50" t="s">
        <v>421</v>
      </c>
      <c r="E123" s="50" t="s">
        <v>145</v>
      </c>
      <c r="F123" s="50" t="s">
        <v>54</v>
      </c>
      <c r="G123" s="49">
        <v>98944</v>
      </c>
      <c r="H123" s="49">
        <v>1190</v>
      </c>
      <c r="I123" s="51">
        <v>806.1</v>
      </c>
      <c r="J123" s="51">
        <v>806.1</v>
      </c>
      <c r="K123" s="52">
        <v>44291</v>
      </c>
      <c r="L123" s="54">
        <f t="shared" si="1"/>
        <v>4</v>
      </c>
      <c r="M123" s="50" t="s">
        <v>55</v>
      </c>
      <c r="N123" s="50" t="s">
        <v>56</v>
      </c>
    </row>
    <row r="124" spans="1:14" ht="14.25" customHeight="1" x14ac:dyDescent="0.25">
      <c r="A124" s="49">
        <v>4263278</v>
      </c>
      <c r="B124" s="50" t="s">
        <v>422</v>
      </c>
      <c r="C124" s="50" t="s">
        <v>423</v>
      </c>
      <c r="D124" s="50" t="s">
        <v>424</v>
      </c>
      <c r="E124" s="50" t="s">
        <v>399</v>
      </c>
      <c r="F124" s="50" t="s">
        <v>54</v>
      </c>
      <c r="G124" s="49">
        <v>98903</v>
      </c>
      <c r="H124" s="49">
        <v>1544</v>
      </c>
      <c r="I124" s="51">
        <v>310.20999999999998</v>
      </c>
      <c r="J124" s="51">
        <v>310.20999999999998</v>
      </c>
      <c r="K124" s="52">
        <v>44399</v>
      </c>
      <c r="L124" s="54">
        <f t="shared" si="1"/>
        <v>7</v>
      </c>
      <c r="M124" s="50" t="s">
        <v>68</v>
      </c>
      <c r="N124" s="50" t="s">
        <v>69</v>
      </c>
    </row>
    <row r="125" spans="1:14" ht="14.25" customHeight="1" x14ac:dyDescent="0.25">
      <c r="A125" s="49">
        <v>4330097</v>
      </c>
      <c r="B125" s="50" t="s">
        <v>425</v>
      </c>
      <c r="C125" s="50" t="s">
        <v>426</v>
      </c>
      <c r="D125" s="50" t="s">
        <v>427</v>
      </c>
      <c r="E125" s="50" t="s">
        <v>53</v>
      </c>
      <c r="F125" s="50" t="s">
        <v>54</v>
      </c>
      <c r="G125" s="49">
        <v>98901</v>
      </c>
      <c r="H125" s="49">
        <v>3747</v>
      </c>
      <c r="I125" s="51">
        <v>55.88</v>
      </c>
      <c r="J125" s="51">
        <v>55.88</v>
      </c>
      <c r="K125" s="52">
        <v>44291</v>
      </c>
      <c r="L125" s="54">
        <f t="shared" si="1"/>
        <v>4</v>
      </c>
      <c r="M125" s="50" t="s">
        <v>55</v>
      </c>
      <c r="N125" s="50" t="s">
        <v>56</v>
      </c>
    </row>
    <row r="126" spans="1:14" ht="14.25" customHeight="1" x14ac:dyDescent="0.25">
      <c r="A126" s="49">
        <v>4351282</v>
      </c>
      <c r="B126" s="50" t="s">
        <v>428</v>
      </c>
      <c r="C126" s="50" t="s">
        <v>429</v>
      </c>
      <c r="D126" s="50" t="s">
        <v>430</v>
      </c>
      <c r="E126" s="50" t="s">
        <v>145</v>
      </c>
      <c r="F126" s="50" t="s">
        <v>54</v>
      </c>
      <c r="G126" s="49">
        <v>98944</v>
      </c>
      <c r="H126" s="49">
        <v>8909</v>
      </c>
      <c r="I126" s="51">
        <v>332.46</v>
      </c>
      <c r="J126" s="51">
        <v>332.46</v>
      </c>
      <c r="K126" s="52">
        <v>44291</v>
      </c>
      <c r="L126" s="54">
        <f t="shared" si="1"/>
        <v>4</v>
      </c>
      <c r="M126" s="50" t="s">
        <v>55</v>
      </c>
      <c r="N126" s="50" t="s">
        <v>56</v>
      </c>
    </row>
    <row r="127" spans="1:14" ht="14.25" customHeight="1" x14ac:dyDescent="0.25">
      <c r="A127" s="49">
        <v>4454218</v>
      </c>
      <c r="B127" s="50" t="s">
        <v>431</v>
      </c>
      <c r="C127" s="50" t="s">
        <v>404</v>
      </c>
      <c r="D127" s="50" t="s">
        <v>432</v>
      </c>
      <c r="E127" s="50" t="s">
        <v>53</v>
      </c>
      <c r="F127" s="50" t="s">
        <v>54</v>
      </c>
      <c r="G127" s="49">
        <v>98902</v>
      </c>
      <c r="H127" s="49">
        <v>2957</v>
      </c>
      <c r="I127" s="51">
        <v>188.73</v>
      </c>
      <c r="J127" s="51">
        <v>188.73</v>
      </c>
      <c r="K127" s="52">
        <v>44291</v>
      </c>
      <c r="L127" s="54">
        <f t="shared" si="1"/>
        <v>4</v>
      </c>
      <c r="M127" s="50" t="s">
        <v>55</v>
      </c>
      <c r="N127" s="50" t="s">
        <v>56</v>
      </c>
    </row>
    <row r="128" spans="1:14" ht="14.25" customHeight="1" x14ac:dyDescent="0.25">
      <c r="A128" s="49">
        <v>4469488</v>
      </c>
      <c r="B128" s="50" t="s">
        <v>433</v>
      </c>
      <c r="C128" s="50" t="s">
        <v>434</v>
      </c>
      <c r="D128" s="50" t="s">
        <v>435</v>
      </c>
      <c r="E128" s="50" t="s">
        <v>53</v>
      </c>
      <c r="F128" s="50" t="s">
        <v>54</v>
      </c>
      <c r="G128" s="49">
        <v>98902</v>
      </c>
      <c r="H128" s="49">
        <v>2033</v>
      </c>
      <c r="I128" s="51">
        <v>470.07</v>
      </c>
      <c r="J128" s="51">
        <v>470.07</v>
      </c>
      <c r="K128" s="52">
        <v>44291</v>
      </c>
      <c r="L128" s="54">
        <f t="shared" si="1"/>
        <v>4</v>
      </c>
      <c r="M128" s="50" t="s">
        <v>55</v>
      </c>
      <c r="N128" s="50" t="s">
        <v>56</v>
      </c>
    </row>
    <row r="129" spans="1:14" ht="14.25" customHeight="1" x14ac:dyDescent="0.25">
      <c r="A129" s="49">
        <v>4587647</v>
      </c>
      <c r="B129" s="50" t="s">
        <v>436</v>
      </c>
      <c r="C129" s="50" t="s">
        <v>437</v>
      </c>
      <c r="D129" s="50" t="s">
        <v>438</v>
      </c>
      <c r="E129" s="50" t="s">
        <v>67</v>
      </c>
      <c r="F129" s="50" t="s">
        <v>54</v>
      </c>
      <c r="G129" s="49">
        <v>98908</v>
      </c>
      <c r="H129" s="49">
        <v>9689</v>
      </c>
      <c r="I129" s="51">
        <v>2353.6799999999998</v>
      </c>
      <c r="J129" s="51">
        <v>2353.6799999999998</v>
      </c>
      <c r="K129" s="52">
        <v>44330</v>
      </c>
      <c r="L129" s="54">
        <f t="shared" si="1"/>
        <v>5</v>
      </c>
      <c r="M129" s="50" t="s">
        <v>68</v>
      </c>
      <c r="N129" s="50" t="s">
        <v>69</v>
      </c>
    </row>
    <row r="130" spans="1:14" ht="14.25" customHeight="1" x14ac:dyDescent="0.25">
      <c r="A130" s="49">
        <v>4638023</v>
      </c>
      <c r="B130" s="50" t="s">
        <v>439</v>
      </c>
      <c r="C130" s="50" t="s">
        <v>440</v>
      </c>
      <c r="D130" s="50" t="s">
        <v>441</v>
      </c>
      <c r="E130" s="50" t="s">
        <v>63</v>
      </c>
      <c r="F130" s="50" t="s">
        <v>54</v>
      </c>
      <c r="G130" s="49">
        <v>99362</v>
      </c>
      <c r="H130" s="49">
        <v>3177</v>
      </c>
      <c r="I130" s="51">
        <v>1318.96</v>
      </c>
      <c r="J130" s="51">
        <v>1318.96</v>
      </c>
      <c r="K130" s="52">
        <v>44291</v>
      </c>
      <c r="L130" s="54">
        <f t="shared" si="1"/>
        <v>4</v>
      </c>
      <c r="M130" s="50" t="s">
        <v>55</v>
      </c>
      <c r="N130" s="50" t="s">
        <v>56</v>
      </c>
    </row>
    <row r="131" spans="1:14" ht="14.25" customHeight="1" x14ac:dyDescent="0.25">
      <c r="A131" s="49">
        <v>4645171</v>
      </c>
      <c r="B131" s="50" t="s">
        <v>442</v>
      </c>
      <c r="C131" s="50" t="s">
        <v>443</v>
      </c>
      <c r="D131" s="50" t="s">
        <v>444</v>
      </c>
      <c r="E131" s="50" t="s">
        <v>53</v>
      </c>
      <c r="F131" s="50" t="s">
        <v>54</v>
      </c>
      <c r="G131" s="49">
        <v>98902</v>
      </c>
      <c r="H131" s="49">
        <v>2528</v>
      </c>
      <c r="I131" s="51">
        <v>94.56</v>
      </c>
      <c r="J131" s="51">
        <v>94.56</v>
      </c>
      <c r="K131" s="52">
        <v>44291</v>
      </c>
      <c r="L131" s="54">
        <f t="shared" ref="L131:L194" si="2">MONTH(K131)</f>
        <v>4</v>
      </c>
      <c r="M131" s="50" t="s">
        <v>55</v>
      </c>
      <c r="N131" s="50" t="s">
        <v>56</v>
      </c>
    </row>
    <row r="132" spans="1:14" ht="14.25" customHeight="1" x14ac:dyDescent="0.25">
      <c r="A132" s="49">
        <v>4678866</v>
      </c>
      <c r="B132" s="50" t="s">
        <v>445</v>
      </c>
      <c r="C132" s="50" t="s">
        <v>446</v>
      </c>
      <c r="D132" s="50" t="s">
        <v>447</v>
      </c>
      <c r="E132" s="50" t="s">
        <v>67</v>
      </c>
      <c r="F132" s="50" t="s">
        <v>54</v>
      </c>
      <c r="G132" s="49">
        <v>98902</v>
      </c>
      <c r="H132" s="49">
        <v>1278</v>
      </c>
      <c r="I132" s="51">
        <v>1275.01</v>
      </c>
      <c r="J132" s="51">
        <v>1275.01</v>
      </c>
      <c r="K132" s="52">
        <v>44386</v>
      </c>
      <c r="L132" s="54">
        <f t="shared" si="2"/>
        <v>7</v>
      </c>
      <c r="M132" s="50" t="s">
        <v>68</v>
      </c>
      <c r="N132" s="50" t="s">
        <v>69</v>
      </c>
    </row>
    <row r="133" spans="1:14" ht="14.25" customHeight="1" x14ac:dyDescent="0.25">
      <c r="A133" s="49">
        <v>4759970</v>
      </c>
      <c r="B133" s="50" t="s">
        <v>83</v>
      </c>
      <c r="C133" s="50" t="s">
        <v>448</v>
      </c>
      <c r="D133" s="50" t="s">
        <v>449</v>
      </c>
      <c r="E133" s="50" t="s">
        <v>450</v>
      </c>
      <c r="F133" s="50" t="s">
        <v>54</v>
      </c>
      <c r="G133" s="49">
        <v>98948</v>
      </c>
      <c r="H133" s="49">
        <v>0</v>
      </c>
      <c r="I133" s="51">
        <v>125.14</v>
      </c>
      <c r="J133" s="51">
        <v>125.14</v>
      </c>
      <c r="K133" s="52">
        <v>44425</v>
      </c>
      <c r="L133" s="54">
        <f t="shared" si="2"/>
        <v>8</v>
      </c>
      <c r="M133" s="50" t="s">
        <v>87</v>
      </c>
      <c r="N133" s="50" t="s">
        <v>69</v>
      </c>
    </row>
    <row r="134" spans="1:14" ht="14.25" customHeight="1" x14ac:dyDescent="0.25">
      <c r="A134" s="49">
        <v>4851803</v>
      </c>
      <c r="B134" s="50" t="s">
        <v>451</v>
      </c>
      <c r="C134" s="50" t="s">
        <v>452</v>
      </c>
      <c r="D134" s="50" t="s">
        <v>453</v>
      </c>
      <c r="E134" s="50" t="s">
        <v>102</v>
      </c>
      <c r="F134" s="50" t="s">
        <v>54</v>
      </c>
      <c r="G134" s="49">
        <v>99362</v>
      </c>
      <c r="H134" s="49">
        <v>7283</v>
      </c>
      <c r="I134" s="51">
        <v>1000</v>
      </c>
      <c r="J134" s="51">
        <v>1000</v>
      </c>
      <c r="K134" s="52">
        <v>44315</v>
      </c>
      <c r="L134" s="54">
        <f t="shared" si="2"/>
        <v>4</v>
      </c>
      <c r="M134" s="50" t="s">
        <v>103</v>
      </c>
      <c r="N134" s="50" t="s">
        <v>69</v>
      </c>
    </row>
    <row r="135" spans="1:14" ht="14.25" customHeight="1" x14ac:dyDescent="0.25">
      <c r="A135" s="49">
        <v>4870789</v>
      </c>
      <c r="B135" s="50" t="s">
        <v>454</v>
      </c>
      <c r="C135" s="50" t="s">
        <v>455</v>
      </c>
      <c r="D135" s="50" t="s">
        <v>456</v>
      </c>
      <c r="E135" s="50" t="s">
        <v>127</v>
      </c>
      <c r="F135" s="50" t="s">
        <v>54</v>
      </c>
      <c r="G135" s="49">
        <v>99324</v>
      </c>
      <c r="H135" s="49">
        <v>1309</v>
      </c>
      <c r="I135" s="51">
        <v>831.86</v>
      </c>
      <c r="J135" s="51">
        <v>831.86</v>
      </c>
      <c r="K135" s="52">
        <v>44291</v>
      </c>
      <c r="L135" s="54">
        <f t="shared" si="2"/>
        <v>4</v>
      </c>
      <c r="M135" s="50" t="s">
        <v>55</v>
      </c>
      <c r="N135" s="50" t="s">
        <v>56</v>
      </c>
    </row>
    <row r="136" spans="1:14" ht="14.25" customHeight="1" x14ac:dyDescent="0.25">
      <c r="A136" s="49">
        <v>4938205</v>
      </c>
      <c r="B136" s="50" t="s">
        <v>457</v>
      </c>
      <c r="C136" s="50" t="s">
        <v>458</v>
      </c>
      <c r="D136" s="50" t="s">
        <v>459</v>
      </c>
      <c r="E136" s="50" t="s">
        <v>53</v>
      </c>
      <c r="F136" s="50" t="s">
        <v>54</v>
      </c>
      <c r="G136" s="49">
        <v>98908</v>
      </c>
      <c r="H136" s="49">
        <v>9664</v>
      </c>
      <c r="I136" s="51">
        <v>58.93</v>
      </c>
      <c r="J136" s="51">
        <v>58.93</v>
      </c>
      <c r="K136" s="52">
        <v>44291</v>
      </c>
      <c r="L136" s="54">
        <f t="shared" si="2"/>
        <v>4</v>
      </c>
      <c r="M136" s="50" t="s">
        <v>55</v>
      </c>
      <c r="N136" s="50" t="s">
        <v>56</v>
      </c>
    </row>
    <row r="137" spans="1:14" ht="14.25" customHeight="1" x14ac:dyDescent="0.25">
      <c r="A137" s="49">
        <v>4938205</v>
      </c>
      <c r="B137" s="50" t="s">
        <v>457</v>
      </c>
      <c r="C137" s="50" t="s">
        <v>458</v>
      </c>
      <c r="D137" s="50" t="s">
        <v>459</v>
      </c>
      <c r="E137" s="50" t="s">
        <v>53</v>
      </c>
      <c r="F137" s="50" t="s">
        <v>54</v>
      </c>
      <c r="G137" s="49">
        <v>98908</v>
      </c>
      <c r="H137" s="49">
        <v>9664</v>
      </c>
      <c r="I137" s="51">
        <v>311.64999999999998</v>
      </c>
      <c r="J137" s="51">
        <v>311.64999999999998</v>
      </c>
      <c r="K137" s="52">
        <v>44456</v>
      </c>
      <c r="L137" s="54">
        <f t="shared" si="2"/>
        <v>9</v>
      </c>
      <c r="M137" s="50" t="s">
        <v>68</v>
      </c>
      <c r="N137" s="50" t="s">
        <v>69</v>
      </c>
    </row>
    <row r="138" spans="1:14" ht="14.25" customHeight="1" x14ac:dyDescent="0.25">
      <c r="A138" s="49">
        <v>4992303</v>
      </c>
      <c r="B138" s="50" t="s">
        <v>460</v>
      </c>
      <c r="C138" s="50" t="s">
        <v>461</v>
      </c>
      <c r="D138" s="50" t="s">
        <v>462</v>
      </c>
      <c r="E138" s="50" t="s">
        <v>63</v>
      </c>
      <c r="F138" s="50" t="s">
        <v>54</v>
      </c>
      <c r="G138" s="49">
        <v>99362</v>
      </c>
      <c r="H138" s="49">
        <v>3983</v>
      </c>
      <c r="I138" s="51">
        <v>273.05</v>
      </c>
      <c r="J138" s="51">
        <v>273.05</v>
      </c>
      <c r="K138" s="52">
        <v>44291</v>
      </c>
      <c r="L138" s="54">
        <f t="shared" si="2"/>
        <v>4</v>
      </c>
      <c r="M138" s="50" t="s">
        <v>55</v>
      </c>
      <c r="N138" s="50" t="s">
        <v>56</v>
      </c>
    </row>
    <row r="139" spans="1:14" ht="14.25" customHeight="1" x14ac:dyDescent="0.25">
      <c r="A139" s="49">
        <v>5023554</v>
      </c>
      <c r="B139" s="50" t="s">
        <v>463</v>
      </c>
      <c r="C139" s="50" t="s">
        <v>464</v>
      </c>
      <c r="D139" s="50" t="s">
        <v>465</v>
      </c>
      <c r="E139" s="50" t="s">
        <v>145</v>
      </c>
      <c r="F139" s="50" t="s">
        <v>54</v>
      </c>
      <c r="G139" s="49">
        <v>98944</v>
      </c>
      <c r="H139" s="49">
        <v>8910</v>
      </c>
      <c r="I139" s="51">
        <v>297.95</v>
      </c>
      <c r="J139" s="51">
        <v>297.95</v>
      </c>
      <c r="K139" s="52">
        <v>44291</v>
      </c>
      <c r="L139" s="54">
        <f t="shared" si="2"/>
        <v>4</v>
      </c>
      <c r="M139" s="50" t="s">
        <v>55</v>
      </c>
      <c r="N139" s="50" t="s">
        <v>56</v>
      </c>
    </row>
    <row r="140" spans="1:14" ht="14.25" customHeight="1" x14ac:dyDescent="0.25">
      <c r="A140" s="49">
        <v>5034201</v>
      </c>
      <c r="B140" s="50" t="s">
        <v>179</v>
      </c>
      <c r="C140" s="50" t="s">
        <v>466</v>
      </c>
      <c r="D140" s="50" t="s">
        <v>467</v>
      </c>
      <c r="E140" s="50" t="s">
        <v>63</v>
      </c>
      <c r="F140" s="50" t="s">
        <v>54</v>
      </c>
      <c r="G140" s="49">
        <v>99362</v>
      </c>
      <c r="H140" s="49">
        <v>1121</v>
      </c>
      <c r="I140" s="51">
        <v>44.48</v>
      </c>
      <c r="J140" s="51">
        <v>44.48</v>
      </c>
      <c r="K140" s="52">
        <v>44291</v>
      </c>
      <c r="L140" s="54">
        <f t="shared" si="2"/>
        <v>4</v>
      </c>
      <c r="M140" s="50" t="s">
        <v>55</v>
      </c>
      <c r="N140" s="50" t="s">
        <v>56</v>
      </c>
    </row>
    <row r="141" spans="1:14" ht="14.25" customHeight="1" x14ac:dyDescent="0.25">
      <c r="A141" s="49">
        <v>5034201</v>
      </c>
      <c r="B141" s="50" t="s">
        <v>179</v>
      </c>
      <c r="C141" s="50" t="s">
        <v>466</v>
      </c>
      <c r="D141" s="50" t="s">
        <v>467</v>
      </c>
      <c r="E141" s="50" t="s">
        <v>63</v>
      </c>
      <c r="F141" s="50" t="s">
        <v>54</v>
      </c>
      <c r="G141" s="49">
        <v>99362</v>
      </c>
      <c r="H141" s="49">
        <v>1121</v>
      </c>
      <c r="I141" s="51">
        <v>748.31</v>
      </c>
      <c r="J141" s="51">
        <v>748.31</v>
      </c>
      <c r="K141" s="52">
        <v>44456</v>
      </c>
      <c r="L141" s="54">
        <f t="shared" si="2"/>
        <v>9</v>
      </c>
      <c r="M141" s="50" t="s">
        <v>103</v>
      </c>
      <c r="N141" s="50" t="s">
        <v>69</v>
      </c>
    </row>
    <row r="142" spans="1:14" ht="14.25" customHeight="1" x14ac:dyDescent="0.25">
      <c r="A142" s="49">
        <v>5090137</v>
      </c>
      <c r="B142" s="50" t="s">
        <v>468</v>
      </c>
      <c r="C142" s="50" t="s">
        <v>469</v>
      </c>
      <c r="D142" s="50" t="s">
        <v>470</v>
      </c>
      <c r="E142" s="50" t="s">
        <v>91</v>
      </c>
      <c r="F142" s="50" t="s">
        <v>54</v>
      </c>
      <c r="G142" s="49">
        <v>98951</v>
      </c>
      <c r="H142" s="49">
        <v>1258</v>
      </c>
      <c r="I142" s="51">
        <v>301.64</v>
      </c>
      <c r="J142" s="51">
        <v>301.64</v>
      </c>
      <c r="K142" s="52">
        <v>44291</v>
      </c>
      <c r="L142" s="54">
        <f t="shared" si="2"/>
        <v>4</v>
      </c>
      <c r="M142" s="50" t="s">
        <v>55</v>
      </c>
      <c r="N142" s="50" t="s">
        <v>56</v>
      </c>
    </row>
    <row r="143" spans="1:14" ht="14.25" customHeight="1" x14ac:dyDescent="0.25">
      <c r="A143" s="49">
        <v>5214090</v>
      </c>
      <c r="B143" s="50" t="s">
        <v>370</v>
      </c>
      <c r="C143" s="50" t="s">
        <v>180</v>
      </c>
      <c r="D143" s="50" t="s">
        <v>471</v>
      </c>
      <c r="E143" s="50" t="s">
        <v>53</v>
      </c>
      <c r="F143" s="50" t="s">
        <v>54</v>
      </c>
      <c r="G143" s="49">
        <v>98902</v>
      </c>
      <c r="H143" s="49">
        <v>2106</v>
      </c>
      <c r="I143" s="51">
        <v>397.09</v>
      </c>
      <c r="J143" s="51">
        <v>397.09</v>
      </c>
      <c r="K143" s="52">
        <v>44291</v>
      </c>
      <c r="L143" s="54">
        <f t="shared" si="2"/>
        <v>4</v>
      </c>
      <c r="M143" s="50" t="s">
        <v>55</v>
      </c>
      <c r="N143" s="50" t="s">
        <v>56</v>
      </c>
    </row>
    <row r="144" spans="1:14" ht="14.25" customHeight="1" x14ac:dyDescent="0.25">
      <c r="A144" s="49">
        <v>5244924</v>
      </c>
      <c r="B144" s="50" t="s">
        <v>472</v>
      </c>
      <c r="C144" s="50" t="s">
        <v>473</v>
      </c>
      <c r="D144" s="50" t="s">
        <v>474</v>
      </c>
      <c r="E144" s="50" t="s">
        <v>315</v>
      </c>
      <c r="F144" s="50" t="s">
        <v>54</v>
      </c>
      <c r="G144" s="49">
        <v>99328</v>
      </c>
      <c r="H144" s="49">
        <v>8799</v>
      </c>
      <c r="I144" s="51">
        <v>152.86000000000001</v>
      </c>
      <c r="J144" s="51">
        <v>152.86000000000001</v>
      </c>
      <c r="K144" s="52">
        <v>44291</v>
      </c>
      <c r="L144" s="54">
        <f t="shared" si="2"/>
        <v>4</v>
      </c>
      <c r="M144" s="50" t="s">
        <v>55</v>
      </c>
      <c r="N144" s="50" t="s">
        <v>56</v>
      </c>
    </row>
    <row r="145" spans="1:14" ht="14.25" customHeight="1" x14ac:dyDescent="0.25">
      <c r="A145" s="49">
        <v>5248384</v>
      </c>
      <c r="B145" s="50" t="s">
        <v>83</v>
      </c>
      <c r="C145" s="50" t="s">
        <v>475</v>
      </c>
      <c r="D145" s="50" t="s">
        <v>476</v>
      </c>
      <c r="E145" s="50" t="s">
        <v>477</v>
      </c>
      <c r="F145" s="50" t="s">
        <v>54</v>
      </c>
      <c r="G145" s="49">
        <v>98930</v>
      </c>
      <c r="H145" s="49">
        <v>0</v>
      </c>
      <c r="I145" s="51">
        <v>628.87</v>
      </c>
      <c r="J145" s="51">
        <v>628.87</v>
      </c>
      <c r="K145" s="52">
        <v>44452</v>
      </c>
      <c r="L145" s="54">
        <f t="shared" si="2"/>
        <v>9</v>
      </c>
      <c r="M145" s="50" t="s">
        <v>87</v>
      </c>
      <c r="N145" s="50" t="s">
        <v>69</v>
      </c>
    </row>
    <row r="146" spans="1:14" ht="14.25" customHeight="1" x14ac:dyDescent="0.25">
      <c r="A146" s="49">
        <v>5250380</v>
      </c>
      <c r="B146" s="50" t="s">
        <v>316</v>
      </c>
      <c r="C146" s="50" t="s">
        <v>478</v>
      </c>
      <c r="D146" s="50" t="s">
        <v>479</v>
      </c>
      <c r="E146" s="50" t="s">
        <v>67</v>
      </c>
      <c r="F146" s="50" t="s">
        <v>54</v>
      </c>
      <c r="G146" s="49">
        <v>98901</v>
      </c>
      <c r="H146" s="49">
        <v>3</v>
      </c>
      <c r="I146" s="51">
        <v>420.1</v>
      </c>
      <c r="J146" s="51">
        <v>420.1</v>
      </c>
      <c r="K146" s="52">
        <v>44307</v>
      </c>
      <c r="L146" s="54">
        <f t="shared" si="2"/>
        <v>4</v>
      </c>
      <c r="M146" s="50" t="s">
        <v>68</v>
      </c>
      <c r="N146" s="50" t="s">
        <v>69</v>
      </c>
    </row>
    <row r="147" spans="1:14" ht="14.25" customHeight="1" x14ac:dyDescent="0.25">
      <c r="A147" s="49">
        <v>5297798</v>
      </c>
      <c r="B147" s="50" t="s">
        <v>480</v>
      </c>
      <c r="C147" s="50" t="s">
        <v>481</v>
      </c>
      <c r="D147" s="50" t="s">
        <v>482</v>
      </c>
      <c r="E147" s="50" t="s">
        <v>450</v>
      </c>
      <c r="F147" s="50" t="s">
        <v>54</v>
      </c>
      <c r="G147" s="49">
        <v>98948</v>
      </c>
      <c r="H147" s="49">
        <v>0</v>
      </c>
      <c r="I147" s="51">
        <v>516.11</v>
      </c>
      <c r="J147" s="51">
        <v>516.11</v>
      </c>
      <c r="K147" s="52">
        <v>44329</v>
      </c>
      <c r="L147" s="54">
        <f t="shared" si="2"/>
        <v>5</v>
      </c>
      <c r="M147" s="50" t="s">
        <v>87</v>
      </c>
      <c r="N147" s="50" t="s">
        <v>69</v>
      </c>
    </row>
    <row r="148" spans="1:14" ht="14.25" customHeight="1" x14ac:dyDescent="0.25">
      <c r="A148" s="49">
        <v>5319542</v>
      </c>
      <c r="B148" s="50" t="s">
        <v>483</v>
      </c>
      <c r="C148" s="50" t="s">
        <v>484</v>
      </c>
      <c r="D148" s="50" t="s">
        <v>485</v>
      </c>
      <c r="E148" s="50" t="s">
        <v>486</v>
      </c>
      <c r="F148" s="50" t="s">
        <v>54</v>
      </c>
      <c r="G148" s="49">
        <v>98937</v>
      </c>
      <c r="H148" s="49">
        <v>9561</v>
      </c>
      <c r="I148" s="51">
        <v>120.97</v>
      </c>
      <c r="J148" s="51">
        <v>120.97</v>
      </c>
      <c r="K148" s="52">
        <v>44456</v>
      </c>
      <c r="L148" s="54">
        <f t="shared" si="2"/>
        <v>9</v>
      </c>
      <c r="M148" s="50" t="s">
        <v>68</v>
      </c>
      <c r="N148" s="50" t="s">
        <v>69</v>
      </c>
    </row>
    <row r="149" spans="1:14" ht="14.25" customHeight="1" x14ac:dyDescent="0.25">
      <c r="A149" s="49">
        <v>5344550</v>
      </c>
      <c r="B149" s="50" t="s">
        <v>487</v>
      </c>
      <c r="C149" s="50" t="s">
        <v>488</v>
      </c>
      <c r="D149" s="50" t="s">
        <v>489</v>
      </c>
      <c r="E149" s="50" t="s">
        <v>63</v>
      </c>
      <c r="F149" s="50" t="s">
        <v>54</v>
      </c>
      <c r="G149" s="49">
        <v>99362</v>
      </c>
      <c r="H149" s="49">
        <v>4379</v>
      </c>
      <c r="I149" s="51">
        <v>56.87</v>
      </c>
      <c r="J149" s="51">
        <v>56.87</v>
      </c>
      <c r="K149" s="52">
        <v>44291</v>
      </c>
      <c r="L149" s="54">
        <f t="shared" si="2"/>
        <v>4</v>
      </c>
      <c r="M149" s="50" t="s">
        <v>55</v>
      </c>
      <c r="N149" s="50" t="s">
        <v>56</v>
      </c>
    </row>
    <row r="150" spans="1:14" ht="14.25" customHeight="1" x14ac:dyDescent="0.25">
      <c r="A150" s="49">
        <v>5361880</v>
      </c>
      <c r="B150" s="50" t="s">
        <v>490</v>
      </c>
      <c r="C150" s="50" t="s">
        <v>491</v>
      </c>
      <c r="D150" s="50" t="s">
        <v>492</v>
      </c>
      <c r="E150" s="50" t="s">
        <v>67</v>
      </c>
      <c r="F150" s="50" t="s">
        <v>54</v>
      </c>
      <c r="G150" s="49">
        <v>98901</v>
      </c>
      <c r="H150" s="49">
        <v>3002</v>
      </c>
      <c r="I150" s="51">
        <v>119.26</v>
      </c>
      <c r="J150" s="51">
        <v>119.26</v>
      </c>
      <c r="K150" s="52">
        <v>44314</v>
      </c>
      <c r="L150" s="54">
        <f t="shared" si="2"/>
        <v>4</v>
      </c>
      <c r="M150" s="50" t="s">
        <v>68</v>
      </c>
      <c r="N150" s="50" t="s">
        <v>69</v>
      </c>
    </row>
    <row r="151" spans="1:14" ht="14.25" customHeight="1" x14ac:dyDescent="0.25">
      <c r="A151" s="49">
        <v>5376648</v>
      </c>
      <c r="B151" s="50" t="s">
        <v>493</v>
      </c>
      <c r="C151" s="50" t="s">
        <v>494</v>
      </c>
      <c r="D151" s="50" t="s">
        <v>495</v>
      </c>
      <c r="E151" s="50" t="s">
        <v>315</v>
      </c>
      <c r="F151" s="50" t="s">
        <v>54</v>
      </c>
      <c r="G151" s="49">
        <v>99328</v>
      </c>
      <c r="H151" s="49">
        <v>1648</v>
      </c>
      <c r="I151" s="51">
        <v>96.17</v>
      </c>
      <c r="J151" s="51">
        <v>96.17</v>
      </c>
      <c r="K151" s="52">
        <v>44291</v>
      </c>
      <c r="L151" s="54">
        <f t="shared" si="2"/>
        <v>4</v>
      </c>
      <c r="M151" s="50" t="s">
        <v>55</v>
      </c>
      <c r="N151" s="50" t="s">
        <v>56</v>
      </c>
    </row>
    <row r="152" spans="1:14" ht="14.25" customHeight="1" x14ac:dyDescent="0.25">
      <c r="A152" s="49">
        <v>5397656</v>
      </c>
      <c r="B152" s="50" t="s">
        <v>496</v>
      </c>
      <c r="C152" s="50" t="s">
        <v>497</v>
      </c>
      <c r="D152" s="50" t="s">
        <v>498</v>
      </c>
      <c r="E152" s="50" t="s">
        <v>86</v>
      </c>
      <c r="F152" s="50" t="s">
        <v>54</v>
      </c>
      <c r="G152" s="49">
        <v>98944</v>
      </c>
      <c r="H152" s="49">
        <v>0</v>
      </c>
      <c r="I152" s="51">
        <v>68.44</v>
      </c>
      <c r="J152" s="51">
        <v>68.44</v>
      </c>
      <c r="K152" s="52">
        <v>44400</v>
      </c>
      <c r="L152" s="54">
        <f t="shared" si="2"/>
        <v>7</v>
      </c>
      <c r="M152" s="50" t="s">
        <v>87</v>
      </c>
      <c r="N152" s="50" t="s">
        <v>69</v>
      </c>
    </row>
    <row r="153" spans="1:14" ht="14.25" customHeight="1" x14ac:dyDescent="0.25">
      <c r="A153" s="49">
        <v>5442426</v>
      </c>
      <c r="B153" s="50" t="s">
        <v>499</v>
      </c>
      <c r="C153" s="50" t="s">
        <v>500</v>
      </c>
      <c r="D153" s="50" t="s">
        <v>501</v>
      </c>
      <c r="E153" s="50" t="s">
        <v>218</v>
      </c>
      <c r="F153" s="50" t="s">
        <v>54</v>
      </c>
      <c r="G153" s="49">
        <v>98938</v>
      </c>
      <c r="H153" s="53"/>
      <c r="I153" s="51">
        <v>905.32</v>
      </c>
      <c r="J153" s="51">
        <v>905.32</v>
      </c>
      <c r="K153" s="52">
        <v>44291</v>
      </c>
      <c r="L153" s="54">
        <f t="shared" si="2"/>
        <v>4</v>
      </c>
      <c r="M153" s="50" t="s">
        <v>55</v>
      </c>
      <c r="N153" s="50" t="s">
        <v>56</v>
      </c>
    </row>
    <row r="154" spans="1:14" ht="14.25" customHeight="1" x14ac:dyDescent="0.25">
      <c r="A154" s="49">
        <v>5467855</v>
      </c>
      <c r="B154" s="50" t="s">
        <v>502</v>
      </c>
      <c r="C154" s="50" t="s">
        <v>503</v>
      </c>
      <c r="D154" s="50" t="s">
        <v>504</v>
      </c>
      <c r="E154" s="50" t="s">
        <v>53</v>
      </c>
      <c r="F154" s="50" t="s">
        <v>54</v>
      </c>
      <c r="G154" s="49">
        <v>98901</v>
      </c>
      <c r="H154" s="49">
        <v>3071</v>
      </c>
      <c r="I154" s="51">
        <v>384.64</v>
      </c>
      <c r="J154" s="51">
        <v>384.64</v>
      </c>
      <c r="K154" s="52">
        <v>44291</v>
      </c>
      <c r="L154" s="54">
        <f t="shared" si="2"/>
        <v>4</v>
      </c>
      <c r="M154" s="50" t="s">
        <v>55</v>
      </c>
      <c r="N154" s="50" t="s">
        <v>56</v>
      </c>
    </row>
    <row r="155" spans="1:14" ht="14.25" customHeight="1" x14ac:dyDescent="0.25">
      <c r="A155" s="49">
        <v>5546016</v>
      </c>
      <c r="B155" s="50" t="s">
        <v>505</v>
      </c>
      <c r="C155" s="50" t="s">
        <v>506</v>
      </c>
      <c r="D155" s="50" t="s">
        <v>507</v>
      </c>
      <c r="E155" s="50" t="s">
        <v>53</v>
      </c>
      <c r="F155" s="50" t="s">
        <v>54</v>
      </c>
      <c r="G155" s="49">
        <v>98908</v>
      </c>
      <c r="H155" s="49">
        <v>9723</v>
      </c>
      <c r="I155" s="51">
        <v>48.33</v>
      </c>
      <c r="J155" s="51">
        <v>48.33</v>
      </c>
      <c r="K155" s="52">
        <v>44291</v>
      </c>
      <c r="L155" s="54">
        <f t="shared" si="2"/>
        <v>4</v>
      </c>
      <c r="M155" s="50" t="s">
        <v>55</v>
      </c>
      <c r="N155" s="50" t="s">
        <v>56</v>
      </c>
    </row>
    <row r="156" spans="1:14" ht="14.25" customHeight="1" x14ac:dyDescent="0.25">
      <c r="A156" s="49">
        <v>5619456</v>
      </c>
      <c r="B156" s="50" t="s">
        <v>508</v>
      </c>
      <c r="C156" s="50" t="s">
        <v>423</v>
      </c>
      <c r="D156" s="50" t="s">
        <v>509</v>
      </c>
      <c r="E156" s="50" t="s">
        <v>67</v>
      </c>
      <c r="F156" s="50" t="s">
        <v>54</v>
      </c>
      <c r="G156" s="49">
        <v>98902</v>
      </c>
      <c r="H156" s="49">
        <v>2088</v>
      </c>
      <c r="I156" s="51">
        <v>967.07</v>
      </c>
      <c r="J156" s="51">
        <v>967.07</v>
      </c>
      <c r="K156" s="52">
        <v>44291</v>
      </c>
      <c r="L156" s="54">
        <f t="shared" si="2"/>
        <v>4</v>
      </c>
      <c r="M156" s="50" t="s">
        <v>55</v>
      </c>
      <c r="N156" s="50" t="s">
        <v>56</v>
      </c>
    </row>
    <row r="157" spans="1:14" ht="14.25" customHeight="1" x14ac:dyDescent="0.25">
      <c r="A157" s="49">
        <v>5701250</v>
      </c>
      <c r="B157" s="50" t="s">
        <v>142</v>
      </c>
      <c r="C157" s="50" t="s">
        <v>510</v>
      </c>
      <c r="D157" s="50" t="s">
        <v>511</v>
      </c>
      <c r="E157" s="50" t="s">
        <v>67</v>
      </c>
      <c r="F157" s="50" t="s">
        <v>54</v>
      </c>
      <c r="G157" s="49">
        <v>98902</v>
      </c>
      <c r="H157" s="49">
        <v>5417</v>
      </c>
      <c r="I157" s="51">
        <v>714.05</v>
      </c>
      <c r="J157" s="51">
        <v>714.05</v>
      </c>
      <c r="K157" s="52">
        <v>44399</v>
      </c>
      <c r="L157" s="54">
        <f t="shared" si="2"/>
        <v>7</v>
      </c>
      <c r="M157" s="50" t="s">
        <v>68</v>
      </c>
      <c r="N157" s="50" t="s">
        <v>69</v>
      </c>
    </row>
    <row r="158" spans="1:14" ht="14.25" customHeight="1" x14ac:dyDescent="0.25">
      <c r="A158" s="49">
        <v>5702340</v>
      </c>
      <c r="B158" s="50" t="s">
        <v>512</v>
      </c>
      <c r="C158" s="50" t="s">
        <v>513</v>
      </c>
      <c r="D158" s="50" t="s">
        <v>514</v>
      </c>
      <c r="E158" s="50" t="s">
        <v>127</v>
      </c>
      <c r="F158" s="50" t="s">
        <v>54</v>
      </c>
      <c r="G158" s="49">
        <v>99324</v>
      </c>
      <c r="H158" s="49">
        <v>1748</v>
      </c>
      <c r="I158" s="51">
        <v>51.54</v>
      </c>
      <c r="J158" s="51">
        <v>51.54</v>
      </c>
      <c r="K158" s="52">
        <v>44291</v>
      </c>
      <c r="L158" s="54">
        <f t="shared" si="2"/>
        <v>4</v>
      </c>
      <c r="M158" s="50" t="s">
        <v>55</v>
      </c>
      <c r="N158" s="50" t="s">
        <v>56</v>
      </c>
    </row>
    <row r="159" spans="1:14" ht="14.25" customHeight="1" x14ac:dyDescent="0.25">
      <c r="A159" s="49">
        <v>5718072</v>
      </c>
      <c r="B159" s="50" t="s">
        <v>515</v>
      </c>
      <c r="C159" s="50" t="s">
        <v>516</v>
      </c>
      <c r="D159" s="50" t="s">
        <v>517</v>
      </c>
      <c r="E159" s="50" t="s">
        <v>127</v>
      </c>
      <c r="F159" s="50" t="s">
        <v>54</v>
      </c>
      <c r="G159" s="49">
        <v>99324</v>
      </c>
      <c r="H159" s="49">
        <v>1345</v>
      </c>
      <c r="I159" s="51">
        <v>89.08</v>
      </c>
      <c r="J159" s="51">
        <v>89.08</v>
      </c>
      <c r="K159" s="52">
        <v>44291</v>
      </c>
      <c r="L159" s="54">
        <f t="shared" si="2"/>
        <v>4</v>
      </c>
      <c r="M159" s="50" t="s">
        <v>55</v>
      </c>
      <c r="N159" s="50" t="s">
        <v>56</v>
      </c>
    </row>
    <row r="160" spans="1:14" ht="14.25" customHeight="1" x14ac:dyDescent="0.25">
      <c r="A160" s="49">
        <v>5745862</v>
      </c>
      <c r="B160" s="50" t="s">
        <v>321</v>
      </c>
      <c r="C160" s="50" t="s">
        <v>518</v>
      </c>
      <c r="D160" s="50" t="s">
        <v>519</v>
      </c>
      <c r="E160" s="50" t="s">
        <v>399</v>
      </c>
      <c r="F160" s="50" t="s">
        <v>54</v>
      </c>
      <c r="G160" s="49">
        <v>98903</v>
      </c>
      <c r="H160" s="49">
        <v>3919</v>
      </c>
      <c r="I160" s="51">
        <v>610</v>
      </c>
      <c r="J160" s="51">
        <v>610</v>
      </c>
      <c r="K160" s="52">
        <v>44330</v>
      </c>
      <c r="L160" s="54">
        <f t="shared" si="2"/>
        <v>5</v>
      </c>
      <c r="M160" s="50" t="s">
        <v>68</v>
      </c>
      <c r="N160" s="50" t="s">
        <v>69</v>
      </c>
    </row>
    <row r="161" spans="1:14" ht="14.25" customHeight="1" x14ac:dyDescent="0.25">
      <c r="A161" s="49">
        <v>5804138</v>
      </c>
      <c r="B161" s="50" t="s">
        <v>520</v>
      </c>
      <c r="C161" s="50" t="s">
        <v>521</v>
      </c>
      <c r="D161" s="50" t="s">
        <v>522</v>
      </c>
      <c r="E161" s="50" t="s">
        <v>134</v>
      </c>
      <c r="F161" s="50" t="s">
        <v>135</v>
      </c>
      <c r="G161" s="49">
        <v>98932</v>
      </c>
      <c r="H161" s="49">
        <v>0</v>
      </c>
      <c r="I161" s="51">
        <v>735.78</v>
      </c>
      <c r="J161" s="51">
        <v>735.78</v>
      </c>
      <c r="K161" s="52">
        <v>44308</v>
      </c>
      <c r="L161" s="54">
        <f t="shared" si="2"/>
        <v>4</v>
      </c>
      <c r="M161" s="50" t="s">
        <v>87</v>
      </c>
      <c r="N161" s="50" t="s">
        <v>69</v>
      </c>
    </row>
    <row r="162" spans="1:14" ht="14.25" customHeight="1" x14ac:dyDescent="0.25">
      <c r="A162" s="49">
        <v>5860682</v>
      </c>
      <c r="B162" s="50" t="s">
        <v>523</v>
      </c>
      <c r="C162" s="50" t="s">
        <v>524</v>
      </c>
      <c r="D162" s="50" t="s">
        <v>525</v>
      </c>
      <c r="E162" s="50" t="s">
        <v>300</v>
      </c>
      <c r="F162" s="50" t="s">
        <v>54</v>
      </c>
      <c r="G162" s="49">
        <v>98944</v>
      </c>
      <c r="H162" s="49">
        <v>0</v>
      </c>
      <c r="I162" s="51">
        <v>193.29</v>
      </c>
      <c r="J162" s="51">
        <v>193.29</v>
      </c>
      <c r="K162" s="52">
        <v>44323</v>
      </c>
      <c r="L162" s="54">
        <f t="shared" si="2"/>
        <v>5</v>
      </c>
      <c r="M162" s="50" t="s">
        <v>87</v>
      </c>
      <c r="N162" s="50" t="s">
        <v>69</v>
      </c>
    </row>
    <row r="163" spans="1:14" ht="14.25" customHeight="1" x14ac:dyDescent="0.25">
      <c r="A163" s="49">
        <v>5861722</v>
      </c>
      <c r="B163" s="50" t="s">
        <v>526</v>
      </c>
      <c r="C163" s="50" t="s">
        <v>527</v>
      </c>
      <c r="D163" s="50" t="s">
        <v>528</v>
      </c>
      <c r="E163" s="50" t="s">
        <v>300</v>
      </c>
      <c r="F163" s="50" t="s">
        <v>54</v>
      </c>
      <c r="G163" s="49">
        <v>98944</v>
      </c>
      <c r="H163" s="49">
        <v>0</v>
      </c>
      <c r="I163" s="51">
        <v>1337.14</v>
      </c>
      <c r="J163" s="51">
        <v>1337.14</v>
      </c>
      <c r="K163" s="52">
        <v>44314</v>
      </c>
      <c r="L163" s="54">
        <f t="shared" si="2"/>
        <v>4</v>
      </c>
      <c r="M163" s="50" t="s">
        <v>87</v>
      </c>
      <c r="N163" s="50" t="s">
        <v>69</v>
      </c>
    </row>
    <row r="164" spans="1:14" ht="14.25" customHeight="1" x14ac:dyDescent="0.25">
      <c r="A164" s="49">
        <v>5924696</v>
      </c>
      <c r="B164" s="50" t="s">
        <v>529</v>
      </c>
      <c r="C164" s="50" t="s">
        <v>530</v>
      </c>
      <c r="D164" s="50" t="s">
        <v>531</v>
      </c>
      <c r="E164" s="50" t="s">
        <v>67</v>
      </c>
      <c r="F164" s="50" t="s">
        <v>54</v>
      </c>
      <c r="G164" s="49">
        <v>98903</v>
      </c>
      <c r="H164" s="49">
        <v>1012</v>
      </c>
      <c r="I164" s="51">
        <v>3780.03</v>
      </c>
      <c r="J164" s="51">
        <v>2500</v>
      </c>
      <c r="K164" s="52">
        <v>44399</v>
      </c>
      <c r="L164" s="54">
        <f t="shared" si="2"/>
        <v>7</v>
      </c>
      <c r="M164" s="50" t="s">
        <v>68</v>
      </c>
      <c r="N164" s="50" t="s">
        <v>69</v>
      </c>
    </row>
    <row r="165" spans="1:14" ht="14.25" customHeight="1" x14ac:dyDescent="0.25">
      <c r="A165" s="49">
        <v>5928717</v>
      </c>
      <c r="B165" s="50" t="s">
        <v>532</v>
      </c>
      <c r="C165" s="50" t="s">
        <v>533</v>
      </c>
      <c r="D165" s="50" t="s">
        <v>534</v>
      </c>
      <c r="E165" s="50" t="s">
        <v>535</v>
      </c>
      <c r="F165" s="50" t="s">
        <v>54</v>
      </c>
      <c r="G165" s="49">
        <v>99361</v>
      </c>
      <c r="H165" s="49">
        <v>2001</v>
      </c>
      <c r="I165" s="51">
        <v>8.52</v>
      </c>
      <c r="J165" s="51">
        <v>8.52</v>
      </c>
      <c r="K165" s="52">
        <v>44291</v>
      </c>
      <c r="L165" s="54">
        <f t="shared" si="2"/>
        <v>4</v>
      </c>
      <c r="M165" s="50" t="s">
        <v>55</v>
      </c>
      <c r="N165" s="50" t="s">
        <v>56</v>
      </c>
    </row>
    <row r="166" spans="1:14" ht="14.25" customHeight="1" x14ac:dyDescent="0.25">
      <c r="A166" s="49">
        <v>5939779</v>
      </c>
      <c r="B166" s="50" t="s">
        <v>536</v>
      </c>
      <c r="C166" s="50" t="s">
        <v>537</v>
      </c>
      <c r="D166" s="50" t="s">
        <v>538</v>
      </c>
      <c r="E166" s="50" t="s">
        <v>53</v>
      </c>
      <c r="F166" s="50" t="s">
        <v>54</v>
      </c>
      <c r="G166" s="49">
        <v>98901</v>
      </c>
      <c r="H166" s="49">
        <v>3381</v>
      </c>
      <c r="I166" s="51">
        <v>193.44</v>
      </c>
      <c r="J166" s="51">
        <v>193.44</v>
      </c>
      <c r="K166" s="52">
        <v>44291</v>
      </c>
      <c r="L166" s="54">
        <f t="shared" si="2"/>
        <v>4</v>
      </c>
      <c r="M166" s="50" t="s">
        <v>55</v>
      </c>
      <c r="N166" s="50" t="s">
        <v>56</v>
      </c>
    </row>
    <row r="167" spans="1:14" ht="14.25" customHeight="1" x14ac:dyDescent="0.25">
      <c r="A167" s="49">
        <v>6035774</v>
      </c>
      <c r="B167" s="50" t="s">
        <v>539</v>
      </c>
      <c r="C167" s="50" t="s">
        <v>540</v>
      </c>
      <c r="D167" s="50" t="s">
        <v>541</v>
      </c>
      <c r="E167" s="50" t="s">
        <v>91</v>
      </c>
      <c r="F167" s="50" t="s">
        <v>54</v>
      </c>
      <c r="G167" s="49">
        <v>98951</v>
      </c>
      <c r="H167" s="49">
        <v>9536</v>
      </c>
      <c r="I167" s="51">
        <v>343.93</v>
      </c>
      <c r="J167" s="51">
        <v>343.93</v>
      </c>
      <c r="K167" s="52">
        <v>44291</v>
      </c>
      <c r="L167" s="54">
        <f t="shared" si="2"/>
        <v>4</v>
      </c>
      <c r="M167" s="50" t="s">
        <v>55</v>
      </c>
      <c r="N167" s="50" t="s">
        <v>56</v>
      </c>
    </row>
    <row r="168" spans="1:14" ht="14.25" customHeight="1" x14ac:dyDescent="0.25">
      <c r="A168" s="49">
        <v>6122366</v>
      </c>
      <c r="B168" s="50" t="s">
        <v>542</v>
      </c>
      <c r="C168" s="50" t="s">
        <v>543</v>
      </c>
      <c r="D168" s="50" t="s">
        <v>544</v>
      </c>
      <c r="E168" s="50" t="s">
        <v>102</v>
      </c>
      <c r="F168" s="50" t="s">
        <v>54</v>
      </c>
      <c r="G168" s="49">
        <v>99362</v>
      </c>
      <c r="H168" s="49">
        <v>1713</v>
      </c>
      <c r="I168" s="51">
        <v>1415</v>
      </c>
      <c r="J168" s="51">
        <v>1415</v>
      </c>
      <c r="K168" s="52">
        <v>44340</v>
      </c>
      <c r="L168" s="54">
        <f t="shared" si="2"/>
        <v>5</v>
      </c>
      <c r="M168" s="50" t="s">
        <v>103</v>
      </c>
      <c r="N168" s="50" t="s">
        <v>69</v>
      </c>
    </row>
    <row r="169" spans="1:14" ht="14.25" customHeight="1" x14ac:dyDescent="0.25">
      <c r="A169" s="49">
        <v>6131460</v>
      </c>
      <c r="B169" s="50" t="s">
        <v>545</v>
      </c>
      <c r="C169" s="50" t="s">
        <v>546</v>
      </c>
      <c r="D169" s="50" t="s">
        <v>547</v>
      </c>
      <c r="E169" s="50" t="s">
        <v>91</v>
      </c>
      <c r="F169" s="50" t="s">
        <v>54</v>
      </c>
      <c r="G169" s="49">
        <v>98951</v>
      </c>
      <c r="H169" s="49">
        <v>9541</v>
      </c>
      <c r="I169" s="51">
        <v>1770.8</v>
      </c>
      <c r="J169" s="51">
        <v>1770.8</v>
      </c>
      <c r="K169" s="52">
        <v>44291</v>
      </c>
      <c r="L169" s="54">
        <f t="shared" si="2"/>
        <v>4</v>
      </c>
      <c r="M169" s="50" t="s">
        <v>55</v>
      </c>
      <c r="N169" s="50" t="s">
        <v>56</v>
      </c>
    </row>
    <row r="170" spans="1:14" ht="14.25" customHeight="1" x14ac:dyDescent="0.25">
      <c r="A170" s="49">
        <v>6165939</v>
      </c>
      <c r="B170" s="50" t="s">
        <v>433</v>
      </c>
      <c r="C170" s="50" t="s">
        <v>548</v>
      </c>
      <c r="D170" s="50" t="s">
        <v>549</v>
      </c>
      <c r="E170" s="50" t="s">
        <v>145</v>
      </c>
      <c r="F170" s="50" t="s">
        <v>54</v>
      </c>
      <c r="G170" s="49">
        <v>98944</v>
      </c>
      <c r="H170" s="49">
        <v>9180</v>
      </c>
      <c r="I170" s="51">
        <v>2153.38</v>
      </c>
      <c r="J170" s="51">
        <v>2153.38</v>
      </c>
      <c r="K170" s="52">
        <v>44291</v>
      </c>
      <c r="L170" s="54">
        <f t="shared" si="2"/>
        <v>4</v>
      </c>
      <c r="M170" s="50" t="s">
        <v>55</v>
      </c>
      <c r="N170" s="50" t="s">
        <v>56</v>
      </c>
    </row>
    <row r="171" spans="1:14" ht="14.25" customHeight="1" x14ac:dyDescent="0.25">
      <c r="A171" s="49">
        <v>6168174</v>
      </c>
      <c r="B171" s="50" t="s">
        <v>550</v>
      </c>
      <c r="C171" s="50" t="s">
        <v>551</v>
      </c>
      <c r="D171" s="50" t="s">
        <v>552</v>
      </c>
      <c r="E171" s="50" t="s">
        <v>450</v>
      </c>
      <c r="F171" s="50" t="s">
        <v>54</v>
      </c>
      <c r="G171" s="49">
        <v>98948</v>
      </c>
      <c r="H171" s="49">
        <v>0</v>
      </c>
      <c r="I171" s="51">
        <v>162.41</v>
      </c>
      <c r="J171" s="51">
        <v>162.41</v>
      </c>
      <c r="K171" s="52">
        <v>44442</v>
      </c>
      <c r="L171" s="54">
        <f t="shared" si="2"/>
        <v>9</v>
      </c>
      <c r="M171" s="50" t="s">
        <v>87</v>
      </c>
      <c r="N171" s="50" t="s">
        <v>69</v>
      </c>
    </row>
    <row r="172" spans="1:14" ht="14.25" customHeight="1" x14ac:dyDescent="0.25">
      <c r="A172" s="49">
        <v>6170000</v>
      </c>
      <c r="B172" s="50" t="s">
        <v>553</v>
      </c>
      <c r="C172" s="50" t="s">
        <v>554</v>
      </c>
      <c r="D172" s="50" t="s">
        <v>555</v>
      </c>
      <c r="E172" s="50" t="s">
        <v>102</v>
      </c>
      <c r="F172" s="50" t="s">
        <v>54</v>
      </c>
      <c r="G172" s="49">
        <v>99362</v>
      </c>
      <c r="H172" s="49">
        <v>1243</v>
      </c>
      <c r="I172" s="51">
        <v>667</v>
      </c>
      <c r="J172" s="51">
        <v>667</v>
      </c>
      <c r="K172" s="52">
        <v>44307</v>
      </c>
      <c r="L172" s="54">
        <f t="shared" si="2"/>
        <v>4</v>
      </c>
      <c r="M172" s="50" t="s">
        <v>103</v>
      </c>
      <c r="N172" s="50" t="s">
        <v>69</v>
      </c>
    </row>
    <row r="173" spans="1:14" ht="14.25" customHeight="1" x14ac:dyDescent="0.25">
      <c r="A173" s="49">
        <v>6204866</v>
      </c>
      <c r="B173" s="50" t="s">
        <v>556</v>
      </c>
      <c r="C173" s="50" t="s">
        <v>557</v>
      </c>
      <c r="D173" s="50" t="s">
        <v>558</v>
      </c>
      <c r="E173" s="50" t="s">
        <v>53</v>
      </c>
      <c r="F173" s="50" t="s">
        <v>54</v>
      </c>
      <c r="G173" s="49">
        <v>98902</v>
      </c>
      <c r="H173" s="49">
        <v>4208</v>
      </c>
      <c r="I173" s="51">
        <v>260.95</v>
      </c>
      <c r="J173" s="51">
        <v>260.95</v>
      </c>
      <c r="K173" s="52">
        <v>44291</v>
      </c>
      <c r="L173" s="54">
        <f t="shared" si="2"/>
        <v>4</v>
      </c>
      <c r="M173" s="50" t="s">
        <v>55</v>
      </c>
      <c r="N173" s="50" t="s">
        <v>56</v>
      </c>
    </row>
    <row r="174" spans="1:14" ht="14.25" customHeight="1" x14ac:dyDescent="0.25">
      <c r="A174" s="49">
        <v>6221507</v>
      </c>
      <c r="B174" s="50" t="s">
        <v>182</v>
      </c>
      <c r="C174" s="50" t="s">
        <v>559</v>
      </c>
      <c r="D174" s="50" t="s">
        <v>560</v>
      </c>
      <c r="E174" s="50" t="s">
        <v>53</v>
      </c>
      <c r="F174" s="50" t="s">
        <v>54</v>
      </c>
      <c r="G174" s="49">
        <v>98901</v>
      </c>
      <c r="H174" s="49">
        <v>3463</v>
      </c>
      <c r="I174" s="51">
        <v>285.33999999999997</v>
      </c>
      <c r="J174" s="51">
        <v>285.33999999999997</v>
      </c>
      <c r="K174" s="52">
        <v>44291</v>
      </c>
      <c r="L174" s="54">
        <f t="shared" si="2"/>
        <v>4</v>
      </c>
      <c r="M174" s="50" t="s">
        <v>55</v>
      </c>
      <c r="N174" s="50" t="s">
        <v>56</v>
      </c>
    </row>
    <row r="175" spans="1:14" ht="14.25" customHeight="1" x14ac:dyDescent="0.25">
      <c r="A175" s="49">
        <v>6240695</v>
      </c>
      <c r="B175" s="50" t="s">
        <v>70</v>
      </c>
      <c r="C175" s="50" t="s">
        <v>561</v>
      </c>
      <c r="D175" s="50" t="s">
        <v>562</v>
      </c>
      <c r="E175" s="50" t="s">
        <v>91</v>
      </c>
      <c r="F175" s="50" t="s">
        <v>54</v>
      </c>
      <c r="G175" s="49">
        <v>98951</v>
      </c>
      <c r="H175" s="49">
        <v>1173</v>
      </c>
      <c r="I175" s="51">
        <v>931.83</v>
      </c>
      <c r="J175" s="51">
        <v>931.83</v>
      </c>
      <c r="K175" s="52">
        <v>44291</v>
      </c>
      <c r="L175" s="54">
        <f t="shared" si="2"/>
        <v>4</v>
      </c>
      <c r="M175" s="50" t="s">
        <v>55</v>
      </c>
      <c r="N175" s="50" t="s">
        <v>56</v>
      </c>
    </row>
    <row r="176" spans="1:14" ht="14.25" customHeight="1" x14ac:dyDescent="0.25">
      <c r="A176" s="49">
        <v>6240695</v>
      </c>
      <c r="B176" s="50" t="s">
        <v>70</v>
      </c>
      <c r="C176" s="50" t="s">
        <v>561</v>
      </c>
      <c r="D176" s="50" t="s">
        <v>562</v>
      </c>
      <c r="E176" s="50" t="s">
        <v>91</v>
      </c>
      <c r="F176" s="50" t="s">
        <v>54</v>
      </c>
      <c r="G176" s="49">
        <v>98951</v>
      </c>
      <c r="H176" s="49">
        <v>1173</v>
      </c>
      <c r="I176" s="51">
        <v>137.30000000000001</v>
      </c>
      <c r="J176" s="51">
        <v>137.30000000000001</v>
      </c>
      <c r="K176" s="52">
        <v>44377</v>
      </c>
      <c r="L176" s="54">
        <f t="shared" si="2"/>
        <v>6</v>
      </c>
      <c r="M176" s="50" t="s">
        <v>87</v>
      </c>
      <c r="N176" s="50" t="s">
        <v>69</v>
      </c>
    </row>
    <row r="177" spans="1:14" ht="14.25" customHeight="1" x14ac:dyDescent="0.25">
      <c r="A177" s="49">
        <v>6242389</v>
      </c>
      <c r="B177" s="50" t="s">
        <v>563</v>
      </c>
      <c r="C177" s="50" t="s">
        <v>564</v>
      </c>
      <c r="D177" s="50" t="s">
        <v>565</v>
      </c>
      <c r="E177" s="50" t="s">
        <v>53</v>
      </c>
      <c r="F177" s="50" t="s">
        <v>54</v>
      </c>
      <c r="G177" s="49">
        <v>98901</v>
      </c>
      <c r="H177" s="49">
        <v>3571</v>
      </c>
      <c r="I177" s="51">
        <v>123.58</v>
      </c>
      <c r="J177" s="51">
        <v>123.58</v>
      </c>
      <c r="K177" s="52">
        <v>44291</v>
      </c>
      <c r="L177" s="54">
        <f t="shared" si="2"/>
        <v>4</v>
      </c>
      <c r="M177" s="50" t="s">
        <v>55</v>
      </c>
      <c r="N177" s="50" t="s">
        <v>56</v>
      </c>
    </row>
    <row r="178" spans="1:14" ht="14.25" customHeight="1" x14ac:dyDescent="0.25">
      <c r="A178" s="49">
        <v>6281162</v>
      </c>
      <c r="B178" s="50" t="s">
        <v>566</v>
      </c>
      <c r="C178" s="50" t="s">
        <v>567</v>
      </c>
      <c r="D178" s="50" t="s">
        <v>568</v>
      </c>
      <c r="E178" s="50" t="s">
        <v>569</v>
      </c>
      <c r="F178" s="50" t="s">
        <v>54</v>
      </c>
      <c r="G178" s="49">
        <v>98953</v>
      </c>
      <c r="H178" s="49">
        <v>9168</v>
      </c>
      <c r="I178" s="51">
        <v>126.68</v>
      </c>
      <c r="J178" s="51">
        <v>126.68</v>
      </c>
      <c r="K178" s="52">
        <v>44291</v>
      </c>
      <c r="L178" s="54">
        <f t="shared" si="2"/>
        <v>4</v>
      </c>
      <c r="M178" s="50" t="s">
        <v>55</v>
      </c>
      <c r="N178" s="50" t="s">
        <v>56</v>
      </c>
    </row>
    <row r="179" spans="1:14" ht="14.25" customHeight="1" x14ac:dyDescent="0.25">
      <c r="A179" s="49">
        <v>6290405</v>
      </c>
      <c r="B179" s="50" t="s">
        <v>422</v>
      </c>
      <c r="C179" s="50" t="s">
        <v>570</v>
      </c>
      <c r="D179" s="50" t="s">
        <v>571</v>
      </c>
      <c r="E179" s="50" t="s">
        <v>67</v>
      </c>
      <c r="F179" s="50" t="s">
        <v>54</v>
      </c>
      <c r="G179" s="49">
        <v>98901</v>
      </c>
      <c r="H179" s="49">
        <v>8001</v>
      </c>
      <c r="I179" s="51">
        <v>227.29</v>
      </c>
      <c r="J179" s="51">
        <v>227.29</v>
      </c>
      <c r="K179" s="52">
        <v>44449</v>
      </c>
      <c r="L179" s="54">
        <f t="shared" si="2"/>
        <v>9</v>
      </c>
      <c r="M179" s="50" t="s">
        <v>68</v>
      </c>
      <c r="N179" s="50" t="s">
        <v>69</v>
      </c>
    </row>
    <row r="180" spans="1:14" ht="14.25" customHeight="1" x14ac:dyDescent="0.25">
      <c r="A180" s="49">
        <v>6298882</v>
      </c>
      <c r="B180" s="50" t="s">
        <v>572</v>
      </c>
      <c r="C180" s="50" t="s">
        <v>573</v>
      </c>
      <c r="D180" s="50" t="s">
        <v>574</v>
      </c>
      <c r="E180" s="50" t="s">
        <v>575</v>
      </c>
      <c r="F180" s="50" t="s">
        <v>54</v>
      </c>
      <c r="G180" s="49">
        <v>98942</v>
      </c>
      <c r="H180" s="49">
        <v>9661</v>
      </c>
      <c r="I180" s="51">
        <v>1461.16</v>
      </c>
      <c r="J180" s="51">
        <v>1461.16</v>
      </c>
      <c r="K180" s="52">
        <v>44344</v>
      </c>
      <c r="L180" s="54">
        <f t="shared" si="2"/>
        <v>5</v>
      </c>
      <c r="M180" s="50" t="s">
        <v>68</v>
      </c>
      <c r="N180" s="50" t="s">
        <v>69</v>
      </c>
    </row>
    <row r="181" spans="1:14" ht="14.25" customHeight="1" x14ac:dyDescent="0.25">
      <c r="A181" s="49">
        <v>6321658</v>
      </c>
      <c r="B181" s="50" t="s">
        <v>576</v>
      </c>
      <c r="C181" s="50" t="s">
        <v>577</v>
      </c>
      <c r="D181" s="50" t="s">
        <v>578</v>
      </c>
      <c r="E181" s="50" t="s">
        <v>63</v>
      </c>
      <c r="F181" s="50" t="s">
        <v>54</v>
      </c>
      <c r="G181" s="49">
        <v>99362</v>
      </c>
      <c r="H181" s="49">
        <v>3170</v>
      </c>
      <c r="I181" s="51">
        <v>209.15</v>
      </c>
      <c r="J181" s="51">
        <v>209.15</v>
      </c>
      <c r="K181" s="52">
        <v>44291</v>
      </c>
      <c r="L181" s="54">
        <f t="shared" si="2"/>
        <v>4</v>
      </c>
      <c r="M181" s="50" t="s">
        <v>55</v>
      </c>
      <c r="N181" s="50" t="s">
        <v>56</v>
      </c>
    </row>
    <row r="182" spans="1:14" ht="14.25" customHeight="1" x14ac:dyDescent="0.25">
      <c r="A182" s="49">
        <v>6327304</v>
      </c>
      <c r="B182" s="50" t="s">
        <v>579</v>
      </c>
      <c r="C182" s="50" t="s">
        <v>580</v>
      </c>
      <c r="D182" s="50" t="s">
        <v>581</v>
      </c>
      <c r="E182" s="50" t="s">
        <v>53</v>
      </c>
      <c r="F182" s="50" t="s">
        <v>54</v>
      </c>
      <c r="G182" s="49">
        <v>98901</v>
      </c>
      <c r="H182" s="49">
        <v>3070</v>
      </c>
      <c r="I182" s="51">
        <v>285.73</v>
      </c>
      <c r="J182" s="51">
        <v>285.73</v>
      </c>
      <c r="K182" s="52">
        <v>44291</v>
      </c>
      <c r="L182" s="54">
        <f t="shared" si="2"/>
        <v>4</v>
      </c>
      <c r="M182" s="50" t="s">
        <v>55</v>
      </c>
      <c r="N182" s="50" t="s">
        <v>56</v>
      </c>
    </row>
    <row r="183" spans="1:14" ht="14.25" customHeight="1" x14ac:dyDescent="0.25">
      <c r="A183" s="49">
        <v>6356937</v>
      </c>
      <c r="B183" s="50" t="s">
        <v>582</v>
      </c>
      <c r="C183" s="50" t="s">
        <v>583</v>
      </c>
      <c r="D183" s="50" t="s">
        <v>584</v>
      </c>
      <c r="E183" s="50" t="s">
        <v>102</v>
      </c>
      <c r="F183" s="50" t="s">
        <v>54</v>
      </c>
      <c r="G183" s="49">
        <v>99362</v>
      </c>
      <c r="H183" s="49">
        <v>2915</v>
      </c>
      <c r="I183" s="51">
        <v>1088</v>
      </c>
      <c r="J183" s="51">
        <v>1088</v>
      </c>
      <c r="K183" s="52">
        <v>44328</v>
      </c>
      <c r="L183" s="54">
        <f t="shared" si="2"/>
        <v>5</v>
      </c>
      <c r="M183" s="50" t="s">
        <v>103</v>
      </c>
      <c r="N183" s="50" t="s">
        <v>69</v>
      </c>
    </row>
    <row r="184" spans="1:14" ht="14.25" customHeight="1" x14ac:dyDescent="0.25">
      <c r="A184" s="49">
        <v>6367942</v>
      </c>
      <c r="B184" s="50" t="s">
        <v>585</v>
      </c>
      <c r="C184" s="50" t="s">
        <v>333</v>
      </c>
      <c r="D184" s="50" t="s">
        <v>586</v>
      </c>
      <c r="E184" s="50" t="s">
        <v>79</v>
      </c>
      <c r="F184" s="50" t="s">
        <v>54</v>
      </c>
      <c r="G184" s="49">
        <v>98930</v>
      </c>
      <c r="H184" s="49">
        <v>1324</v>
      </c>
      <c r="I184" s="51">
        <v>116.7</v>
      </c>
      <c r="J184" s="51">
        <v>116.7</v>
      </c>
      <c r="K184" s="52">
        <v>44291</v>
      </c>
      <c r="L184" s="54">
        <f t="shared" si="2"/>
        <v>4</v>
      </c>
      <c r="M184" s="50" t="s">
        <v>55</v>
      </c>
      <c r="N184" s="50" t="s">
        <v>56</v>
      </c>
    </row>
    <row r="185" spans="1:14" ht="14.25" customHeight="1" x14ac:dyDescent="0.25">
      <c r="A185" s="49">
        <v>6409423</v>
      </c>
      <c r="B185" s="50" t="s">
        <v>587</v>
      </c>
      <c r="C185" s="50" t="s">
        <v>588</v>
      </c>
      <c r="D185" s="50" t="s">
        <v>589</v>
      </c>
      <c r="E185" s="50" t="s">
        <v>63</v>
      </c>
      <c r="F185" s="50" t="s">
        <v>54</v>
      </c>
      <c r="G185" s="49">
        <v>99362</v>
      </c>
      <c r="H185" s="49">
        <v>1682</v>
      </c>
      <c r="I185" s="51">
        <v>855.09</v>
      </c>
      <c r="J185" s="51">
        <v>855.09</v>
      </c>
      <c r="K185" s="52">
        <v>44291</v>
      </c>
      <c r="L185" s="54">
        <f t="shared" si="2"/>
        <v>4</v>
      </c>
      <c r="M185" s="50" t="s">
        <v>55</v>
      </c>
      <c r="N185" s="50" t="s">
        <v>56</v>
      </c>
    </row>
    <row r="186" spans="1:14" ht="14.25" customHeight="1" x14ac:dyDescent="0.25">
      <c r="A186" s="49">
        <v>6439715</v>
      </c>
      <c r="B186" s="50" t="s">
        <v>590</v>
      </c>
      <c r="C186" s="50" t="s">
        <v>591</v>
      </c>
      <c r="D186" s="50" t="s">
        <v>592</v>
      </c>
      <c r="E186" s="50" t="s">
        <v>53</v>
      </c>
      <c r="F186" s="50" t="s">
        <v>54</v>
      </c>
      <c r="G186" s="49">
        <v>98902</v>
      </c>
      <c r="H186" s="49">
        <v>1471</v>
      </c>
      <c r="I186" s="51">
        <v>226.56</v>
      </c>
      <c r="J186" s="51">
        <v>226.56</v>
      </c>
      <c r="K186" s="52">
        <v>44291</v>
      </c>
      <c r="L186" s="54">
        <f t="shared" si="2"/>
        <v>4</v>
      </c>
      <c r="M186" s="50" t="s">
        <v>55</v>
      </c>
      <c r="N186" s="50" t="s">
        <v>56</v>
      </c>
    </row>
    <row r="187" spans="1:14" ht="14.25" customHeight="1" x14ac:dyDescent="0.25">
      <c r="A187" s="49">
        <v>6443809</v>
      </c>
      <c r="B187" s="50" t="s">
        <v>593</v>
      </c>
      <c r="C187" s="50" t="s">
        <v>594</v>
      </c>
      <c r="D187" s="50" t="s">
        <v>595</v>
      </c>
      <c r="E187" s="50" t="s">
        <v>596</v>
      </c>
      <c r="F187" s="50" t="s">
        <v>54</v>
      </c>
      <c r="G187" s="49">
        <v>99324</v>
      </c>
      <c r="H187" s="49">
        <v>1828</v>
      </c>
      <c r="I187" s="51">
        <v>121.66</v>
      </c>
      <c r="J187" s="51">
        <v>121.66</v>
      </c>
      <c r="K187" s="52">
        <v>44362</v>
      </c>
      <c r="L187" s="54">
        <f t="shared" si="2"/>
        <v>6</v>
      </c>
      <c r="M187" s="50" t="s">
        <v>103</v>
      </c>
      <c r="N187" s="50" t="s">
        <v>69</v>
      </c>
    </row>
    <row r="188" spans="1:14" ht="14.25" customHeight="1" x14ac:dyDescent="0.25">
      <c r="A188" s="49">
        <v>6475793</v>
      </c>
      <c r="B188" s="50" t="s">
        <v>597</v>
      </c>
      <c r="C188" s="50" t="s">
        <v>598</v>
      </c>
      <c r="D188" s="50" t="s">
        <v>599</v>
      </c>
      <c r="E188" s="50" t="s">
        <v>315</v>
      </c>
      <c r="F188" s="50" t="s">
        <v>54</v>
      </c>
      <c r="G188" s="49">
        <v>99328</v>
      </c>
      <c r="H188" s="49">
        <v>1020</v>
      </c>
      <c r="I188" s="51">
        <v>221.69</v>
      </c>
      <c r="J188" s="51">
        <v>221.69</v>
      </c>
      <c r="K188" s="52">
        <v>44291</v>
      </c>
      <c r="L188" s="54">
        <f t="shared" si="2"/>
        <v>4</v>
      </c>
      <c r="M188" s="50" t="s">
        <v>55</v>
      </c>
      <c r="N188" s="50" t="s">
        <v>56</v>
      </c>
    </row>
    <row r="189" spans="1:14" ht="14.25" customHeight="1" x14ac:dyDescent="0.25">
      <c r="A189" s="49">
        <v>6494226</v>
      </c>
      <c r="B189" s="50" t="s">
        <v>600</v>
      </c>
      <c r="C189" s="50" t="s">
        <v>601</v>
      </c>
      <c r="D189" s="50" t="s">
        <v>602</v>
      </c>
      <c r="E189" s="50" t="s">
        <v>145</v>
      </c>
      <c r="F189" s="50" t="s">
        <v>54</v>
      </c>
      <c r="G189" s="49">
        <v>98944</v>
      </c>
      <c r="H189" s="49">
        <v>9640</v>
      </c>
      <c r="I189" s="51">
        <v>3326.09</v>
      </c>
      <c r="J189" s="51">
        <v>2500</v>
      </c>
      <c r="K189" s="52">
        <v>44291</v>
      </c>
      <c r="L189" s="54">
        <f t="shared" si="2"/>
        <v>4</v>
      </c>
      <c r="M189" s="50" t="s">
        <v>55</v>
      </c>
      <c r="N189" s="50" t="s">
        <v>56</v>
      </c>
    </row>
    <row r="190" spans="1:14" ht="14.25" customHeight="1" x14ac:dyDescent="0.25">
      <c r="A190" s="49">
        <v>6506446</v>
      </c>
      <c r="B190" s="50" t="s">
        <v>603</v>
      </c>
      <c r="C190" s="50" t="s">
        <v>604</v>
      </c>
      <c r="D190" s="50" t="s">
        <v>605</v>
      </c>
      <c r="E190" s="50" t="s">
        <v>145</v>
      </c>
      <c r="F190" s="50" t="s">
        <v>54</v>
      </c>
      <c r="G190" s="49">
        <v>98944</v>
      </c>
      <c r="H190" s="49">
        <v>2076</v>
      </c>
      <c r="I190" s="51">
        <v>51.44</v>
      </c>
      <c r="J190" s="51">
        <v>51.44</v>
      </c>
      <c r="K190" s="52">
        <v>44291</v>
      </c>
      <c r="L190" s="54">
        <f t="shared" si="2"/>
        <v>4</v>
      </c>
      <c r="M190" s="50" t="s">
        <v>55</v>
      </c>
      <c r="N190" s="50" t="s">
        <v>56</v>
      </c>
    </row>
    <row r="191" spans="1:14" ht="14.25" customHeight="1" x14ac:dyDescent="0.25">
      <c r="A191" s="49">
        <v>6526517</v>
      </c>
      <c r="B191" s="50" t="s">
        <v>606</v>
      </c>
      <c r="C191" s="50" t="s">
        <v>607</v>
      </c>
      <c r="D191" s="50" t="s">
        <v>608</v>
      </c>
      <c r="E191" s="50" t="s">
        <v>67</v>
      </c>
      <c r="F191" s="50" t="s">
        <v>54</v>
      </c>
      <c r="G191" s="49">
        <v>98901</v>
      </c>
      <c r="H191" s="49">
        <v>2593</v>
      </c>
      <c r="I191" s="51">
        <v>48.84</v>
      </c>
      <c r="J191" s="51">
        <v>48.84</v>
      </c>
      <c r="K191" s="52">
        <v>44399</v>
      </c>
      <c r="L191" s="54">
        <f t="shared" si="2"/>
        <v>7</v>
      </c>
      <c r="M191" s="50" t="s">
        <v>68</v>
      </c>
      <c r="N191" s="50" t="s">
        <v>69</v>
      </c>
    </row>
    <row r="192" spans="1:14" ht="14.25" customHeight="1" x14ac:dyDescent="0.25">
      <c r="A192" s="49">
        <v>6555544</v>
      </c>
      <c r="B192" s="50" t="s">
        <v>316</v>
      </c>
      <c r="C192" s="50" t="s">
        <v>609</v>
      </c>
      <c r="D192" s="50" t="s">
        <v>610</v>
      </c>
      <c r="E192" s="50" t="s">
        <v>53</v>
      </c>
      <c r="F192" s="50" t="s">
        <v>54</v>
      </c>
      <c r="G192" s="49">
        <v>98902</v>
      </c>
      <c r="H192" s="49">
        <v>6007</v>
      </c>
      <c r="I192" s="51">
        <v>252.75</v>
      </c>
      <c r="J192" s="51">
        <v>252.75</v>
      </c>
      <c r="K192" s="52">
        <v>44291</v>
      </c>
      <c r="L192" s="54">
        <f t="shared" si="2"/>
        <v>4</v>
      </c>
      <c r="M192" s="50" t="s">
        <v>55</v>
      </c>
      <c r="N192" s="50" t="s">
        <v>56</v>
      </c>
    </row>
    <row r="193" spans="1:14" ht="14.25" customHeight="1" x14ac:dyDescent="0.25">
      <c r="A193" s="49">
        <v>6609344</v>
      </c>
      <c r="B193" s="50" t="s">
        <v>611</v>
      </c>
      <c r="C193" s="50" t="s">
        <v>612</v>
      </c>
      <c r="D193" s="50" t="s">
        <v>613</v>
      </c>
      <c r="E193" s="50" t="s">
        <v>67</v>
      </c>
      <c r="F193" s="50" t="s">
        <v>54</v>
      </c>
      <c r="G193" s="49">
        <v>98902</v>
      </c>
      <c r="H193" s="49">
        <v>5400</v>
      </c>
      <c r="I193" s="51">
        <v>443.07</v>
      </c>
      <c r="J193" s="51">
        <v>443.07</v>
      </c>
      <c r="K193" s="52">
        <v>44399</v>
      </c>
      <c r="L193" s="54">
        <f t="shared" si="2"/>
        <v>7</v>
      </c>
      <c r="M193" s="50" t="s">
        <v>68</v>
      </c>
      <c r="N193" s="50" t="s">
        <v>69</v>
      </c>
    </row>
    <row r="194" spans="1:14" ht="14.25" customHeight="1" x14ac:dyDescent="0.25">
      <c r="A194" s="49">
        <v>6618747</v>
      </c>
      <c r="B194" s="50" t="s">
        <v>614</v>
      </c>
      <c r="C194" s="50" t="s">
        <v>615</v>
      </c>
      <c r="D194" s="50" t="s">
        <v>616</v>
      </c>
      <c r="E194" s="50" t="s">
        <v>53</v>
      </c>
      <c r="F194" s="50" t="s">
        <v>54</v>
      </c>
      <c r="G194" s="49">
        <v>98908</v>
      </c>
      <c r="H194" s="49">
        <v>8664</v>
      </c>
      <c r="I194" s="51">
        <v>219.85</v>
      </c>
      <c r="J194" s="51">
        <v>219.85</v>
      </c>
      <c r="K194" s="52">
        <v>44291</v>
      </c>
      <c r="L194" s="54">
        <f t="shared" si="2"/>
        <v>4</v>
      </c>
      <c r="M194" s="50" t="s">
        <v>55</v>
      </c>
      <c r="N194" s="50" t="s">
        <v>56</v>
      </c>
    </row>
    <row r="195" spans="1:14" ht="14.25" customHeight="1" x14ac:dyDescent="0.25">
      <c r="A195" s="49">
        <v>6635740</v>
      </c>
      <c r="B195" s="50" t="s">
        <v>617</v>
      </c>
      <c r="C195" s="50" t="s">
        <v>618</v>
      </c>
      <c r="D195" s="50" t="s">
        <v>619</v>
      </c>
      <c r="E195" s="50" t="s">
        <v>620</v>
      </c>
      <c r="F195" s="50" t="s">
        <v>54</v>
      </c>
      <c r="G195" s="49">
        <v>98939</v>
      </c>
      <c r="H195" s="49">
        <v>0</v>
      </c>
      <c r="I195" s="51">
        <v>533.23</v>
      </c>
      <c r="J195" s="51">
        <v>533.23</v>
      </c>
      <c r="K195" s="52">
        <v>44309</v>
      </c>
      <c r="L195" s="54">
        <f t="shared" ref="L195:L258" si="3">MONTH(K195)</f>
        <v>4</v>
      </c>
      <c r="M195" s="50" t="s">
        <v>87</v>
      </c>
      <c r="N195" s="50" t="s">
        <v>69</v>
      </c>
    </row>
    <row r="196" spans="1:14" ht="14.25" customHeight="1" x14ac:dyDescent="0.25">
      <c r="A196" s="49">
        <v>6660768</v>
      </c>
      <c r="B196" s="50" t="s">
        <v>142</v>
      </c>
      <c r="C196" s="50" t="s">
        <v>621</v>
      </c>
      <c r="D196" s="50" t="s">
        <v>622</v>
      </c>
      <c r="E196" s="50" t="s">
        <v>127</v>
      </c>
      <c r="F196" s="50" t="s">
        <v>54</v>
      </c>
      <c r="G196" s="49">
        <v>99324</v>
      </c>
      <c r="H196" s="49">
        <v>1061</v>
      </c>
      <c r="I196" s="51">
        <v>490.28</v>
      </c>
      <c r="J196" s="51">
        <v>490.28</v>
      </c>
      <c r="K196" s="52">
        <v>44291</v>
      </c>
      <c r="L196" s="54">
        <f t="shared" si="3"/>
        <v>4</v>
      </c>
      <c r="M196" s="50" t="s">
        <v>55</v>
      </c>
      <c r="N196" s="50" t="s">
        <v>56</v>
      </c>
    </row>
    <row r="197" spans="1:14" ht="14.25" customHeight="1" x14ac:dyDescent="0.25">
      <c r="A197" s="49">
        <v>6694065</v>
      </c>
      <c r="B197" s="50" t="s">
        <v>387</v>
      </c>
      <c r="C197" s="50" t="s">
        <v>623</v>
      </c>
      <c r="D197" s="50" t="s">
        <v>624</v>
      </c>
      <c r="E197" s="50" t="s">
        <v>53</v>
      </c>
      <c r="F197" s="50" t="s">
        <v>54</v>
      </c>
      <c r="G197" s="49">
        <v>98902</v>
      </c>
      <c r="H197" s="49">
        <v>5882</v>
      </c>
      <c r="I197" s="51">
        <v>386.07</v>
      </c>
      <c r="J197" s="51">
        <v>386.07</v>
      </c>
      <c r="K197" s="52">
        <v>44291</v>
      </c>
      <c r="L197" s="54">
        <f t="shared" si="3"/>
        <v>4</v>
      </c>
      <c r="M197" s="50" t="s">
        <v>55</v>
      </c>
      <c r="N197" s="50" t="s">
        <v>56</v>
      </c>
    </row>
    <row r="198" spans="1:14" ht="14.25" customHeight="1" x14ac:dyDescent="0.25">
      <c r="A198" s="49">
        <v>6699881</v>
      </c>
      <c r="B198" s="50" t="s">
        <v>625</v>
      </c>
      <c r="C198" s="50" t="s">
        <v>626</v>
      </c>
      <c r="D198" s="50" t="s">
        <v>627</v>
      </c>
      <c r="E198" s="50" t="s">
        <v>63</v>
      </c>
      <c r="F198" s="50" t="s">
        <v>54</v>
      </c>
      <c r="G198" s="49">
        <v>99362</v>
      </c>
      <c r="H198" s="49">
        <v>1714</v>
      </c>
      <c r="I198" s="51">
        <v>182.81</v>
      </c>
      <c r="J198" s="51">
        <v>182.81</v>
      </c>
      <c r="K198" s="52">
        <v>44291</v>
      </c>
      <c r="L198" s="54">
        <f t="shared" si="3"/>
        <v>4</v>
      </c>
      <c r="M198" s="50" t="s">
        <v>55</v>
      </c>
      <c r="N198" s="50" t="s">
        <v>56</v>
      </c>
    </row>
    <row r="199" spans="1:14" ht="14.25" customHeight="1" x14ac:dyDescent="0.25">
      <c r="A199" s="49">
        <v>6710046</v>
      </c>
      <c r="B199" s="50" t="s">
        <v>628</v>
      </c>
      <c r="C199" s="50" t="s">
        <v>629</v>
      </c>
      <c r="D199" s="50" t="s">
        <v>630</v>
      </c>
      <c r="E199" s="50" t="s">
        <v>67</v>
      </c>
      <c r="F199" s="50" t="s">
        <v>54</v>
      </c>
      <c r="G199" s="49">
        <v>98901</v>
      </c>
      <c r="H199" s="49">
        <v>1103</v>
      </c>
      <c r="I199" s="51">
        <v>1478.84</v>
      </c>
      <c r="J199" s="51">
        <v>1478.84</v>
      </c>
      <c r="K199" s="52">
        <v>44358</v>
      </c>
      <c r="L199" s="54">
        <f t="shared" si="3"/>
        <v>6</v>
      </c>
      <c r="M199" s="50" t="s">
        <v>68</v>
      </c>
      <c r="N199" s="50" t="s">
        <v>69</v>
      </c>
    </row>
    <row r="200" spans="1:14" ht="14.25" customHeight="1" x14ac:dyDescent="0.25">
      <c r="A200" s="49">
        <v>6728991</v>
      </c>
      <c r="B200" s="50" t="s">
        <v>631</v>
      </c>
      <c r="C200" s="50" t="s">
        <v>632</v>
      </c>
      <c r="D200" s="50" t="s">
        <v>633</v>
      </c>
      <c r="E200" s="50" t="s">
        <v>67</v>
      </c>
      <c r="F200" s="50" t="s">
        <v>54</v>
      </c>
      <c r="G200" s="49">
        <v>98902</v>
      </c>
      <c r="H200" s="49">
        <v>1713</v>
      </c>
      <c r="I200" s="51">
        <v>149.24</v>
      </c>
      <c r="J200" s="51">
        <v>149.24</v>
      </c>
      <c r="K200" s="52">
        <v>44393</v>
      </c>
      <c r="L200" s="54">
        <f t="shared" si="3"/>
        <v>7</v>
      </c>
      <c r="M200" s="50" t="s">
        <v>68</v>
      </c>
      <c r="N200" s="50" t="s">
        <v>69</v>
      </c>
    </row>
    <row r="201" spans="1:14" ht="14.25" customHeight="1" x14ac:dyDescent="0.25">
      <c r="A201" s="49">
        <v>6815394</v>
      </c>
      <c r="B201" s="50" t="s">
        <v>83</v>
      </c>
      <c r="C201" s="50" t="s">
        <v>634</v>
      </c>
      <c r="D201" s="50" t="s">
        <v>635</v>
      </c>
      <c r="E201" s="50" t="s">
        <v>86</v>
      </c>
      <c r="F201" s="50" t="s">
        <v>54</v>
      </c>
      <c r="G201" s="49">
        <v>98944</v>
      </c>
      <c r="H201" s="49">
        <v>0</v>
      </c>
      <c r="I201" s="51">
        <v>1617.28</v>
      </c>
      <c r="J201" s="51">
        <v>1617.28</v>
      </c>
      <c r="K201" s="52">
        <v>44349</v>
      </c>
      <c r="L201" s="54">
        <f t="shared" si="3"/>
        <v>6</v>
      </c>
      <c r="M201" s="50" t="s">
        <v>87</v>
      </c>
      <c r="N201" s="50" t="s">
        <v>69</v>
      </c>
    </row>
    <row r="202" spans="1:14" ht="14.25" customHeight="1" x14ac:dyDescent="0.25">
      <c r="A202" s="49">
        <v>6848435</v>
      </c>
      <c r="B202" s="50" t="s">
        <v>70</v>
      </c>
      <c r="C202" s="50" t="s">
        <v>636</v>
      </c>
      <c r="D202" s="50" t="s">
        <v>637</v>
      </c>
      <c r="E202" s="50" t="s">
        <v>228</v>
      </c>
      <c r="F202" s="50" t="s">
        <v>54</v>
      </c>
      <c r="G202" s="49">
        <v>98948</v>
      </c>
      <c r="H202" s="49">
        <v>9746</v>
      </c>
      <c r="I202" s="51">
        <v>74.83</v>
      </c>
      <c r="J202" s="51">
        <v>74.83</v>
      </c>
      <c r="K202" s="52">
        <v>44291</v>
      </c>
      <c r="L202" s="54">
        <f t="shared" si="3"/>
        <v>4</v>
      </c>
      <c r="M202" s="50" t="s">
        <v>55</v>
      </c>
      <c r="N202" s="50" t="s">
        <v>56</v>
      </c>
    </row>
    <row r="203" spans="1:14" ht="14.25" customHeight="1" x14ac:dyDescent="0.25">
      <c r="A203" s="49">
        <v>6858763</v>
      </c>
      <c r="B203" s="50" t="s">
        <v>638</v>
      </c>
      <c r="C203" s="50" t="s">
        <v>639</v>
      </c>
      <c r="D203" s="50" t="s">
        <v>640</v>
      </c>
      <c r="E203" s="50" t="s">
        <v>91</v>
      </c>
      <c r="F203" s="50" t="s">
        <v>54</v>
      </c>
      <c r="G203" s="49">
        <v>98951</v>
      </c>
      <c r="H203" s="49">
        <v>9541</v>
      </c>
      <c r="I203" s="51">
        <v>871.49</v>
      </c>
      <c r="J203" s="51">
        <v>871.49</v>
      </c>
      <c r="K203" s="52">
        <v>44291</v>
      </c>
      <c r="L203" s="54">
        <f t="shared" si="3"/>
        <v>4</v>
      </c>
      <c r="M203" s="50" t="s">
        <v>55</v>
      </c>
      <c r="N203" s="50" t="s">
        <v>56</v>
      </c>
    </row>
    <row r="204" spans="1:14" ht="14.25" customHeight="1" x14ac:dyDescent="0.25">
      <c r="A204" s="49">
        <v>6880029</v>
      </c>
      <c r="B204" s="50" t="s">
        <v>641</v>
      </c>
      <c r="C204" s="50" t="s">
        <v>642</v>
      </c>
      <c r="D204" s="50" t="s">
        <v>643</v>
      </c>
      <c r="E204" s="50" t="s">
        <v>53</v>
      </c>
      <c r="F204" s="50" t="s">
        <v>54</v>
      </c>
      <c r="G204" s="49">
        <v>98902</v>
      </c>
      <c r="H204" s="49">
        <v>2570</v>
      </c>
      <c r="I204" s="51">
        <v>156.76</v>
      </c>
      <c r="J204" s="51">
        <v>156.76</v>
      </c>
      <c r="K204" s="52">
        <v>44291</v>
      </c>
      <c r="L204" s="54">
        <f t="shared" si="3"/>
        <v>4</v>
      </c>
      <c r="M204" s="50" t="s">
        <v>55</v>
      </c>
      <c r="N204" s="50" t="s">
        <v>56</v>
      </c>
    </row>
    <row r="205" spans="1:14" ht="14.25" customHeight="1" x14ac:dyDescent="0.25">
      <c r="A205" s="49">
        <v>6899395</v>
      </c>
      <c r="B205" s="50" t="s">
        <v>644</v>
      </c>
      <c r="C205" s="50" t="s">
        <v>645</v>
      </c>
      <c r="D205" s="50" t="s">
        <v>646</v>
      </c>
      <c r="E205" s="50" t="s">
        <v>53</v>
      </c>
      <c r="F205" s="50" t="s">
        <v>54</v>
      </c>
      <c r="G205" s="49">
        <v>98902</v>
      </c>
      <c r="H205" s="49">
        <v>2174</v>
      </c>
      <c r="I205" s="51">
        <v>372.63</v>
      </c>
      <c r="J205" s="51">
        <v>372.63</v>
      </c>
      <c r="K205" s="52">
        <v>44291</v>
      </c>
      <c r="L205" s="54">
        <f t="shared" si="3"/>
        <v>4</v>
      </c>
      <c r="M205" s="50" t="s">
        <v>55</v>
      </c>
      <c r="N205" s="50" t="s">
        <v>56</v>
      </c>
    </row>
    <row r="206" spans="1:14" ht="14.25" customHeight="1" x14ac:dyDescent="0.25">
      <c r="A206" s="49">
        <v>6909023</v>
      </c>
      <c r="B206" s="50" t="s">
        <v>647</v>
      </c>
      <c r="C206" s="50" t="s">
        <v>648</v>
      </c>
      <c r="D206" s="50" t="s">
        <v>649</v>
      </c>
      <c r="E206" s="50" t="s">
        <v>67</v>
      </c>
      <c r="F206" s="50" t="s">
        <v>54</v>
      </c>
      <c r="G206" s="49">
        <v>98902</v>
      </c>
      <c r="H206" s="49">
        <v>5221</v>
      </c>
      <c r="I206" s="51">
        <v>1975.72</v>
      </c>
      <c r="J206" s="51">
        <v>1975.72</v>
      </c>
      <c r="K206" s="52">
        <v>44337</v>
      </c>
      <c r="L206" s="54">
        <f t="shared" si="3"/>
        <v>5</v>
      </c>
      <c r="M206" s="50" t="s">
        <v>68</v>
      </c>
      <c r="N206" s="50" t="s">
        <v>69</v>
      </c>
    </row>
    <row r="207" spans="1:14" ht="14.25" customHeight="1" x14ac:dyDescent="0.25">
      <c r="A207" s="49">
        <v>6937447</v>
      </c>
      <c r="B207" s="50" t="s">
        <v>650</v>
      </c>
      <c r="C207" s="50" t="s">
        <v>651</v>
      </c>
      <c r="D207" s="50" t="s">
        <v>652</v>
      </c>
      <c r="E207" s="50" t="s">
        <v>123</v>
      </c>
      <c r="F207" s="50" t="s">
        <v>54</v>
      </c>
      <c r="G207" s="49">
        <v>99347</v>
      </c>
      <c r="H207" s="49">
        <v>146</v>
      </c>
      <c r="I207" s="51">
        <v>1602</v>
      </c>
      <c r="J207" s="51">
        <v>1601.62</v>
      </c>
      <c r="K207" s="52">
        <v>44351</v>
      </c>
      <c r="L207" s="54">
        <f t="shared" si="3"/>
        <v>6</v>
      </c>
      <c r="M207" s="50" t="s">
        <v>103</v>
      </c>
      <c r="N207" s="50" t="s">
        <v>69</v>
      </c>
    </row>
    <row r="208" spans="1:14" ht="14.25" customHeight="1" x14ac:dyDescent="0.25">
      <c r="A208" s="49">
        <v>7029671</v>
      </c>
      <c r="B208" s="50" t="s">
        <v>653</v>
      </c>
      <c r="C208" s="50" t="s">
        <v>654</v>
      </c>
      <c r="D208" s="50" t="s">
        <v>655</v>
      </c>
      <c r="E208" s="50" t="s">
        <v>228</v>
      </c>
      <c r="F208" s="50" t="s">
        <v>54</v>
      </c>
      <c r="G208" s="49">
        <v>98948</v>
      </c>
      <c r="H208" s="49">
        <v>1711</v>
      </c>
      <c r="I208" s="51">
        <v>122.5</v>
      </c>
      <c r="J208" s="51">
        <v>122.5</v>
      </c>
      <c r="K208" s="52">
        <v>44291</v>
      </c>
      <c r="L208" s="54">
        <f t="shared" si="3"/>
        <v>4</v>
      </c>
      <c r="M208" s="50" t="s">
        <v>55</v>
      </c>
      <c r="N208" s="50" t="s">
        <v>56</v>
      </c>
    </row>
    <row r="209" spans="1:14" ht="14.25" customHeight="1" x14ac:dyDescent="0.25">
      <c r="A209" s="49">
        <v>7081566</v>
      </c>
      <c r="B209" s="50" t="s">
        <v>656</v>
      </c>
      <c r="C209" s="50" t="s">
        <v>657</v>
      </c>
      <c r="D209" s="50" t="s">
        <v>658</v>
      </c>
      <c r="E209" s="50" t="s">
        <v>53</v>
      </c>
      <c r="F209" s="50" t="s">
        <v>54</v>
      </c>
      <c r="G209" s="49">
        <v>98901</v>
      </c>
      <c r="H209" s="49">
        <v>3835</v>
      </c>
      <c r="I209" s="51">
        <v>152.38999999999999</v>
      </c>
      <c r="J209" s="51">
        <v>152.38999999999999</v>
      </c>
      <c r="K209" s="52">
        <v>44291</v>
      </c>
      <c r="L209" s="54">
        <f t="shared" si="3"/>
        <v>4</v>
      </c>
      <c r="M209" s="50" t="s">
        <v>55</v>
      </c>
      <c r="N209" s="50" t="s">
        <v>56</v>
      </c>
    </row>
    <row r="210" spans="1:14" ht="14.25" customHeight="1" x14ac:dyDescent="0.25">
      <c r="A210" s="49">
        <v>7138773</v>
      </c>
      <c r="B210" s="50" t="s">
        <v>659</v>
      </c>
      <c r="C210" s="50" t="s">
        <v>660</v>
      </c>
      <c r="D210" s="50" t="s">
        <v>661</v>
      </c>
      <c r="E210" s="50" t="s">
        <v>67</v>
      </c>
      <c r="F210" s="50" t="s">
        <v>54</v>
      </c>
      <c r="G210" s="49">
        <v>98908</v>
      </c>
      <c r="H210" s="49">
        <v>5735</v>
      </c>
      <c r="I210" s="51">
        <v>969.12</v>
      </c>
      <c r="J210" s="51">
        <v>969.12</v>
      </c>
      <c r="K210" s="52">
        <v>44307</v>
      </c>
      <c r="L210" s="54">
        <f t="shared" si="3"/>
        <v>4</v>
      </c>
      <c r="M210" s="50" t="s">
        <v>68</v>
      </c>
      <c r="N210" s="50" t="s">
        <v>69</v>
      </c>
    </row>
    <row r="211" spans="1:14" ht="14.25" customHeight="1" x14ac:dyDescent="0.25">
      <c r="A211" s="49">
        <v>7229611</v>
      </c>
      <c r="B211" s="50" t="s">
        <v>662</v>
      </c>
      <c r="C211" s="50" t="s">
        <v>663</v>
      </c>
      <c r="D211" s="50" t="s">
        <v>664</v>
      </c>
      <c r="E211" s="50" t="s">
        <v>91</v>
      </c>
      <c r="F211" s="50" t="s">
        <v>54</v>
      </c>
      <c r="G211" s="49">
        <v>98951</v>
      </c>
      <c r="H211" s="49">
        <v>9599</v>
      </c>
      <c r="I211" s="51">
        <v>519.63</v>
      </c>
      <c r="J211" s="51">
        <v>519.63</v>
      </c>
      <c r="K211" s="52">
        <v>44291</v>
      </c>
      <c r="L211" s="54">
        <f t="shared" si="3"/>
        <v>4</v>
      </c>
      <c r="M211" s="50" t="s">
        <v>55</v>
      </c>
      <c r="N211" s="50" t="s">
        <v>56</v>
      </c>
    </row>
    <row r="212" spans="1:14" ht="14.25" customHeight="1" x14ac:dyDescent="0.25">
      <c r="A212" s="49">
        <v>7270859</v>
      </c>
      <c r="B212" s="50" t="s">
        <v>665</v>
      </c>
      <c r="C212" s="50" t="s">
        <v>666</v>
      </c>
      <c r="D212" s="50" t="s">
        <v>667</v>
      </c>
      <c r="E212" s="50" t="s">
        <v>228</v>
      </c>
      <c r="F212" s="50" t="s">
        <v>54</v>
      </c>
      <c r="G212" s="49">
        <v>98948</v>
      </c>
      <c r="H212" s="49">
        <v>2600</v>
      </c>
      <c r="I212" s="51">
        <v>502.14</v>
      </c>
      <c r="J212" s="51">
        <v>502.14</v>
      </c>
      <c r="K212" s="52">
        <v>44291</v>
      </c>
      <c r="L212" s="54">
        <f t="shared" si="3"/>
        <v>4</v>
      </c>
      <c r="M212" s="50" t="s">
        <v>55</v>
      </c>
      <c r="N212" s="50" t="s">
        <v>56</v>
      </c>
    </row>
    <row r="213" spans="1:14" ht="14.25" customHeight="1" x14ac:dyDescent="0.25">
      <c r="A213" s="49">
        <v>7299621</v>
      </c>
      <c r="B213" s="50" t="s">
        <v>668</v>
      </c>
      <c r="C213" s="50" t="s">
        <v>669</v>
      </c>
      <c r="D213" s="50" t="s">
        <v>670</v>
      </c>
      <c r="E213" s="50" t="s">
        <v>134</v>
      </c>
      <c r="F213" s="50" t="s">
        <v>54</v>
      </c>
      <c r="G213" s="49">
        <v>98932</v>
      </c>
      <c r="H213" s="49">
        <v>0</v>
      </c>
      <c r="I213" s="51">
        <v>100</v>
      </c>
      <c r="J213" s="51">
        <v>100</v>
      </c>
      <c r="K213" s="52">
        <v>44452</v>
      </c>
      <c r="L213" s="54">
        <f t="shared" si="3"/>
        <v>9</v>
      </c>
      <c r="M213" s="50" t="s">
        <v>87</v>
      </c>
      <c r="N213" s="50" t="s">
        <v>69</v>
      </c>
    </row>
    <row r="214" spans="1:14" ht="14.25" customHeight="1" x14ac:dyDescent="0.25">
      <c r="A214" s="49">
        <v>7373765</v>
      </c>
      <c r="B214" s="50" t="s">
        <v>671</v>
      </c>
      <c r="C214" s="50" t="s">
        <v>672</v>
      </c>
      <c r="D214" s="50" t="s">
        <v>673</v>
      </c>
      <c r="E214" s="50" t="s">
        <v>67</v>
      </c>
      <c r="F214" s="50" t="s">
        <v>54</v>
      </c>
      <c r="G214" s="49">
        <v>98901</v>
      </c>
      <c r="H214" s="49">
        <v>1103</v>
      </c>
      <c r="I214" s="51">
        <v>1287.55</v>
      </c>
      <c r="J214" s="51">
        <v>1287.55</v>
      </c>
      <c r="K214" s="52">
        <v>44414</v>
      </c>
      <c r="L214" s="54">
        <f t="shared" si="3"/>
        <v>8</v>
      </c>
      <c r="M214" s="50" t="s">
        <v>68</v>
      </c>
      <c r="N214" s="50" t="s">
        <v>69</v>
      </c>
    </row>
    <row r="215" spans="1:14" ht="14.25" customHeight="1" x14ac:dyDescent="0.25">
      <c r="A215" s="49">
        <v>7374604</v>
      </c>
      <c r="B215" s="50" t="s">
        <v>674</v>
      </c>
      <c r="C215" s="50" t="s">
        <v>675</v>
      </c>
      <c r="D215" s="50" t="s">
        <v>676</v>
      </c>
      <c r="E215" s="50" t="s">
        <v>67</v>
      </c>
      <c r="F215" s="50" t="s">
        <v>54</v>
      </c>
      <c r="G215" s="49">
        <v>98903</v>
      </c>
      <c r="H215" s="49">
        <v>2080</v>
      </c>
      <c r="I215" s="51">
        <v>2790.95</v>
      </c>
      <c r="J215" s="51">
        <v>2500</v>
      </c>
      <c r="K215" s="52">
        <v>44393</v>
      </c>
      <c r="L215" s="54">
        <f t="shared" si="3"/>
        <v>7</v>
      </c>
      <c r="M215" s="50" t="s">
        <v>68</v>
      </c>
      <c r="N215" s="50" t="s">
        <v>69</v>
      </c>
    </row>
    <row r="216" spans="1:14" ht="14.25" customHeight="1" x14ac:dyDescent="0.25">
      <c r="A216" s="49">
        <v>7403843</v>
      </c>
      <c r="B216" s="50" t="s">
        <v>677</v>
      </c>
      <c r="C216" s="50" t="s">
        <v>678</v>
      </c>
      <c r="D216" s="50" t="s">
        <v>679</v>
      </c>
      <c r="E216" s="50" t="s">
        <v>67</v>
      </c>
      <c r="F216" s="50" t="s">
        <v>54</v>
      </c>
      <c r="G216" s="49">
        <v>98901</v>
      </c>
      <c r="H216" s="49">
        <v>1825</v>
      </c>
      <c r="I216" s="51">
        <v>1380.55</v>
      </c>
      <c r="J216" s="51">
        <v>1380.55</v>
      </c>
      <c r="K216" s="52">
        <v>44399</v>
      </c>
      <c r="L216" s="54">
        <f t="shared" si="3"/>
        <v>7</v>
      </c>
      <c r="M216" s="50" t="s">
        <v>68</v>
      </c>
      <c r="N216" s="50" t="s">
        <v>69</v>
      </c>
    </row>
    <row r="217" spans="1:14" ht="14.25" customHeight="1" x14ac:dyDescent="0.25">
      <c r="A217" s="49">
        <v>7407765</v>
      </c>
      <c r="B217" s="50" t="s">
        <v>680</v>
      </c>
      <c r="C217" s="50" t="s">
        <v>681</v>
      </c>
      <c r="D217" s="50" t="s">
        <v>682</v>
      </c>
      <c r="E217" s="50" t="s">
        <v>145</v>
      </c>
      <c r="F217" s="50" t="s">
        <v>54</v>
      </c>
      <c r="G217" s="49">
        <v>98944</v>
      </c>
      <c r="H217" s="49">
        <v>1268</v>
      </c>
      <c r="I217" s="51">
        <v>2484.15</v>
      </c>
      <c r="J217" s="51">
        <v>2484.15</v>
      </c>
      <c r="K217" s="52">
        <v>44291</v>
      </c>
      <c r="L217" s="54">
        <f t="shared" si="3"/>
        <v>4</v>
      </c>
      <c r="M217" s="50" t="s">
        <v>55</v>
      </c>
      <c r="N217" s="50" t="s">
        <v>56</v>
      </c>
    </row>
    <row r="218" spans="1:14" ht="14.25" customHeight="1" x14ac:dyDescent="0.25">
      <c r="A218" s="49">
        <v>7416869</v>
      </c>
      <c r="B218" s="50" t="s">
        <v>683</v>
      </c>
      <c r="C218" s="50" t="s">
        <v>684</v>
      </c>
      <c r="D218" s="50" t="s">
        <v>685</v>
      </c>
      <c r="E218" s="50" t="s">
        <v>67</v>
      </c>
      <c r="F218" s="50" t="s">
        <v>54</v>
      </c>
      <c r="G218" s="49">
        <v>98908</v>
      </c>
      <c r="H218" s="49">
        <v>1711</v>
      </c>
      <c r="I218" s="51">
        <v>872.86</v>
      </c>
      <c r="J218" s="51">
        <v>872.86</v>
      </c>
      <c r="K218" s="52">
        <v>44456</v>
      </c>
      <c r="L218" s="54">
        <f t="shared" si="3"/>
        <v>9</v>
      </c>
      <c r="M218" s="50" t="s">
        <v>68</v>
      </c>
      <c r="N218" s="50" t="s">
        <v>69</v>
      </c>
    </row>
    <row r="219" spans="1:14" ht="14.25" customHeight="1" x14ac:dyDescent="0.25">
      <c r="A219" s="49">
        <v>7419797</v>
      </c>
      <c r="B219" s="50" t="s">
        <v>433</v>
      </c>
      <c r="C219" s="50" t="s">
        <v>686</v>
      </c>
      <c r="D219" s="50" t="s">
        <v>687</v>
      </c>
      <c r="E219" s="50" t="s">
        <v>569</v>
      </c>
      <c r="F219" s="50" t="s">
        <v>54</v>
      </c>
      <c r="G219" s="49">
        <v>98953</v>
      </c>
      <c r="H219" s="49">
        <v>9774</v>
      </c>
      <c r="I219" s="51">
        <v>96.75</v>
      </c>
      <c r="J219" s="51">
        <v>96.75</v>
      </c>
      <c r="K219" s="52">
        <v>44291</v>
      </c>
      <c r="L219" s="54">
        <f t="shared" si="3"/>
        <v>4</v>
      </c>
      <c r="M219" s="50" t="s">
        <v>55</v>
      </c>
      <c r="N219" s="50" t="s">
        <v>56</v>
      </c>
    </row>
    <row r="220" spans="1:14" ht="14.25" customHeight="1" x14ac:dyDescent="0.25">
      <c r="A220" s="49">
        <v>7419797</v>
      </c>
      <c r="B220" s="50" t="s">
        <v>433</v>
      </c>
      <c r="C220" s="50" t="s">
        <v>686</v>
      </c>
      <c r="D220" s="50" t="s">
        <v>687</v>
      </c>
      <c r="E220" s="50" t="s">
        <v>569</v>
      </c>
      <c r="F220" s="50" t="s">
        <v>54</v>
      </c>
      <c r="G220" s="49">
        <v>98953</v>
      </c>
      <c r="H220" s="49">
        <v>9774</v>
      </c>
      <c r="I220" s="51">
        <v>225.29</v>
      </c>
      <c r="J220" s="51">
        <v>225.29</v>
      </c>
      <c r="K220" s="52">
        <v>44413</v>
      </c>
      <c r="L220" s="54">
        <f t="shared" si="3"/>
        <v>8</v>
      </c>
      <c r="M220" s="50" t="s">
        <v>87</v>
      </c>
      <c r="N220" s="50" t="s">
        <v>69</v>
      </c>
    </row>
    <row r="221" spans="1:14" ht="14.25" customHeight="1" x14ac:dyDescent="0.25">
      <c r="A221" s="49">
        <v>7465590</v>
      </c>
      <c r="B221" s="50" t="s">
        <v>688</v>
      </c>
      <c r="C221" s="50" t="s">
        <v>689</v>
      </c>
      <c r="D221" s="50" t="s">
        <v>690</v>
      </c>
      <c r="E221" s="50" t="s">
        <v>53</v>
      </c>
      <c r="F221" s="50" t="s">
        <v>54</v>
      </c>
      <c r="G221" s="49">
        <v>98901</v>
      </c>
      <c r="H221" s="49">
        <v>1103</v>
      </c>
      <c r="I221" s="51">
        <v>37</v>
      </c>
      <c r="J221" s="51">
        <v>37</v>
      </c>
      <c r="K221" s="52">
        <v>44291</v>
      </c>
      <c r="L221" s="54">
        <f t="shared" si="3"/>
        <v>4</v>
      </c>
      <c r="M221" s="50" t="s">
        <v>55</v>
      </c>
      <c r="N221" s="50" t="s">
        <v>56</v>
      </c>
    </row>
    <row r="222" spans="1:14" ht="14.25" customHeight="1" x14ac:dyDescent="0.25">
      <c r="A222" s="49">
        <v>7518170</v>
      </c>
      <c r="B222" s="50" t="s">
        <v>416</v>
      </c>
      <c r="C222" s="50" t="s">
        <v>691</v>
      </c>
      <c r="D222" s="50" t="s">
        <v>692</v>
      </c>
      <c r="E222" s="50" t="s">
        <v>693</v>
      </c>
      <c r="F222" s="50" t="s">
        <v>54</v>
      </c>
      <c r="G222" s="49">
        <v>98937</v>
      </c>
      <c r="H222" s="49">
        <v>9048</v>
      </c>
      <c r="I222" s="51">
        <v>327.61</v>
      </c>
      <c r="J222" s="51">
        <v>327.61</v>
      </c>
      <c r="K222" s="52">
        <v>44337</v>
      </c>
      <c r="L222" s="54">
        <f t="shared" si="3"/>
        <v>5</v>
      </c>
      <c r="M222" s="50" t="s">
        <v>68</v>
      </c>
      <c r="N222" s="50" t="s">
        <v>69</v>
      </c>
    </row>
    <row r="223" spans="1:14" ht="14.25" customHeight="1" x14ac:dyDescent="0.25">
      <c r="A223" s="49">
        <v>7597801</v>
      </c>
      <c r="B223" s="50" t="s">
        <v>694</v>
      </c>
      <c r="C223" s="50" t="s">
        <v>695</v>
      </c>
      <c r="D223" s="50" t="s">
        <v>696</v>
      </c>
      <c r="E223" s="50" t="s">
        <v>102</v>
      </c>
      <c r="F223" s="50" t="s">
        <v>54</v>
      </c>
      <c r="G223" s="49">
        <v>99362</v>
      </c>
      <c r="H223" s="49">
        <v>2567</v>
      </c>
      <c r="I223" s="51">
        <v>114.97</v>
      </c>
      <c r="J223" s="51">
        <v>114.97</v>
      </c>
      <c r="K223" s="52">
        <v>44431</v>
      </c>
      <c r="L223" s="54">
        <f t="shared" si="3"/>
        <v>8</v>
      </c>
      <c r="M223" s="50" t="s">
        <v>103</v>
      </c>
      <c r="N223" s="50" t="s">
        <v>69</v>
      </c>
    </row>
    <row r="224" spans="1:14" ht="14.25" customHeight="1" x14ac:dyDescent="0.25">
      <c r="A224" s="49">
        <v>7632515</v>
      </c>
      <c r="B224" s="50" t="s">
        <v>234</v>
      </c>
      <c r="C224" s="50" t="s">
        <v>697</v>
      </c>
      <c r="D224" s="50" t="s">
        <v>698</v>
      </c>
      <c r="E224" s="50" t="s">
        <v>91</v>
      </c>
      <c r="F224" s="50" t="s">
        <v>54</v>
      </c>
      <c r="G224" s="49">
        <v>98951</v>
      </c>
      <c r="H224" s="49">
        <v>9413</v>
      </c>
      <c r="I224" s="51">
        <v>104.39</v>
      </c>
      <c r="J224" s="51">
        <v>104.39</v>
      </c>
      <c r="K224" s="52">
        <v>44291</v>
      </c>
      <c r="L224" s="54">
        <f t="shared" si="3"/>
        <v>4</v>
      </c>
      <c r="M224" s="50" t="s">
        <v>55</v>
      </c>
      <c r="N224" s="50" t="s">
        <v>56</v>
      </c>
    </row>
    <row r="225" spans="1:14" ht="14.25" customHeight="1" x14ac:dyDescent="0.25">
      <c r="A225" s="49">
        <v>7643700</v>
      </c>
      <c r="B225" s="50" t="s">
        <v>280</v>
      </c>
      <c r="C225" s="50" t="s">
        <v>699</v>
      </c>
      <c r="D225" s="50" t="s">
        <v>700</v>
      </c>
      <c r="E225" s="50" t="s">
        <v>701</v>
      </c>
      <c r="F225" s="50" t="s">
        <v>54</v>
      </c>
      <c r="G225" s="49">
        <v>98952</v>
      </c>
      <c r="H225" s="49">
        <v>9652</v>
      </c>
      <c r="I225" s="51">
        <v>121.01</v>
      </c>
      <c r="J225" s="51">
        <v>121.01</v>
      </c>
      <c r="K225" s="52">
        <v>44291</v>
      </c>
      <c r="L225" s="54">
        <f t="shared" si="3"/>
        <v>4</v>
      </c>
      <c r="M225" s="50" t="s">
        <v>55</v>
      </c>
      <c r="N225" s="50" t="s">
        <v>56</v>
      </c>
    </row>
    <row r="226" spans="1:14" ht="14.25" customHeight="1" x14ac:dyDescent="0.25">
      <c r="A226" s="49">
        <v>7680700</v>
      </c>
      <c r="B226" s="50" t="s">
        <v>702</v>
      </c>
      <c r="C226" s="50" t="s">
        <v>703</v>
      </c>
      <c r="D226" s="50" t="s">
        <v>704</v>
      </c>
      <c r="E226" s="50" t="s">
        <v>127</v>
      </c>
      <c r="F226" s="50" t="s">
        <v>54</v>
      </c>
      <c r="G226" s="49">
        <v>99324</v>
      </c>
      <c r="H226" s="49">
        <v>1573</v>
      </c>
      <c r="I226" s="51">
        <v>75.45</v>
      </c>
      <c r="J226" s="51">
        <v>75.45</v>
      </c>
      <c r="K226" s="52">
        <v>44291</v>
      </c>
      <c r="L226" s="54">
        <f t="shared" si="3"/>
        <v>4</v>
      </c>
      <c r="M226" s="50" t="s">
        <v>55</v>
      </c>
      <c r="N226" s="50" t="s">
        <v>56</v>
      </c>
    </row>
    <row r="227" spans="1:14" ht="14.25" customHeight="1" x14ac:dyDescent="0.25">
      <c r="A227" s="49">
        <v>7724742</v>
      </c>
      <c r="B227" s="50" t="s">
        <v>705</v>
      </c>
      <c r="C227" s="50" t="s">
        <v>706</v>
      </c>
      <c r="D227" s="50" t="s">
        <v>707</v>
      </c>
      <c r="E227" s="50" t="s">
        <v>67</v>
      </c>
      <c r="F227" s="50" t="s">
        <v>54</v>
      </c>
      <c r="G227" s="49">
        <v>98901</v>
      </c>
      <c r="H227" s="49">
        <v>1337</v>
      </c>
      <c r="I227" s="51">
        <v>495.93</v>
      </c>
      <c r="J227" s="51">
        <v>495.93</v>
      </c>
      <c r="K227" s="52">
        <v>44449</v>
      </c>
      <c r="L227" s="54">
        <f t="shared" si="3"/>
        <v>9</v>
      </c>
      <c r="M227" s="50" t="s">
        <v>68</v>
      </c>
      <c r="N227" s="50" t="s">
        <v>69</v>
      </c>
    </row>
    <row r="228" spans="1:14" ht="14.25" customHeight="1" x14ac:dyDescent="0.25">
      <c r="A228" s="49">
        <v>7734499</v>
      </c>
      <c r="B228" s="50" t="s">
        <v>708</v>
      </c>
      <c r="C228" s="50" t="s">
        <v>404</v>
      </c>
      <c r="D228" s="50" t="s">
        <v>709</v>
      </c>
      <c r="E228" s="50" t="s">
        <v>228</v>
      </c>
      <c r="F228" s="50" t="s">
        <v>54</v>
      </c>
      <c r="G228" s="49">
        <v>98948</v>
      </c>
      <c r="H228" s="49">
        <v>1712</v>
      </c>
      <c r="I228" s="51">
        <v>336.55</v>
      </c>
      <c r="J228" s="51">
        <v>336.55</v>
      </c>
      <c r="K228" s="52">
        <v>44291</v>
      </c>
      <c r="L228" s="54">
        <f t="shared" si="3"/>
        <v>4</v>
      </c>
      <c r="M228" s="50" t="s">
        <v>55</v>
      </c>
      <c r="N228" s="50" t="s">
        <v>56</v>
      </c>
    </row>
    <row r="229" spans="1:14" ht="14.25" customHeight="1" x14ac:dyDescent="0.25">
      <c r="A229" s="49">
        <v>7735797</v>
      </c>
      <c r="B229" s="50" t="s">
        <v>70</v>
      </c>
      <c r="C229" s="50" t="s">
        <v>615</v>
      </c>
      <c r="D229" s="50" t="s">
        <v>710</v>
      </c>
      <c r="E229" s="50" t="s">
        <v>53</v>
      </c>
      <c r="F229" s="50" t="s">
        <v>54</v>
      </c>
      <c r="G229" s="49">
        <v>98901</v>
      </c>
      <c r="H229" s="49">
        <v>3809</v>
      </c>
      <c r="I229" s="51">
        <v>993.6</v>
      </c>
      <c r="J229" s="51">
        <v>993.6</v>
      </c>
      <c r="K229" s="52">
        <v>44291</v>
      </c>
      <c r="L229" s="54">
        <f t="shared" si="3"/>
        <v>4</v>
      </c>
      <c r="M229" s="50" t="s">
        <v>55</v>
      </c>
      <c r="N229" s="50" t="s">
        <v>56</v>
      </c>
    </row>
    <row r="230" spans="1:14" ht="14.25" customHeight="1" x14ac:dyDescent="0.25">
      <c r="A230" s="49">
        <v>7753575</v>
      </c>
      <c r="B230" s="50" t="s">
        <v>711</v>
      </c>
      <c r="C230" s="50" t="s">
        <v>712</v>
      </c>
      <c r="D230" s="50" t="s">
        <v>713</v>
      </c>
      <c r="E230" s="50" t="s">
        <v>53</v>
      </c>
      <c r="F230" s="50" t="s">
        <v>54</v>
      </c>
      <c r="G230" s="49">
        <v>98902</v>
      </c>
      <c r="H230" s="49">
        <v>4611</v>
      </c>
      <c r="I230" s="51">
        <v>162.99</v>
      </c>
      <c r="J230" s="51">
        <v>162.99</v>
      </c>
      <c r="K230" s="52">
        <v>44291</v>
      </c>
      <c r="L230" s="54">
        <f t="shared" si="3"/>
        <v>4</v>
      </c>
      <c r="M230" s="50" t="s">
        <v>55</v>
      </c>
      <c r="N230" s="50" t="s">
        <v>56</v>
      </c>
    </row>
    <row r="231" spans="1:14" ht="14.25" customHeight="1" x14ac:dyDescent="0.25">
      <c r="A231" s="49">
        <v>7771395</v>
      </c>
      <c r="B231" s="50" t="s">
        <v>714</v>
      </c>
      <c r="C231" s="50" t="s">
        <v>715</v>
      </c>
      <c r="D231" s="50" t="s">
        <v>716</v>
      </c>
      <c r="E231" s="50" t="s">
        <v>67</v>
      </c>
      <c r="F231" s="50" t="s">
        <v>54</v>
      </c>
      <c r="G231" s="49">
        <v>98901</v>
      </c>
      <c r="H231" s="49">
        <v>1954</v>
      </c>
      <c r="I231" s="51">
        <v>402.63</v>
      </c>
      <c r="J231" s="51">
        <v>402.63</v>
      </c>
      <c r="K231" s="52">
        <v>44344</v>
      </c>
      <c r="L231" s="54">
        <f t="shared" si="3"/>
        <v>5</v>
      </c>
      <c r="M231" s="50" t="s">
        <v>68</v>
      </c>
      <c r="N231" s="50" t="s">
        <v>69</v>
      </c>
    </row>
    <row r="232" spans="1:14" ht="14.25" customHeight="1" x14ac:dyDescent="0.25">
      <c r="A232" s="49">
        <v>7792519</v>
      </c>
      <c r="B232" s="50" t="s">
        <v>433</v>
      </c>
      <c r="C232" s="50" t="s">
        <v>717</v>
      </c>
      <c r="D232" s="50" t="s">
        <v>718</v>
      </c>
      <c r="E232" s="50" t="s">
        <v>53</v>
      </c>
      <c r="F232" s="50" t="s">
        <v>54</v>
      </c>
      <c r="G232" s="49">
        <v>98908</v>
      </c>
      <c r="H232" s="49">
        <v>3365</v>
      </c>
      <c r="I232" s="51">
        <v>180.73</v>
      </c>
      <c r="J232" s="51">
        <v>180.73</v>
      </c>
      <c r="K232" s="52">
        <v>44291</v>
      </c>
      <c r="L232" s="54">
        <f t="shared" si="3"/>
        <v>4</v>
      </c>
      <c r="M232" s="50" t="s">
        <v>55</v>
      </c>
      <c r="N232" s="50" t="s">
        <v>56</v>
      </c>
    </row>
    <row r="233" spans="1:14" ht="14.25" customHeight="1" x14ac:dyDescent="0.25">
      <c r="A233" s="49">
        <v>7794688</v>
      </c>
      <c r="B233" s="50" t="s">
        <v>719</v>
      </c>
      <c r="C233" s="50" t="s">
        <v>720</v>
      </c>
      <c r="D233" s="50" t="s">
        <v>721</v>
      </c>
      <c r="E233" s="50" t="s">
        <v>102</v>
      </c>
      <c r="F233" s="50" t="s">
        <v>54</v>
      </c>
      <c r="G233" s="49">
        <v>99362</v>
      </c>
      <c r="H233" s="49">
        <v>3639</v>
      </c>
      <c r="I233" s="51">
        <v>1092.74</v>
      </c>
      <c r="J233" s="51">
        <v>1092.74</v>
      </c>
      <c r="K233" s="52">
        <v>44383</v>
      </c>
      <c r="L233" s="54">
        <f t="shared" si="3"/>
        <v>7</v>
      </c>
      <c r="M233" s="50" t="s">
        <v>103</v>
      </c>
      <c r="N233" s="50" t="s">
        <v>69</v>
      </c>
    </row>
    <row r="234" spans="1:14" ht="14.25" customHeight="1" x14ac:dyDescent="0.25">
      <c r="A234" s="49">
        <v>7806458</v>
      </c>
      <c r="B234" s="50" t="s">
        <v>722</v>
      </c>
      <c r="C234" s="50" t="s">
        <v>196</v>
      </c>
      <c r="D234" s="50" t="s">
        <v>723</v>
      </c>
      <c r="E234" s="50" t="s">
        <v>102</v>
      </c>
      <c r="F234" s="50" t="s">
        <v>54</v>
      </c>
      <c r="G234" s="49">
        <v>99362</v>
      </c>
      <c r="H234" s="49">
        <v>1867</v>
      </c>
      <c r="I234" s="51">
        <v>353</v>
      </c>
      <c r="J234" s="51">
        <v>353</v>
      </c>
      <c r="K234" s="52">
        <v>44306</v>
      </c>
      <c r="L234" s="54">
        <f t="shared" si="3"/>
        <v>4</v>
      </c>
      <c r="M234" s="50" t="s">
        <v>103</v>
      </c>
      <c r="N234" s="50" t="s">
        <v>69</v>
      </c>
    </row>
    <row r="235" spans="1:14" ht="14.25" customHeight="1" x14ac:dyDescent="0.25">
      <c r="A235" s="49">
        <v>7812264</v>
      </c>
      <c r="B235" s="50" t="s">
        <v>70</v>
      </c>
      <c r="C235" s="50" t="s">
        <v>724</v>
      </c>
      <c r="D235" s="50" t="s">
        <v>725</v>
      </c>
      <c r="E235" s="50" t="s">
        <v>53</v>
      </c>
      <c r="F235" s="50" t="s">
        <v>54</v>
      </c>
      <c r="G235" s="49">
        <v>98901</v>
      </c>
      <c r="H235" s="49">
        <v>2</v>
      </c>
      <c r="I235" s="51">
        <v>320.60000000000002</v>
      </c>
      <c r="J235" s="51">
        <v>320.60000000000002</v>
      </c>
      <c r="K235" s="52">
        <v>44291</v>
      </c>
      <c r="L235" s="54">
        <f t="shared" si="3"/>
        <v>4</v>
      </c>
      <c r="M235" s="50" t="s">
        <v>55</v>
      </c>
      <c r="N235" s="50" t="s">
        <v>56</v>
      </c>
    </row>
    <row r="236" spans="1:14" ht="14.25" customHeight="1" x14ac:dyDescent="0.25">
      <c r="A236" s="49">
        <v>7827969</v>
      </c>
      <c r="B236" s="50" t="s">
        <v>726</v>
      </c>
      <c r="C236" s="50" t="s">
        <v>727</v>
      </c>
      <c r="D236" s="50" t="s">
        <v>728</v>
      </c>
      <c r="E236" s="50" t="s">
        <v>729</v>
      </c>
      <c r="F236" s="50" t="s">
        <v>54</v>
      </c>
      <c r="G236" s="49">
        <v>98937</v>
      </c>
      <c r="H236" s="49">
        <v>9630</v>
      </c>
      <c r="I236" s="51">
        <v>397.3</v>
      </c>
      <c r="J236" s="51">
        <v>397.3</v>
      </c>
      <c r="K236" s="52">
        <v>44291</v>
      </c>
      <c r="L236" s="54">
        <f t="shared" si="3"/>
        <v>4</v>
      </c>
      <c r="M236" s="50" t="s">
        <v>55</v>
      </c>
      <c r="N236" s="50" t="s">
        <v>56</v>
      </c>
    </row>
    <row r="237" spans="1:14" ht="14.25" customHeight="1" x14ac:dyDescent="0.25">
      <c r="A237" s="49">
        <v>7837975</v>
      </c>
      <c r="B237" s="50" t="s">
        <v>237</v>
      </c>
      <c r="C237" s="50" t="s">
        <v>730</v>
      </c>
      <c r="D237" s="50" t="s">
        <v>731</v>
      </c>
      <c r="E237" s="50" t="s">
        <v>102</v>
      </c>
      <c r="F237" s="50" t="s">
        <v>54</v>
      </c>
      <c r="G237" s="49">
        <v>99362</v>
      </c>
      <c r="H237" s="49">
        <v>3174</v>
      </c>
      <c r="I237" s="51">
        <v>244</v>
      </c>
      <c r="J237" s="51">
        <v>244</v>
      </c>
      <c r="K237" s="52">
        <v>44330</v>
      </c>
      <c r="L237" s="54">
        <f t="shared" si="3"/>
        <v>5</v>
      </c>
      <c r="M237" s="50" t="s">
        <v>103</v>
      </c>
      <c r="N237" s="50" t="s">
        <v>69</v>
      </c>
    </row>
    <row r="238" spans="1:14" ht="14.25" customHeight="1" x14ac:dyDescent="0.25">
      <c r="A238" s="49">
        <v>7868424</v>
      </c>
      <c r="B238" s="50" t="s">
        <v>732</v>
      </c>
      <c r="C238" s="50" t="s">
        <v>733</v>
      </c>
      <c r="D238" s="50" t="s">
        <v>734</v>
      </c>
      <c r="E238" s="50" t="s">
        <v>53</v>
      </c>
      <c r="F238" s="50" t="s">
        <v>54</v>
      </c>
      <c r="G238" s="49">
        <v>98902</v>
      </c>
      <c r="H238" s="49">
        <v>5313</v>
      </c>
      <c r="I238" s="51">
        <v>536.30999999999995</v>
      </c>
      <c r="J238" s="51">
        <v>536.30999999999995</v>
      </c>
      <c r="K238" s="52">
        <v>44291</v>
      </c>
      <c r="L238" s="54">
        <f t="shared" si="3"/>
        <v>4</v>
      </c>
      <c r="M238" s="50" t="s">
        <v>55</v>
      </c>
      <c r="N238" s="50" t="s">
        <v>56</v>
      </c>
    </row>
    <row r="239" spans="1:14" ht="14.25" customHeight="1" x14ac:dyDescent="0.25">
      <c r="A239" s="49">
        <v>7894639</v>
      </c>
      <c r="B239" s="50" t="s">
        <v>735</v>
      </c>
      <c r="C239" s="50" t="s">
        <v>736</v>
      </c>
      <c r="D239" s="50" t="s">
        <v>737</v>
      </c>
      <c r="E239" s="50" t="s">
        <v>67</v>
      </c>
      <c r="F239" s="50" t="s">
        <v>135</v>
      </c>
      <c r="G239" s="49">
        <v>98908</v>
      </c>
      <c r="H239" s="49">
        <v>5909</v>
      </c>
      <c r="I239" s="51">
        <v>638.14</v>
      </c>
      <c r="J239" s="51">
        <v>638.14</v>
      </c>
      <c r="K239" s="52">
        <v>44358</v>
      </c>
      <c r="L239" s="54">
        <f t="shared" si="3"/>
        <v>6</v>
      </c>
      <c r="M239" s="50" t="s">
        <v>68</v>
      </c>
      <c r="N239" s="50" t="s">
        <v>69</v>
      </c>
    </row>
    <row r="240" spans="1:14" ht="14.25" customHeight="1" x14ac:dyDescent="0.25">
      <c r="A240" s="49">
        <v>7894639</v>
      </c>
      <c r="B240" s="50" t="s">
        <v>735</v>
      </c>
      <c r="C240" s="50" t="s">
        <v>736</v>
      </c>
      <c r="D240" s="50" t="s">
        <v>737</v>
      </c>
      <c r="E240" s="50" t="s">
        <v>67</v>
      </c>
      <c r="F240" s="50" t="s">
        <v>135</v>
      </c>
      <c r="G240" s="49">
        <v>98908</v>
      </c>
      <c r="H240" s="49">
        <v>5909</v>
      </c>
      <c r="I240" s="51">
        <v>179.31</v>
      </c>
      <c r="J240" s="51">
        <v>179.31</v>
      </c>
      <c r="K240" s="52">
        <v>44414</v>
      </c>
      <c r="L240" s="54">
        <f t="shared" si="3"/>
        <v>8</v>
      </c>
      <c r="M240" s="50" t="s">
        <v>68</v>
      </c>
      <c r="N240" s="50" t="s">
        <v>69</v>
      </c>
    </row>
    <row r="241" spans="1:14" ht="14.25" customHeight="1" x14ac:dyDescent="0.25">
      <c r="A241" s="49">
        <v>7917762</v>
      </c>
      <c r="B241" s="50" t="s">
        <v>70</v>
      </c>
      <c r="C241" s="50" t="s">
        <v>738</v>
      </c>
      <c r="D241" s="50" t="s">
        <v>739</v>
      </c>
      <c r="E241" s="50" t="s">
        <v>53</v>
      </c>
      <c r="F241" s="50" t="s">
        <v>54</v>
      </c>
      <c r="G241" s="49">
        <v>98902</v>
      </c>
      <c r="H241" s="49">
        <v>6005</v>
      </c>
      <c r="I241" s="51">
        <v>121.93</v>
      </c>
      <c r="J241" s="51">
        <v>121.93</v>
      </c>
      <c r="K241" s="52">
        <v>44291</v>
      </c>
      <c r="L241" s="54">
        <f t="shared" si="3"/>
        <v>4</v>
      </c>
      <c r="M241" s="50" t="s">
        <v>55</v>
      </c>
      <c r="N241" s="50" t="s">
        <v>56</v>
      </c>
    </row>
    <row r="242" spans="1:14" ht="14.25" customHeight="1" x14ac:dyDescent="0.25">
      <c r="A242" s="49">
        <v>7917880</v>
      </c>
      <c r="B242" s="50" t="s">
        <v>740</v>
      </c>
      <c r="C242" s="50" t="s">
        <v>741</v>
      </c>
      <c r="D242" s="50" t="s">
        <v>742</v>
      </c>
      <c r="E242" s="50" t="s">
        <v>86</v>
      </c>
      <c r="F242" s="50" t="s">
        <v>54</v>
      </c>
      <c r="G242" s="49">
        <v>98944</v>
      </c>
      <c r="H242" s="49">
        <v>0</v>
      </c>
      <c r="I242" s="51">
        <v>871.75</v>
      </c>
      <c r="J242" s="51">
        <v>871.75</v>
      </c>
      <c r="K242" s="52">
        <v>44432</v>
      </c>
      <c r="L242" s="54">
        <f t="shared" si="3"/>
        <v>8</v>
      </c>
      <c r="M242" s="50" t="s">
        <v>87</v>
      </c>
      <c r="N242" s="50" t="s">
        <v>69</v>
      </c>
    </row>
    <row r="243" spans="1:14" ht="14.25" customHeight="1" x14ac:dyDescent="0.25">
      <c r="A243" s="49">
        <v>7923176</v>
      </c>
      <c r="B243" s="50" t="s">
        <v>743</v>
      </c>
      <c r="C243" s="50" t="s">
        <v>615</v>
      </c>
      <c r="D243" s="50" t="s">
        <v>744</v>
      </c>
      <c r="E243" s="50" t="s">
        <v>145</v>
      </c>
      <c r="F243" s="50" t="s">
        <v>54</v>
      </c>
      <c r="G243" s="49">
        <v>98944</v>
      </c>
      <c r="H243" s="49">
        <v>2076</v>
      </c>
      <c r="I243" s="51">
        <v>9.94</v>
      </c>
      <c r="J243" s="51">
        <v>9.94</v>
      </c>
      <c r="K243" s="52">
        <v>44291</v>
      </c>
      <c r="L243" s="54">
        <f t="shared" si="3"/>
        <v>4</v>
      </c>
      <c r="M243" s="50" t="s">
        <v>55</v>
      </c>
      <c r="N243" s="50" t="s">
        <v>56</v>
      </c>
    </row>
    <row r="244" spans="1:14" ht="14.25" customHeight="1" x14ac:dyDescent="0.25">
      <c r="A244" s="49">
        <v>7950772</v>
      </c>
      <c r="B244" s="50" t="s">
        <v>745</v>
      </c>
      <c r="C244" s="50" t="s">
        <v>746</v>
      </c>
      <c r="D244" s="50" t="s">
        <v>747</v>
      </c>
      <c r="E244" s="50" t="s">
        <v>113</v>
      </c>
      <c r="F244" s="50" t="s">
        <v>54</v>
      </c>
      <c r="G244" s="49">
        <v>98942</v>
      </c>
      <c r="H244" s="49">
        <v>9474</v>
      </c>
      <c r="I244" s="51">
        <v>26.21</v>
      </c>
      <c r="J244" s="51">
        <v>26.21</v>
      </c>
      <c r="K244" s="52">
        <v>44291</v>
      </c>
      <c r="L244" s="54">
        <f t="shared" si="3"/>
        <v>4</v>
      </c>
      <c r="M244" s="50" t="s">
        <v>55</v>
      </c>
      <c r="N244" s="50" t="s">
        <v>56</v>
      </c>
    </row>
    <row r="245" spans="1:14" ht="14.25" customHeight="1" x14ac:dyDescent="0.25">
      <c r="A245" s="49">
        <v>7954240</v>
      </c>
      <c r="B245" s="50" t="s">
        <v>748</v>
      </c>
      <c r="C245" s="50" t="s">
        <v>749</v>
      </c>
      <c r="D245" s="50" t="s">
        <v>750</v>
      </c>
      <c r="E245" s="50" t="s">
        <v>53</v>
      </c>
      <c r="F245" s="50" t="s">
        <v>54</v>
      </c>
      <c r="G245" s="49">
        <v>98901</v>
      </c>
      <c r="H245" s="49">
        <v>3009</v>
      </c>
      <c r="I245" s="51">
        <v>744.71</v>
      </c>
      <c r="J245" s="51">
        <v>744.71</v>
      </c>
      <c r="K245" s="52">
        <v>44291</v>
      </c>
      <c r="L245" s="54">
        <f t="shared" si="3"/>
        <v>4</v>
      </c>
      <c r="M245" s="50" t="s">
        <v>55</v>
      </c>
      <c r="N245" s="50" t="s">
        <v>56</v>
      </c>
    </row>
    <row r="246" spans="1:14" ht="14.25" customHeight="1" x14ac:dyDescent="0.25">
      <c r="A246" s="49">
        <v>7994222</v>
      </c>
      <c r="B246" s="50" t="s">
        <v>88</v>
      </c>
      <c r="C246" s="50" t="s">
        <v>751</v>
      </c>
      <c r="D246" s="50" t="s">
        <v>752</v>
      </c>
      <c r="E246" s="50" t="s">
        <v>188</v>
      </c>
      <c r="F246" s="50" t="s">
        <v>54</v>
      </c>
      <c r="G246" s="49">
        <v>98921</v>
      </c>
      <c r="H246" s="53"/>
      <c r="I246" s="51">
        <v>54.93</v>
      </c>
      <c r="J246" s="51">
        <v>54.93</v>
      </c>
      <c r="K246" s="52">
        <v>44291</v>
      </c>
      <c r="L246" s="54">
        <f t="shared" si="3"/>
        <v>4</v>
      </c>
      <c r="M246" s="50" t="s">
        <v>55</v>
      </c>
      <c r="N246" s="50" t="s">
        <v>56</v>
      </c>
    </row>
    <row r="247" spans="1:14" ht="14.25" customHeight="1" x14ac:dyDescent="0.25">
      <c r="A247" s="49">
        <v>8004955</v>
      </c>
      <c r="B247" s="50" t="s">
        <v>656</v>
      </c>
      <c r="C247" s="50" t="s">
        <v>753</v>
      </c>
      <c r="D247" s="50" t="s">
        <v>754</v>
      </c>
      <c r="E247" s="50" t="s">
        <v>67</v>
      </c>
      <c r="F247" s="50" t="s">
        <v>54</v>
      </c>
      <c r="G247" s="49">
        <v>98903</v>
      </c>
      <c r="H247" s="49">
        <v>9459</v>
      </c>
      <c r="I247" s="51">
        <v>317.27999999999997</v>
      </c>
      <c r="J247" s="51">
        <v>317.27999999999997</v>
      </c>
      <c r="K247" s="52">
        <v>44421</v>
      </c>
      <c r="L247" s="54">
        <f t="shared" si="3"/>
        <v>8</v>
      </c>
      <c r="M247" s="50" t="s">
        <v>68</v>
      </c>
      <c r="N247" s="50" t="s">
        <v>69</v>
      </c>
    </row>
    <row r="248" spans="1:14" ht="14.25" customHeight="1" x14ac:dyDescent="0.25">
      <c r="A248" s="49">
        <v>8005911</v>
      </c>
      <c r="B248" s="50" t="s">
        <v>755</v>
      </c>
      <c r="C248" s="50" t="s">
        <v>756</v>
      </c>
      <c r="D248" s="50" t="s">
        <v>757</v>
      </c>
      <c r="E248" s="50" t="s">
        <v>758</v>
      </c>
      <c r="F248" s="50" t="s">
        <v>54</v>
      </c>
      <c r="G248" s="49">
        <v>98921</v>
      </c>
      <c r="H248" s="49">
        <v>0</v>
      </c>
      <c r="I248" s="51">
        <v>245.04</v>
      </c>
      <c r="J248" s="51">
        <v>245.04</v>
      </c>
      <c r="K248" s="52">
        <v>44338</v>
      </c>
      <c r="L248" s="54">
        <f t="shared" si="3"/>
        <v>5</v>
      </c>
      <c r="M248" s="50" t="s">
        <v>87</v>
      </c>
      <c r="N248" s="50" t="s">
        <v>69</v>
      </c>
    </row>
    <row r="249" spans="1:14" ht="14.25" customHeight="1" x14ac:dyDescent="0.25">
      <c r="A249" s="49">
        <v>8012263</v>
      </c>
      <c r="B249" s="50" t="s">
        <v>759</v>
      </c>
      <c r="C249" s="50" t="s">
        <v>760</v>
      </c>
      <c r="D249" s="50" t="s">
        <v>761</v>
      </c>
      <c r="E249" s="50" t="s">
        <v>91</v>
      </c>
      <c r="F249" s="50" t="s">
        <v>54</v>
      </c>
      <c r="G249" s="49">
        <v>98951</v>
      </c>
      <c r="H249" s="49">
        <v>1498</v>
      </c>
      <c r="I249" s="51">
        <v>688.14</v>
      </c>
      <c r="J249" s="51">
        <v>688.14</v>
      </c>
      <c r="K249" s="52">
        <v>44291</v>
      </c>
      <c r="L249" s="54">
        <f t="shared" si="3"/>
        <v>4</v>
      </c>
      <c r="M249" s="50" t="s">
        <v>55</v>
      </c>
      <c r="N249" s="50" t="s">
        <v>56</v>
      </c>
    </row>
    <row r="250" spans="1:14" ht="14.25" customHeight="1" x14ac:dyDescent="0.25">
      <c r="A250" s="49">
        <v>8074271</v>
      </c>
      <c r="B250" s="50" t="s">
        <v>762</v>
      </c>
      <c r="C250" s="50" t="s">
        <v>333</v>
      </c>
      <c r="D250" s="50" t="s">
        <v>763</v>
      </c>
      <c r="E250" s="50" t="s">
        <v>53</v>
      </c>
      <c r="F250" s="50" t="s">
        <v>54</v>
      </c>
      <c r="G250" s="49">
        <v>98903</v>
      </c>
      <c r="H250" s="49">
        <v>1262</v>
      </c>
      <c r="I250" s="51">
        <v>100.07</v>
      </c>
      <c r="J250" s="51">
        <v>100.07</v>
      </c>
      <c r="K250" s="52">
        <v>44291</v>
      </c>
      <c r="L250" s="54">
        <f t="shared" si="3"/>
        <v>4</v>
      </c>
      <c r="M250" s="50" t="s">
        <v>55</v>
      </c>
      <c r="N250" s="50" t="s">
        <v>56</v>
      </c>
    </row>
    <row r="251" spans="1:14" ht="14.25" customHeight="1" x14ac:dyDescent="0.25">
      <c r="A251" s="49">
        <v>8080204</v>
      </c>
      <c r="B251" s="50" t="s">
        <v>192</v>
      </c>
      <c r="C251" s="50" t="s">
        <v>764</v>
      </c>
      <c r="D251" s="50" t="s">
        <v>765</v>
      </c>
      <c r="E251" s="50" t="s">
        <v>63</v>
      </c>
      <c r="F251" s="50" t="s">
        <v>54</v>
      </c>
      <c r="G251" s="49">
        <v>99362</v>
      </c>
      <c r="H251" s="49">
        <v>2892</v>
      </c>
      <c r="I251" s="51">
        <v>57.69</v>
      </c>
      <c r="J251" s="51">
        <v>57.69</v>
      </c>
      <c r="K251" s="52">
        <v>44291</v>
      </c>
      <c r="L251" s="54">
        <f t="shared" si="3"/>
        <v>4</v>
      </c>
      <c r="M251" s="50" t="s">
        <v>55</v>
      </c>
      <c r="N251" s="50" t="s">
        <v>56</v>
      </c>
    </row>
    <row r="252" spans="1:14" ht="14.25" customHeight="1" x14ac:dyDescent="0.25">
      <c r="A252" s="49">
        <v>8203650</v>
      </c>
      <c r="B252" s="50" t="s">
        <v>766</v>
      </c>
      <c r="C252" s="50" t="s">
        <v>767</v>
      </c>
      <c r="D252" s="50" t="s">
        <v>768</v>
      </c>
      <c r="E252" s="50" t="s">
        <v>53</v>
      </c>
      <c r="F252" s="50" t="s">
        <v>54</v>
      </c>
      <c r="G252" s="49">
        <v>98902</v>
      </c>
      <c r="H252" s="49">
        <v>3505</v>
      </c>
      <c r="I252" s="51">
        <v>33.119999999999997</v>
      </c>
      <c r="J252" s="51">
        <v>33.119999999999997</v>
      </c>
      <c r="K252" s="52">
        <v>44291</v>
      </c>
      <c r="L252" s="54">
        <f t="shared" si="3"/>
        <v>4</v>
      </c>
      <c r="M252" s="50" t="s">
        <v>55</v>
      </c>
      <c r="N252" s="50" t="s">
        <v>56</v>
      </c>
    </row>
    <row r="253" spans="1:14" ht="14.25" customHeight="1" x14ac:dyDescent="0.25">
      <c r="A253" s="49">
        <v>8245355</v>
      </c>
      <c r="B253" s="50" t="s">
        <v>219</v>
      </c>
      <c r="C253" s="50" t="s">
        <v>769</v>
      </c>
      <c r="D253" s="50" t="s">
        <v>770</v>
      </c>
      <c r="E253" s="50" t="s">
        <v>53</v>
      </c>
      <c r="F253" s="50" t="s">
        <v>54</v>
      </c>
      <c r="G253" s="49">
        <v>98901</v>
      </c>
      <c r="H253" s="49">
        <v>2926</v>
      </c>
      <c r="I253" s="51">
        <v>958.48</v>
      </c>
      <c r="J253" s="51">
        <v>958.48</v>
      </c>
      <c r="K253" s="52">
        <v>44291</v>
      </c>
      <c r="L253" s="54">
        <f t="shared" si="3"/>
        <v>4</v>
      </c>
      <c r="M253" s="50" t="s">
        <v>55</v>
      </c>
      <c r="N253" s="50" t="s">
        <v>56</v>
      </c>
    </row>
    <row r="254" spans="1:14" ht="14.25" customHeight="1" x14ac:dyDescent="0.25">
      <c r="A254" s="49">
        <v>8291880</v>
      </c>
      <c r="B254" s="50" t="s">
        <v>771</v>
      </c>
      <c r="C254" s="50" t="s">
        <v>772</v>
      </c>
      <c r="D254" s="50" t="s">
        <v>773</v>
      </c>
      <c r="E254" s="50" t="s">
        <v>86</v>
      </c>
      <c r="F254" s="50" t="s">
        <v>54</v>
      </c>
      <c r="G254" s="49">
        <v>98944</v>
      </c>
      <c r="H254" s="49">
        <v>0</v>
      </c>
      <c r="I254" s="51">
        <v>1464.24</v>
      </c>
      <c r="J254" s="51">
        <v>1464.24</v>
      </c>
      <c r="K254" s="52">
        <v>44397</v>
      </c>
      <c r="L254" s="54">
        <f t="shared" si="3"/>
        <v>7</v>
      </c>
      <c r="M254" s="50" t="s">
        <v>87</v>
      </c>
      <c r="N254" s="50" t="s">
        <v>69</v>
      </c>
    </row>
    <row r="255" spans="1:14" ht="14.25" customHeight="1" x14ac:dyDescent="0.25">
      <c r="A255" s="49">
        <v>8406586</v>
      </c>
      <c r="B255" s="50" t="s">
        <v>774</v>
      </c>
      <c r="C255" s="50" t="s">
        <v>775</v>
      </c>
      <c r="D255" s="50" t="s">
        <v>776</v>
      </c>
      <c r="E255" s="50" t="s">
        <v>63</v>
      </c>
      <c r="F255" s="50" t="s">
        <v>54</v>
      </c>
      <c r="G255" s="49">
        <v>99362</v>
      </c>
      <c r="H255" s="49">
        <v>1142</v>
      </c>
      <c r="I255" s="51">
        <v>240.6</v>
      </c>
      <c r="J255" s="51">
        <v>240.6</v>
      </c>
      <c r="K255" s="52">
        <v>44291</v>
      </c>
      <c r="L255" s="54">
        <f t="shared" si="3"/>
        <v>4</v>
      </c>
      <c r="M255" s="50" t="s">
        <v>55</v>
      </c>
      <c r="N255" s="50" t="s">
        <v>56</v>
      </c>
    </row>
    <row r="256" spans="1:14" ht="14.25" customHeight="1" x14ac:dyDescent="0.25">
      <c r="A256" s="49">
        <v>8409632</v>
      </c>
      <c r="B256" s="50" t="s">
        <v>777</v>
      </c>
      <c r="C256" s="50" t="s">
        <v>778</v>
      </c>
      <c r="D256" s="50" t="s">
        <v>779</v>
      </c>
      <c r="E256" s="50" t="s">
        <v>102</v>
      </c>
      <c r="F256" s="50" t="s">
        <v>54</v>
      </c>
      <c r="G256" s="49">
        <v>99362</v>
      </c>
      <c r="H256" s="49">
        <v>4201</v>
      </c>
      <c r="I256" s="51">
        <v>49.58</v>
      </c>
      <c r="J256" s="51">
        <v>49.58</v>
      </c>
      <c r="K256" s="52">
        <v>44435</v>
      </c>
      <c r="L256" s="54">
        <f t="shared" si="3"/>
        <v>8</v>
      </c>
      <c r="M256" s="50" t="s">
        <v>103</v>
      </c>
      <c r="N256" s="50" t="s">
        <v>69</v>
      </c>
    </row>
    <row r="257" spans="1:14" ht="14.25" customHeight="1" x14ac:dyDescent="0.25">
      <c r="A257" s="49">
        <v>8422119</v>
      </c>
      <c r="B257" s="50" t="s">
        <v>780</v>
      </c>
      <c r="C257" s="50" t="s">
        <v>781</v>
      </c>
      <c r="D257" s="50" t="s">
        <v>782</v>
      </c>
      <c r="E257" s="50" t="s">
        <v>315</v>
      </c>
      <c r="F257" s="50" t="s">
        <v>54</v>
      </c>
      <c r="G257" s="49">
        <v>99328</v>
      </c>
      <c r="H257" s="53"/>
      <c r="I257" s="51">
        <v>74.03</v>
      </c>
      <c r="J257" s="51">
        <v>74.03</v>
      </c>
      <c r="K257" s="52">
        <v>44291</v>
      </c>
      <c r="L257" s="54">
        <f t="shared" si="3"/>
        <v>4</v>
      </c>
      <c r="M257" s="50" t="s">
        <v>55</v>
      </c>
      <c r="N257" s="50" t="s">
        <v>56</v>
      </c>
    </row>
    <row r="258" spans="1:14" ht="14.25" customHeight="1" x14ac:dyDescent="0.25">
      <c r="A258" s="49">
        <v>8435512</v>
      </c>
      <c r="B258" s="50" t="s">
        <v>783</v>
      </c>
      <c r="C258" s="50" t="s">
        <v>784</v>
      </c>
      <c r="D258" s="50" t="s">
        <v>785</v>
      </c>
      <c r="E258" s="50" t="s">
        <v>53</v>
      </c>
      <c r="F258" s="50" t="s">
        <v>54</v>
      </c>
      <c r="G258" s="49">
        <v>98901</v>
      </c>
      <c r="H258" s="49">
        <v>1116</v>
      </c>
      <c r="I258" s="51">
        <v>208.8</v>
      </c>
      <c r="J258" s="51">
        <v>208.8</v>
      </c>
      <c r="K258" s="52">
        <v>44291</v>
      </c>
      <c r="L258" s="54">
        <f t="shared" si="3"/>
        <v>4</v>
      </c>
      <c r="M258" s="50" t="s">
        <v>55</v>
      </c>
      <c r="N258" s="50" t="s">
        <v>56</v>
      </c>
    </row>
    <row r="259" spans="1:14" ht="14.25" customHeight="1" x14ac:dyDescent="0.25">
      <c r="A259" s="49">
        <v>8441612</v>
      </c>
      <c r="B259" s="50" t="s">
        <v>786</v>
      </c>
      <c r="C259" s="50" t="s">
        <v>787</v>
      </c>
      <c r="D259" s="50" t="s">
        <v>788</v>
      </c>
      <c r="E259" s="50" t="s">
        <v>228</v>
      </c>
      <c r="F259" s="50" t="s">
        <v>54</v>
      </c>
      <c r="G259" s="49">
        <v>98948</v>
      </c>
      <c r="H259" s="49">
        <v>1494</v>
      </c>
      <c r="I259" s="51">
        <v>291.39999999999998</v>
      </c>
      <c r="J259" s="51">
        <v>291.39999999999998</v>
      </c>
      <c r="K259" s="52">
        <v>44291</v>
      </c>
      <c r="L259" s="54">
        <f t="shared" ref="L259:L322" si="4">MONTH(K259)</f>
        <v>4</v>
      </c>
      <c r="M259" s="50" t="s">
        <v>55</v>
      </c>
      <c r="N259" s="50" t="s">
        <v>56</v>
      </c>
    </row>
    <row r="260" spans="1:14" ht="14.25" customHeight="1" x14ac:dyDescent="0.25">
      <c r="A260" s="49">
        <v>8441730</v>
      </c>
      <c r="B260" s="50" t="s">
        <v>789</v>
      </c>
      <c r="C260" s="50" t="s">
        <v>190</v>
      </c>
      <c r="D260" s="50" t="s">
        <v>790</v>
      </c>
      <c r="E260" s="50" t="s">
        <v>53</v>
      </c>
      <c r="F260" s="50" t="s">
        <v>54</v>
      </c>
      <c r="G260" s="49">
        <v>98901</v>
      </c>
      <c r="H260" s="49">
        <v>3062</v>
      </c>
      <c r="I260" s="51">
        <v>738.33</v>
      </c>
      <c r="J260" s="51">
        <v>738.33</v>
      </c>
      <c r="K260" s="52">
        <v>44291</v>
      </c>
      <c r="L260" s="54">
        <f t="shared" si="4"/>
        <v>4</v>
      </c>
      <c r="M260" s="50" t="s">
        <v>55</v>
      </c>
      <c r="N260" s="50" t="s">
        <v>56</v>
      </c>
    </row>
    <row r="261" spans="1:14" ht="14.25" customHeight="1" x14ac:dyDescent="0.25">
      <c r="A261" s="49">
        <v>8456945</v>
      </c>
      <c r="B261" s="50" t="s">
        <v>231</v>
      </c>
      <c r="C261" s="50" t="s">
        <v>791</v>
      </c>
      <c r="D261" s="50" t="s">
        <v>792</v>
      </c>
      <c r="E261" s="50" t="s">
        <v>228</v>
      </c>
      <c r="F261" s="50" t="s">
        <v>54</v>
      </c>
      <c r="G261" s="49">
        <v>98948</v>
      </c>
      <c r="H261" s="49">
        <v>1120</v>
      </c>
      <c r="I261" s="51">
        <v>350.96</v>
      </c>
      <c r="J261" s="51">
        <v>350.96</v>
      </c>
      <c r="K261" s="52">
        <v>44291</v>
      </c>
      <c r="L261" s="54">
        <f t="shared" si="4"/>
        <v>4</v>
      </c>
      <c r="M261" s="50" t="s">
        <v>55</v>
      </c>
      <c r="N261" s="50" t="s">
        <v>56</v>
      </c>
    </row>
    <row r="262" spans="1:14" ht="14.25" customHeight="1" x14ac:dyDescent="0.25">
      <c r="A262" s="49">
        <v>8463655</v>
      </c>
      <c r="B262" s="50" t="s">
        <v>793</v>
      </c>
      <c r="C262" s="50" t="s">
        <v>794</v>
      </c>
      <c r="D262" s="50" t="s">
        <v>795</v>
      </c>
      <c r="E262" s="50" t="s">
        <v>63</v>
      </c>
      <c r="F262" s="50" t="s">
        <v>54</v>
      </c>
      <c r="G262" s="49">
        <v>99362</v>
      </c>
      <c r="H262" s="49">
        <v>4336</v>
      </c>
      <c r="I262" s="51">
        <v>320.95999999999998</v>
      </c>
      <c r="J262" s="51">
        <v>320.95999999999998</v>
      </c>
      <c r="K262" s="52">
        <v>44291</v>
      </c>
      <c r="L262" s="54">
        <f t="shared" si="4"/>
        <v>4</v>
      </c>
      <c r="M262" s="50" t="s">
        <v>55</v>
      </c>
      <c r="N262" s="50" t="s">
        <v>56</v>
      </c>
    </row>
    <row r="263" spans="1:14" ht="14.25" customHeight="1" x14ac:dyDescent="0.25">
      <c r="A263" s="49">
        <v>8468472</v>
      </c>
      <c r="B263" s="50" t="s">
        <v>796</v>
      </c>
      <c r="C263" s="50" t="s">
        <v>797</v>
      </c>
      <c r="D263" s="50" t="s">
        <v>798</v>
      </c>
      <c r="E263" s="50" t="s">
        <v>315</v>
      </c>
      <c r="F263" s="50" t="s">
        <v>54</v>
      </c>
      <c r="G263" s="49">
        <v>99328</v>
      </c>
      <c r="H263" s="49">
        <v>1267</v>
      </c>
      <c r="I263" s="51">
        <v>51.69</v>
      </c>
      <c r="J263" s="51">
        <v>51.69</v>
      </c>
      <c r="K263" s="52">
        <v>44291</v>
      </c>
      <c r="L263" s="54">
        <f t="shared" si="4"/>
        <v>4</v>
      </c>
      <c r="M263" s="50" t="s">
        <v>55</v>
      </c>
      <c r="N263" s="50" t="s">
        <v>56</v>
      </c>
    </row>
    <row r="264" spans="1:14" ht="14.25" customHeight="1" x14ac:dyDescent="0.25">
      <c r="A264" s="49">
        <v>8549272</v>
      </c>
      <c r="B264" s="50" t="s">
        <v>799</v>
      </c>
      <c r="C264" s="50" t="s">
        <v>800</v>
      </c>
      <c r="D264" s="50" t="s">
        <v>801</v>
      </c>
      <c r="E264" s="50" t="s">
        <v>102</v>
      </c>
      <c r="F264" s="50" t="s">
        <v>54</v>
      </c>
      <c r="G264" s="49">
        <v>99362</v>
      </c>
      <c r="H264" s="49">
        <v>3242</v>
      </c>
      <c r="I264" s="51">
        <v>409.43</v>
      </c>
      <c r="J264" s="51">
        <v>409.43</v>
      </c>
      <c r="K264" s="52">
        <v>44378</v>
      </c>
      <c r="L264" s="54">
        <f t="shared" si="4"/>
        <v>7</v>
      </c>
      <c r="M264" s="50" t="s">
        <v>103</v>
      </c>
      <c r="N264" s="50" t="s">
        <v>69</v>
      </c>
    </row>
    <row r="265" spans="1:14" ht="14.25" customHeight="1" x14ac:dyDescent="0.25">
      <c r="A265" s="49">
        <v>8585592</v>
      </c>
      <c r="B265" s="50" t="s">
        <v>532</v>
      </c>
      <c r="C265" s="50" t="s">
        <v>802</v>
      </c>
      <c r="D265" s="50" t="s">
        <v>803</v>
      </c>
      <c r="E265" s="50" t="s">
        <v>63</v>
      </c>
      <c r="F265" s="50" t="s">
        <v>54</v>
      </c>
      <c r="G265" s="49">
        <v>99362</v>
      </c>
      <c r="H265" s="49">
        <v>3952</v>
      </c>
      <c r="I265" s="51">
        <v>160.47</v>
      </c>
      <c r="J265" s="51">
        <v>160.47</v>
      </c>
      <c r="K265" s="52">
        <v>44291</v>
      </c>
      <c r="L265" s="54">
        <f t="shared" si="4"/>
        <v>4</v>
      </c>
      <c r="M265" s="50" t="s">
        <v>55</v>
      </c>
      <c r="N265" s="50" t="s">
        <v>56</v>
      </c>
    </row>
    <row r="266" spans="1:14" ht="14.25" customHeight="1" x14ac:dyDescent="0.25">
      <c r="A266" s="49">
        <v>8606049</v>
      </c>
      <c r="B266" s="50" t="s">
        <v>804</v>
      </c>
      <c r="C266" s="50" t="s">
        <v>805</v>
      </c>
      <c r="D266" s="50" t="s">
        <v>806</v>
      </c>
      <c r="E266" s="50" t="s">
        <v>575</v>
      </c>
      <c r="F266" s="50" t="s">
        <v>54</v>
      </c>
      <c r="G266" s="49">
        <v>98942</v>
      </c>
      <c r="H266" s="49">
        <v>9074</v>
      </c>
      <c r="I266" s="51">
        <v>1608.15</v>
      </c>
      <c r="J266" s="51">
        <v>1608.15</v>
      </c>
      <c r="K266" s="52">
        <v>44449</v>
      </c>
      <c r="L266" s="54">
        <f t="shared" si="4"/>
        <v>9</v>
      </c>
      <c r="M266" s="50" t="s">
        <v>68</v>
      </c>
      <c r="N266" s="50" t="s">
        <v>69</v>
      </c>
    </row>
    <row r="267" spans="1:14" ht="14.25" customHeight="1" x14ac:dyDescent="0.25">
      <c r="A267" s="49">
        <v>8623608</v>
      </c>
      <c r="B267" s="50" t="s">
        <v>766</v>
      </c>
      <c r="C267" s="50" t="s">
        <v>807</v>
      </c>
      <c r="D267" s="50" t="s">
        <v>808</v>
      </c>
      <c r="E267" s="50" t="s">
        <v>53</v>
      </c>
      <c r="F267" s="50" t="s">
        <v>54</v>
      </c>
      <c r="G267" s="49">
        <v>98902</v>
      </c>
      <c r="H267" s="49">
        <v>1723</v>
      </c>
      <c r="I267" s="51">
        <v>159.30000000000001</v>
      </c>
      <c r="J267" s="51">
        <v>159.30000000000001</v>
      </c>
      <c r="K267" s="52">
        <v>44291</v>
      </c>
      <c r="L267" s="54">
        <f t="shared" si="4"/>
        <v>4</v>
      </c>
      <c r="M267" s="50" t="s">
        <v>55</v>
      </c>
      <c r="N267" s="50" t="s">
        <v>56</v>
      </c>
    </row>
    <row r="268" spans="1:14" ht="14.25" customHeight="1" x14ac:dyDescent="0.25">
      <c r="A268" s="49">
        <v>8632082</v>
      </c>
      <c r="B268" s="50" t="s">
        <v>809</v>
      </c>
      <c r="C268" s="50" t="s">
        <v>810</v>
      </c>
      <c r="D268" s="50" t="s">
        <v>811</v>
      </c>
      <c r="E268" s="50" t="s">
        <v>53</v>
      </c>
      <c r="F268" s="50" t="s">
        <v>54</v>
      </c>
      <c r="G268" s="49">
        <v>98902</v>
      </c>
      <c r="H268" s="49">
        <v>1472</v>
      </c>
      <c r="I268" s="51">
        <v>188.6</v>
      </c>
      <c r="J268" s="51">
        <v>188.6</v>
      </c>
      <c r="K268" s="52">
        <v>44291</v>
      </c>
      <c r="L268" s="54">
        <f t="shared" si="4"/>
        <v>4</v>
      </c>
      <c r="M268" s="50" t="s">
        <v>55</v>
      </c>
      <c r="N268" s="50" t="s">
        <v>56</v>
      </c>
    </row>
    <row r="269" spans="1:14" ht="14.25" customHeight="1" x14ac:dyDescent="0.25">
      <c r="A269" s="49">
        <v>8662561</v>
      </c>
      <c r="B269" s="50" t="s">
        <v>812</v>
      </c>
      <c r="C269" s="50" t="s">
        <v>813</v>
      </c>
      <c r="D269" s="50" t="s">
        <v>814</v>
      </c>
      <c r="E269" s="50" t="s">
        <v>53</v>
      </c>
      <c r="F269" s="50" t="s">
        <v>54</v>
      </c>
      <c r="G269" s="49">
        <v>98902</v>
      </c>
      <c r="H269" s="49">
        <v>1705</v>
      </c>
      <c r="I269" s="51">
        <v>450.45</v>
      </c>
      <c r="J269" s="51">
        <v>450.45</v>
      </c>
      <c r="K269" s="52">
        <v>44291</v>
      </c>
      <c r="L269" s="54">
        <f t="shared" si="4"/>
        <v>4</v>
      </c>
      <c r="M269" s="50" t="s">
        <v>55</v>
      </c>
      <c r="N269" s="50" t="s">
        <v>56</v>
      </c>
    </row>
    <row r="270" spans="1:14" ht="14.25" customHeight="1" x14ac:dyDescent="0.25">
      <c r="A270" s="49">
        <v>8674902</v>
      </c>
      <c r="B270" s="50" t="s">
        <v>815</v>
      </c>
      <c r="C270" s="50" t="s">
        <v>816</v>
      </c>
      <c r="D270" s="50" t="s">
        <v>817</v>
      </c>
      <c r="E270" s="50" t="s">
        <v>818</v>
      </c>
      <c r="F270" s="50" t="s">
        <v>54</v>
      </c>
      <c r="G270" s="49">
        <v>99348</v>
      </c>
      <c r="H270" s="49">
        <v>9800</v>
      </c>
      <c r="I270" s="51">
        <v>345.17</v>
      </c>
      <c r="J270" s="51">
        <v>345.17</v>
      </c>
      <c r="K270" s="52">
        <v>44291</v>
      </c>
      <c r="L270" s="54">
        <f t="shared" si="4"/>
        <v>4</v>
      </c>
      <c r="M270" s="50" t="s">
        <v>55</v>
      </c>
      <c r="N270" s="50" t="s">
        <v>56</v>
      </c>
    </row>
    <row r="271" spans="1:14" ht="14.25" customHeight="1" x14ac:dyDescent="0.25">
      <c r="A271" s="49">
        <v>8680965</v>
      </c>
      <c r="B271" s="50" t="s">
        <v>819</v>
      </c>
      <c r="C271" s="50" t="s">
        <v>820</v>
      </c>
      <c r="D271" s="50" t="s">
        <v>821</v>
      </c>
      <c r="E271" s="50" t="s">
        <v>67</v>
      </c>
      <c r="F271" s="50" t="s">
        <v>54</v>
      </c>
      <c r="G271" s="49">
        <v>98902</v>
      </c>
      <c r="H271" s="49">
        <v>2091</v>
      </c>
      <c r="I271" s="51">
        <v>579.41999999999996</v>
      </c>
      <c r="J271" s="51">
        <v>579.41999999999996</v>
      </c>
      <c r="K271" s="52">
        <v>44441</v>
      </c>
      <c r="L271" s="54">
        <f t="shared" si="4"/>
        <v>9</v>
      </c>
      <c r="M271" s="50" t="s">
        <v>68</v>
      </c>
      <c r="N271" s="50" t="s">
        <v>69</v>
      </c>
    </row>
    <row r="272" spans="1:14" ht="14.25" customHeight="1" x14ac:dyDescent="0.25">
      <c r="A272" s="49">
        <v>8733374</v>
      </c>
      <c r="B272" s="50" t="s">
        <v>822</v>
      </c>
      <c r="C272" s="50" t="s">
        <v>460</v>
      </c>
      <c r="D272" s="50" t="s">
        <v>823</v>
      </c>
      <c r="E272" s="50" t="s">
        <v>102</v>
      </c>
      <c r="F272" s="50" t="s">
        <v>54</v>
      </c>
      <c r="G272" s="49">
        <v>99362</v>
      </c>
      <c r="H272" s="49">
        <v>2223</v>
      </c>
      <c r="I272" s="51">
        <v>603.03</v>
      </c>
      <c r="J272" s="51">
        <v>603.03</v>
      </c>
      <c r="K272" s="52">
        <v>44418</v>
      </c>
      <c r="L272" s="54">
        <f t="shared" si="4"/>
        <v>8</v>
      </c>
      <c r="M272" s="50" t="s">
        <v>103</v>
      </c>
      <c r="N272" s="50" t="s">
        <v>69</v>
      </c>
    </row>
    <row r="273" spans="1:14" ht="14.25" customHeight="1" x14ac:dyDescent="0.25">
      <c r="A273" s="49">
        <v>8741488</v>
      </c>
      <c r="B273" s="50" t="s">
        <v>824</v>
      </c>
      <c r="C273" s="50" t="s">
        <v>825</v>
      </c>
      <c r="D273" s="50" t="s">
        <v>826</v>
      </c>
      <c r="E273" s="50" t="s">
        <v>127</v>
      </c>
      <c r="F273" s="50" t="s">
        <v>54</v>
      </c>
      <c r="G273" s="49">
        <v>99324</v>
      </c>
      <c r="H273" s="49">
        <v>2301</v>
      </c>
      <c r="I273" s="51">
        <v>95.93</v>
      </c>
      <c r="J273" s="51">
        <v>95.93</v>
      </c>
      <c r="K273" s="52">
        <v>44291</v>
      </c>
      <c r="L273" s="54">
        <f t="shared" si="4"/>
        <v>4</v>
      </c>
      <c r="M273" s="50" t="s">
        <v>55</v>
      </c>
      <c r="N273" s="50" t="s">
        <v>56</v>
      </c>
    </row>
    <row r="274" spans="1:14" ht="14.25" customHeight="1" x14ac:dyDescent="0.25">
      <c r="A274" s="49">
        <v>8744460</v>
      </c>
      <c r="B274" s="50" t="s">
        <v>827</v>
      </c>
      <c r="C274" s="50" t="s">
        <v>828</v>
      </c>
      <c r="D274" s="50" t="s">
        <v>829</v>
      </c>
      <c r="E274" s="50" t="s">
        <v>63</v>
      </c>
      <c r="F274" s="50" t="s">
        <v>54</v>
      </c>
      <c r="G274" s="49">
        <v>99362</v>
      </c>
      <c r="H274" s="49">
        <v>2836</v>
      </c>
      <c r="I274" s="51">
        <v>52.55</v>
      </c>
      <c r="J274" s="51">
        <v>52.55</v>
      </c>
      <c r="K274" s="52">
        <v>44291</v>
      </c>
      <c r="L274" s="54">
        <f t="shared" si="4"/>
        <v>4</v>
      </c>
      <c r="M274" s="50" t="s">
        <v>55</v>
      </c>
      <c r="N274" s="50" t="s">
        <v>56</v>
      </c>
    </row>
    <row r="275" spans="1:14" ht="14.25" customHeight="1" x14ac:dyDescent="0.25">
      <c r="A275" s="49">
        <v>8748361</v>
      </c>
      <c r="B275" s="50" t="s">
        <v>50</v>
      </c>
      <c r="C275" s="50" t="s">
        <v>830</v>
      </c>
      <c r="D275" s="50" t="s">
        <v>831</v>
      </c>
      <c r="E275" s="50" t="s">
        <v>63</v>
      </c>
      <c r="F275" s="50" t="s">
        <v>54</v>
      </c>
      <c r="G275" s="49">
        <v>99362</v>
      </c>
      <c r="H275" s="49">
        <v>4484</v>
      </c>
      <c r="I275" s="51">
        <v>455.66</v>
      </c>
      <c r="J275" s="51">
        <v>455.66</v>
      </c>
      <c r="K275" s="52">
        <v>44291</v>
      </c>
      <c r="L275" s="54">
        <f t="shared" si="4"/>
        <v>4</v>
      </c>
      <c r="M275" s="50" t="s">
        <v>55</v>
      </c>
      <c r="N275" s="50" t="s">
        <v>56</v>
      </c>
    </row>
    <row r="276" spans="1:14" ht="14.25" customHeight="1" x14ac:dyDescent="0.25">
      <c r="A276" s="49">
        <v>8772295</v>
      </c>
      <c r="B276" s="50" t="s">
        <v>390</v>
      </c>
      <c r="C276" s="50" t="s">
        <v>832</v>
      </c>
      <c r="D276" s="50" t="s">
        <v>833</v>
      </c>
      <c r="E276" s="50" t="s">
        <v>63</v>
      </c>
      <c r="F276" s="50" t="s">
        <v>54</v>
      </c>
      <c r="G276" s="49">
        <v>99362</v>
      </c>
      <c r="H276" s="49">
        <v>2646</v>
      </c>
      <c r="I276" s="51">
        <v>1450.96</v>
      </c>
      <c r="J276" s="51">
        <v>1450.96</v>
      </c>
      <c r="K276" s="52">
        <v>44291</v>
      </c>
      <c r="L276" s="54">
        <f t="shared" si="4"/>
        <v>4</v>
      </c>
      <c r="M276" s="50" t="s">
        <v>55</v>
      </c>
      <c r="N276" s="50" t="s">
        <v>56</v>
      </c>
    </row>
    <row r="277" spans="1:14" ht="14.25" customHeight="1" x14ac:dyDescent="0.25">
      <c r="A277" s="49">
        <v>8789528</v>
      </c>
      <c r="B277" s="50" t="s">
        <v>834</v>
      </c>
      <c r="C277" s="50" t="s">
        <v>835</v>
      </c>
      <c r="D277" s="50" t="s">
        <v>836</v>
      </c>
      <c r="E277" s="50" t="s">
        <v>477</v>
      </c>
      <c r="F277" s="50" t="s">
        <v>135</v>
      </c>
      <c r="G277" s="49">
        <v>98930</v>
      </c>
      <c r="H277" s="49">
        <v>0</v>
      </c>
      <c r="I277" s="51">
        <v>183.51</v>
      </c>
      <c r="J277" s="51">
        <v>183.51</v>
      </c>
      <c r="K277" s="52">
        <v>44369</v>
      </c>
      <c r="L277" s="54">
        <f t="shared" si="4"/>
        <v>6</v>
      </c>
      <c r="M277" s="50" t="s">
        <v>87</v>
      </c>
      <c r="N277" s="50" t="s">
        <v>69</v>
      </c>
    </row>
    <row r="278" spans="1:14" ht="14.25" customHeight="1" x14ac:dyDescent="0.25">
      <c r="A278" s="49">
        <v>8875376</v>
      </c>
      <c r="B278" s="50" t="s">
        <v>306</v>
      </c>
      <c r="C278" s="50" t="s">
        <v>837</v>
      </c>
      <c r="D278" s="50" t="s">
        <v>838</v>
      </c>
      <c r="E278" s="50" t="s">
        <v>67</v>
      </c>
      <c r="F278" s="50" t="s">
        <v>54</v>
      </c>
      <c r="G278" s="49">
        <v>98902</v>
      </c>
      <c r="H278" s="49">
        <v>7000</v>
      </c>
      <c r="I278" s="51">
        <v>699.18</v>
      </c>
      <c r="J278" s="51">
        <v>699.18</v>
      </c>
      <c r="K278" s="52">
        <v>44406</v>
      </c>
      <c r="L278" s="54">
        <f t="shared" si="4"/>
        <v>7</v>
      </c>
      <c r="M278" s="50" t="s">
        <v>68</v>
      </c>
      <c r="N278" s="50" t="s">
        <v>69</v>
      </c>
    </row>
    <row r="279" spans="1:14" ht="14.25" customHeight="1" x14ac:dyDescent="0.25">
      <c r="A279" s="49">
        <v>8916045</v>
      </c>
      <c r="B279" s="50" t="s">
        <v>839</v>
      </c>
      <c r="C279" s="50" t="s">
        <v>840</v>
      </c>
      <c r="D279" s="50" t="s">
        <v>841</v>
      </c>
      <c r="E279" s="50" t="s">
        <v>569</v>
      </c>
      <c r="F279" s="50" t="s">
        <v>54</v>
      </c>
      <c r="G279" s="49">
        <v>98953</v>
      </c>
      <c r="H279" s="49">
        <v>9392</v>
      </c>
      <c r="I279" s="51">
        <v>251.68</v>
      </c>
      <c r="J279" s="51">
        <v>251.68</v>
      </c>
      <c r="K279" s="52">
        <v>44291</v>
      </c>
      <c r="L279" s="54">
        <f t="shared" si="4"/>
        <v>4</v>
      </c>
      <c r="M279" s="50" t="s">
        <v>55</v>
      </c>
      <c r="N279" s="50" t="s">
        <v>56</v>
      </c>
    </row>
    <row r="280" spans="1:14" ht="14.25" customHeight="1" x14ac:dyDescent="0.25">
      <c r="A280" s="49">
        <v>8944245</v>
      </c>
      <c r="B280" s="50" t="s">
        <v>271</v>
      </c>
      <c r="C280" s="50" t="s">
        <v>842</v>
      </c>
      <c r="D280" s="50" t="s">
        <v>843</v>
      </c>
      <c r="E280" s="50" t="s">
        <v>205</v>
      </c>
      <c r="F280" s="50" t="s">
        <v>54</v>
      </c>
      <c r="G280" s="49">
        <v>98903</v>
      </c>
      <c r="H280" s="49">
        <v>1749</v>
      </c>
      <c r="I280" s="51">
        <v>142.22999999999999</v>
      </c>
      <c r="J280" s="51">
        <v>142.22999999999999</v>
      </c>
      <c r="K280" s="52">
        <v>44291</v>
      </c>
      <c r="L280" s="54">
        <f t="shared" si="4"/>
        <v>4</v>
      </c>
      <c r="M280" s="50" t="s">
        <v>55</v>
      </c>
      <c r="N280" s="50" t="s">
        <v>56</v>
      </c>
    </row>
    <row r="281" spans="1:14" ht="14.25" customHeight="1" x14ac:dyDescent="0.25">
      <c r="A281" s="49">
        <v>8988003</v>
      </c>
      <c r="B281" s="50" t="s">
        <v>844</v>
      </c>
      <c r="C281" s="50" t="s">
        <v>417</v>
      </c>
      <c r="D281" s="50" t="s">
        <v>845</v>
      </c>
      <c r="E281" s="50" t="s">
        <v>79</v>
      </c>
      <c r="F281" s="50" t="s">
        <v>54</v>
      </c>
      <c r="G281" s="49">
        <v>98930</v>
      </c>
      <c r="H281" s="49">
        <v>9426</v>
      </c>
      <c r="I281" s="51">
        <v>185.02</v>
      </c>
      <c r="J281" s="51">
        <v>185.02</v>
      </c>
      <c r="K281" s="52">
        <v>44291</v>
      </c>
      <c r="L281" s="54">
        <f t="shared" si="4"/>
        <v>4</v>
      </c>
      <c r="M281" s="50" t="s">
        <v>55</v>
      </c>
      <c r="N281" s="50" t="s">
        <v>56</v>
      </c>
    </row>
    <row r="282" spans="1:14" ht="14.25" customHeight="1" x14ac:dyDescent="0.25">
      <c r="A282" s="49">
        <v>9007009</v>
      </c>
      <c r="B282" s="50" t="s">
        <v>416</v>
      </c>
      <c r="C282" s="50" t="s">
        <v>846</v>
      </c>
      <c r="D282" s="50" t="s">
        <v>847</v>
      </c>
      <c r="E282" s="50" t="s">
        <v>53</v>
      </c>
      <c r="F282" s="50" t="s">
        <v>54</v>
      </c>
      <c r="G282" s="49">
        <v>98903</v>
      </c>
      <c r="H282" s="49">
        <v>9685</v>
      </c>
      <c r="I282" s="51">
        <v>216.57</v>
      </c>
      <c r="J282" s="51">
        <v>216.57</v>
      </c>
      <c r="K282" s="52">
        <v>44291</v>
      </c>
      <c r="L282" s="54">
        <f t="shared" si="4"/>
        <v>4</v>
      </c>
      <c r="M282" s="50" t="s">
        <v>55</v>
      </c>
      <c r="N282" s="50" t="s">
        <v>56</v>
      </c>
    </row>
    <row r="283" spans="1:14" ht="14.25" customHeight="1" x14ac:dyDescent="0.25">
      <c r="A283" s="49">
        <v>9010397</v>
      </c>
      <c r="B283" s="50" t="s">
        <v>848</v>
      </c>
      <c r="C283" s="50" t="s">
        <v>849</v>
      </c>
      <c r="D283" s="50" t="s">
        <v>850</v>
      </c>
      <c r="E283" s="50" t="s">
        <v>701</v>
      </c>
      <c r="F283" s="50" t="s">
        <v>54</v>
      </c>
      <c r="G283" s="49">
        <v>98952</v>
      </c>
      <c r="H283" s="53"/>
      <c r="I283" s="51">
        <v>608.54999999999995</v>
      </c>
      <c r="J283" s="51">
        <v>608.54999999999995</v>
      </c>
      <c r="K283" s="52">
        <v>44291</v>
      </c>
      <c r="L283" s="54">
        <f t="shared" si="4"/>
        <v>4</v>
      </c>
      <c r="M283" s="50" t="s">
        <v>55</v>
      </c>
      <c r="N283" s="50" t="s">
        <v>56</v>
      </c>
    </row>
    <row r="284" spans="1:14" ht="14.25" customHeight="1" x14ac:dyDescent="0.25">
      <c r="A284" s="49">
        <v>9010955</v>
      </c>
      <c r="B284" s="50" t="s">
        <v>851</v>
      </c>
      <c r="C284" s="50" t="s">
        <v>615</v>
      </c>
      <c r="D284" s="50" t="s">
        <v>852</v>
      </c>
      <c r="E284" s="50" t="s">
        <v>145</v>
      </c>
      <c r="F284" s="50" t="s">
        <v>54</v>
      </c>
      <c r="G284" s="49">
        <v>98944</v>
      </c>
      <c r="H284" s="49">
        <v>1110</v>
      </c>
      <c r="I284" s="51">
        <v>16.920000000000002</v>
      </c>
      <c r="J284" s="51">
        <v>16.920000000000002</v>
      </c>
      <c r="K284" s="52">
        <v>44291</v>
      </c>
      <c r="L284" s="54">
        <f t="shared" si="4"/>
        <v>4</v>
      </c>
      <c r="M284" s="50" t="s">
        <v>55</v>
      </c>
      <c r="N284" s="50" t="s">
        <v>56</v>
      </c>
    </row>
    <row r="285" spans="1:14" ht="14.25" customHeight="1" x14ac:dyDescent="0.25">
      <c r="A285" s="49">
        <v>9023859</v>
      </c>
      <c r="B285" s="50" t="s">
        <v>853</v>
      </c>
      <c r="C285" s="50" t="s">
        <v>854</v>
      </c>
      <c r="D285" s="50" t="s">
        <v>855</v>
      </c>
      <c r="E285" s="50" t="s">
        <v>91</v>
      </c>
      <c r="F285" s="50" t="s">
        <v>54</v>
      </c>
      <c r="G285" s="49">
        <v>98951</v>
      </c>
      <c r="H285" s="49">
        <v>9166</v>
      </c>
      <c r="I285" s="51">
        <v>1101.1600000000001</v>
      </c>
      <c r="J285" s="51">
        <v>1101.1600000000001</v>
      </c>
      <c r="K285" s="52">
        <v>44291</v>
      </c>
      <c r="L285" s="54">
        <f t="shared" si="4"/>
        <v>4</v>
      </c>
      <c r="M285" s="50" t="s">
        <v>55</v>
      </c>
      <c r="N285" s="50" t="s">
        <v>56</v>
      </c>
    </row>
    <row r="286" spans="1:14" ht="14.25" customHeight="1" x14ac:dyDescent="0.25">
      <c r="A286" s="49">
        <v>9046902</v>
      </c>
      <c r="B286" s="50" t="s">
        <v>856</v>
      </c>
      <c r="C286" s="50" t="s">
        <v>857</v>
      </c>
      <c r="D286" s="50" t="s">
        <v>858</v>
      </c>
      <c r="E286" s="50" t="s">
        <v>91</v>
      </c>
      <c r="F286" s="50" t="s">
        <v>54</v>
      </c>
      <c r="G286" s="49">
        <v>98951</v>
      </c>
      <c r="H286" s="49">
        <v>9581</v>
      </c>
      <c r="I286" s="51">
        <v>325.52</v>
      </c>
      <c r="J286" s="51">
        <v>325.52</v>
      </c>
      <c r="K286" s="52">
        <v>44291</v>
      </c>
      <c r="L286" s="54">
        <f t="shared" si="4"/>
        <v>4</v>
      </c>
      <c r="M286" s="50" t="s">
        <v>55</v>
      </c>
      <c r="N286" s="50" t="s">
        <v>56</v>
      </c>
    </row>
    <row r="287" spans="1:14" ht="14.25" customHeight="1" x14ac:dyDescent="0.25">
      <c r="A287" s="49">
        <v>9049900</v>
      </c>
      <c r="B287" s="50" t="s">
        <v>859</v>
      </c>
      <c r="C287" s="50" t="s">
        <v>860</v>
      </c>
      <c r="D287" s="50" t="s">
        <v>861</v>
      </c>
      <c r="E287" s="50" t="s">
        <v>63</v>
      </c>
      <c r="F287" s="50" t="s">
        <v>54</v>
      </c>
      <c r="G287" s="49">
        <v>99362</v>
      </c>
      <c r="H287" s="49">
        <v>2946</v>
      </c>
      <c r="I287" s="51">
        <v>87.24</v>
      </c>
      <c r="J287" s="51">
        <v>87.24</v>
      </c>
      <c r="K287" s="52">
        <v>44291</v>
      </c>
      <c r="L287" s="54">
        <f t="shared" si="4"/>
        <v>4</v>
      </c>
      <c r="M287" s="50" t="s">
        <v>55</v>
      </c>
      <c r="N287" s="50" t="s">
        <v>56</v>
      </c>
    </row>
    <row r="288" spans="1:14" ht="14.25" customHeight="1" x14ac:dyDescent="0.25">
      <c r="A288" s="49">
        <v>9051204</v>
      </c>
      <c r="B288" s="50" t="s">
        <v>862</v>
      </c>
      <c r="C288" s="50" t="s">
        <v>863</v>
      </c>
      <c r="D288" s="50" t="s">
        <v>864</v>
      </c>
      <c r="E288" s="50" t="s">
        <v>53</v>
      </c>
      <c r="F288" s="50" t="s">
        <v>54</v>
      </c>
      <c r="G288" s="49">
        <v>98901</v>
      </c>
      <c r="H288" s="49">
        <v>8602</v>
      </c>
      <c r="I288" s="51">
        <v>14.4</v>
      </c>
      <c r="J288" s="51">
        <v>14.4</v>
      </c>
      <c r="K288" s="52">
        <v>44291</v>
      </c>
      <c r="L288" s="54">
        <f t="shared" si="4"/>
        <v>4</v>
      </c>
      <c r="M288" s="50" t="s">
        <v>55</v>
      </c>
      <c r="N288" s="50" t="s">
        <v>56</v>
      </c>
    </row>
    <row r="289" spans="1:14" ht="14.25" customHeight="1" x14ac:dyDescent="0.25">
      <c r="A289" s="49">
        <v>9069217</v>
      </c>
      <c r="B289" s="50" t="s">
        <v>865</v>
      </c>
      <c r="C289" s="50" t="s">
        <v>866</v>
      </c>
      <c r="D289" s="50" t="s">
        <v>867</v>
      </c>
      <c r="E289" s="50" t="s">
        <v>67</v>
      </c>
      <c r="F289" s="50" t="s">
        <v>54</v>
      </c>
      <c r="G289" s="49">
        <v>98901</v>
      </c>
      <c r="H289" s="49">
        <v>2933</v>
      </c>
      <c r="I289" s="51">
        <v>95.27</v>
      </c>
      <c r="J289" s="51">
        <v>95.27</v>
      </c>
      <c r="K289" s="52">
        <v>44351</v>
      </c>
      <c r="L289" s="54">
        <f t="shared" si="4"/>
        <v>6</v>
      </c>
      <c r="M289" s="50" t="s">
        <v>68</v>
      </c>
      <c r="N289" s="50" t="s">
        <v>69</v>
      </c>
    </row>
    <row r="290" spans="1:14" ht="14.25" customHeight="1" x14ac:dyDescent="0.25">
      <c r="A290" s="49">
        <v>9114346</v>
      </c>
      <c r="B290" s="50" t="s">
        <v>868</v>
      </c>
      <c r="C290" s="50" t="s">
        <v>869</v>
      </c>
      <c r="D290" s="50" t="s">
        <v>870</v>
      </c>
      <c r="E290" s="50" t="s">
        <v>67</v>
      </c>
      <c r="F290" s="50" t="s">
        <v>54</v>
      </c>
      <c r="G290" s="49">
        <v>98901</v>
      </c>
      <c r="H290" s="49">
        <v>1880</v>
      </c>
      <c r="I290" s="51">
        <v>160.18</v>
      </c>
      <c r="J290" s="51">
        <v>160.18</v>
      </c>
      <c r="K290" s="52">
        <v>44393</v>
      </c>
      <c r="L290" s="54">
        <f t="shared" si="4"/>
        <v>7</v>
      </c>
      <c r="M290" s="50" t="s">
        <v>68</v>
      </c>
      <c r="N290" s="50" t="s">
        <v>69</v>
      </c>
    </row>
    <row r="291" spans="1:14" ht="14.25" customHeight="1" x14ac:dyDescent="0.25">
      <c r="A291" s="49">
        <v>9201734</v>
      </c>
      <c r="B291" s="50" t="s">
        <v>871</v>
      </c>
      <c r="C291" s="50" t="s">
        <v>872</v>
      </c>
      <c r="D291" s="50" t="s">
        <v>873</v>
      </c>
      <c r="E291" s="50" t="s">
        <v>874</v>
      </c>
      <c r="F291" s="50" t="s">
        <v>54</v>
      </c>
      <c r="G291" s="49">
        <v>98953</v>
      </c>
      <c r="H291" s="49">
        <v>0</v>
      </c>
      <c r="I291" s="51">
        <v>209.99</v>
      </c>
      <c r="J291" s="51">
        <v>209.99</v>
      </c>
      <c r="K291" s="52">
        <v>44452</v>
      </c>
      <c r="L291" s="54">
        <f t="shared" si="4"/>
        <v>9</v>
      </c>
      <c r="M291" s="50" t="s">
        <v>87</v>
      </c>
      <c r="N291" s="50" t="s">
        <v>69</v>
      </c>
    </row>
    <row r="292" spans="1:14" ht="14.25" customHeight="1" x14ac:dyDescent="0.25">
      <c r="A292" s="49">
        <v>9212215</v>
      </c>
      <c r="B292" s="50" t="s">
        <v>875</v>
      </c>
      <c r="C292" s="50" t="s">
        <v>876</v>
      </c>
      <c r="D292" s="50" t="s">
        <v>877</v>
      </c>
      <c r="E292" s="50" t="s">
        <v>228</v>
      </c>
      <c r="F292" s="50" t="s">
        <v>54</v>
      </c>
      <c r="G292" s="49">
        <v>98948</v>
      </c>
      <c r="H292" s="49">
        <v>1411</v>
      </c>
      <c r="I292" s="51">
        <v>993.66</v>
      </c>
      <c r="J292" s="51">
        <v>993.66</v>
      </c>
      <c r="K292" s="52">
        <v>44291</v>
      </c>
      <c r="L292" s="54">
        <f t="shared" si="4"/>
        <v>4</v>
      </c>
      <c r="M292" s="50" t="s">
        <v>55</v>
      </c>
      <c r="N292" s="50" t="s">
        <v>56</v>
      </c>
    </row>
    <row r="293" spans="1:14" ht="14.25" customHeight="1" x14ac:dyDescent="0.25">
      <c r="A293" s="49">
        <v>9260744</v>
      </c>
      <c r="B293" s="50" t="s">
        <v>878</v>
      </c>
      <c r="C293" s="50" t="s">
        <v>879</v>
      </c>
      <c r="D293" s="50" t="s">
        <v>880</v>
      </c>
      <c r="E293" s="50" t="s">
        <v>91</v>
      </c>
      <c r="F293" s="50" t="s">
        <v>54</v>
      </c>
      <c r="G293" s="49">
        <v>98951</v>
      </c>
      <c r="H293" s="49">
        <v>1037</v>
      </c>
      <c r="I293" s="51">
        <v>330</v>
      </c>
      <c r="J293" s="51">
        <v>330</v>
      </c>
      <c r="K293" s="52">
        <v>44291</v>
      </c>
      <c r="L293" s="54">
        <f t="shared" si="4"/>
        <v>4</v>
      </c>
      <c r="M293" s="50" t="s">
        <v>55</v>
      </c>
      <c r="N293" s="50" t="s">
        <v>56</v>
      </c>
    </row>
    <row r="294" spans="1:14" ht="14.25" customHeight="1" x14ac:dyDescent="0.25">
      <c r="A294" s="49">
        <v>9274243</v>
      </c>
      <c r="B294" s="50" t="s">
        <v>88</v>
      </c>
      <c r="C294" s="50" t="s">
        <v>881</v>
      </c>
      <c r="D294" s="50" t="s">
        <v>882</v>
      </c>
      <c r="E294" s="50" t="s">
        <v>102</v>
      </c>
      <c r="F294" s="50" t="s">
        <v>54</v>
      </c>
      <c r="G294" s="49">
        <v>99362</v>
      </c>
      <c r="H294" s="49">
        <v>2645</v>
      </c>
      <c r="I294" s="51">
        <v>1158</v>
      </c>
      <c r="J294" s="51">
        <v>1158</v>
      </c>
      <c r="K294" s="52">
        <v>44300</v>
      </c>
      <c r="L294" s="54">
        <f t="shared" si="4"/>
        <v>4</v>
      </c>
      <c r="M294" s="50" t="s">
        <v>103</v>
      </c>
      <c r="N294" s="50" t="s">
        <v>69</v>
      </c>
    </row>
    <row r="295" spans="1:14" ht="14.25" customHeight="1" x14ac:dyDescent="0.25">
      <c r="A295" s="49">
        <v>9292149</v>
      </c>
      <c r="B295" s="50" t="s">
        <v>883</v>
      </c>
      <c r="C295" s="50" t="s">
        <v>884</v>
      </c>
      <c r="D295" s="50" t="s">
        <v>885</v>
      </c>
      <c r="E295" s="50" t="s">
        <v>886</v>
      </c>
      <c r="F295" s="50" t="s">
        <v>54</v>
      </c>
      <c r="G295" s="49">
        <v>99347</v>
      </c>
      <c r="H295" s="49">
        <v>8631</v>
      </c>
      <c r="I295" s="51">
        <v>99.73</v>
      </c>
      <c r="J295" s="51">
        <v>99.73</v>
      </c>
      <c r="K295" s="52">
        <v>44291</v>
      </c>
      <c r="L295" s="54">
        <f t="shared" si="4"/>
        <v>4</v>
      </c>
      <c r="M295" s="50" t="s">
        <v>55</v>
      </c>
      <c r="N295" s="50" t="s">
        <v>56</v>
      </c>
    </row>
    <row r="296" spans="1:14" ht="14.25" customHeight="1" x14ac:dyDescent="0.25">
      <c r="A296" s="49">
        <v>9300666</v>
      </c>
      <c r="B296" s="50" t="s">
        <v>789</v>
      </c>
      <c r="C296" s="50" t="s">
        <v>887</v>
      </c>
      <c r="D296" s="50" t="s">
        <v>888</v>
      </c>
      <c r="E296" s="50" t="s">
        <v>53</v>
      </c>
      <c r="F296" s="50" t="s">
        <v>54</v>
      </c>
      <c r="G296" s="49">
        <v>98901</v>
      </c>
      <c r="H296" s="49">
        <v>1069</v>
      </c>
      <c r="I296" s="51">
        <v>372.99</v>
      </c>
      <c r="J296" s="51">
        <v>372.99</v>
      </c>
      <c r="K296" s="52">
        <v>44291</v>
      </c>
      <c r="L296" s="54">
        <f t="shared" si="4"/>
        <v>4</v>
      </c>
      <c r="M296" s="50" t="s">
        <v>55</v>
      </c>
      <c r="N296" s="50" t="s">
        <v>56</v>
      </c>
    </row>
    <row r="297" spans="1:14" ht="14.25" customHeight="1" x14ac:dyDescent="0.25">
      <c r="A297" s="49">
        <v>9327986</v>
      </c>
      <c r="B297" s="50" t="s">
        <v>433</v>
      </c>
      <c r="C297" s="50" t="s">
        <v>889</v>
      </c>
      <c r="D297" s="50" t="s">
        <v>890</v>
      </c>
      <c r="E297" s="50" t="s">
        <v>399</v>
      </c>
      <c r="F297" s="50" t="s">
        <v>54</v>
      </c>
      <c r="G297" s="49">
        <v>98903</v>
      </c>
      <c r="H297" s="49">
        <v>1324</v>
      </c>
      <c r="I297" s="51">
        <v>1932.77</v>
      </c>
      <c r="J297" s="51">
        <v>1932.77</v>
      </c>
      <c r="K297" s="52">
        <v>44414</v>
      </c>
      <c r="L297" s="54">
        <f t="shared" si="4"/>
        <v>8</v>
      </c>
      <c r="M297" s="50" t="s">
        <v>68</v>
      </c>
      <c r="N297" s="50" t="s">
        <v>69</v>
      </c>
    </row>
    <row r="298" spans="1:14" ht="14.25" customHeight="1" x14ac:dyDescent="0.25">
      <c r="A298" s="49">
        <v>9383781</v>
      </c>
      <c r="B298" s="50" t="s">
        <v>891</v>
      </c>
      <c r="C298" s="50" t="s">
        <v>892</v>
      </c>
      <c r="D298" s="50" t="s">
        <v>893</v>
      </c>
      <c r="E298" s="50" t="s">
        <v>91</v>
      </c>
      <c r="F298" s="50" t="s">
        <v>54</v>
      </c>
      <c r="G298" s="49">
        <v>98951</v>
      </c>
      <c r="H298" s="49">
        <v>9721</v>
      </c>
      <c r="I298" s="51">
        <v>15.48</v>
      </c>
      <c r="J298" s="51">
        <v>15.48</v>
      </c>
      <c r="K298" s="52">
        <v>44291</v>
      </c>
      <c r="L298" s="54">
        <f t="shared" si="4"/>
        <v>4</v>
      </c>
      <c r="M298" s="50" t="s">
        <v>55</v>
      </c>
      <c r="N298" s="50" t="s">
        <v>56</v>
      </c>
    </row>
    <row r="299" spans="1:14" ht="14.25" customHeight="1" x14ac:dyDescent="0.25">
      <c r="A299" s="49">
        <v>9430493</v>
      </c>
      <c r="B299" s="50" t="s">
        <v>894</v>
      </c>
      <c r="C299" s="50" t="s">
        <v>895</v>
      </c>
      <c r="D299" s="50" t="s">
        <v>896</v>
      </c>
      <c r="E299" s="50" t="s">
        <v>450</v>
      </c>
      <c r="F299" s="50" t="s">
        <v>54</v>
      </c>
      <c r="G299" s="49">
        <v>98948</v>
      </c>
      <c r="H299" s="49">
        <v>0</v>
      </c>
      <c r="I299" s="51">
        <v>66.03</v>
      </c>
      <c r="J299" s="51">
        <v>66.03</v>
      </c>
      <c r="K299" s="52">
        <v>44362</v>
      </c>
      <c r="L299" s="54">
        <f t="shared" si="4"/>
        <v>6</v>
      </c>
      <c r="M299" s="50" t="s">
        <v>87</v>
      </c>
      <c r="N299" s="50" t="s">
        <v>69</v>
      </c>
    </row>
    <row r="300" spans="1:14" ht="14.25" customHeight="1" x14ac:dyDescent="0.25">
      <c r="A300" s="49">
        <v>9444448</v>
      </c>
      <c r="B300" s="50" t="s">
        <v>897</v>
      </c>
      <c r="C300" s="50" t="s">
        <v>898</v>
      </c>
      <c r="D300" s="50" t="s">
        <v>899</v>
      </c>
      <c r="E300" s="50" t="s">
        <v>134</v>
      </c>
      <c r="F300" s="50" t="s">
        <v>54</v>
      </c>
      <c r="G300" s="49">
        <v>98932</v>
      </c>
      <c r="H300" s="49">
        <v>0</v>
      </c>
      <c r="I300" s="51">
        <v>142.57</v>
      </c>
      <c r="J300" s="51">
        <v>142.57</v>
      </c>
      <c r="K300" s="52">
        <v>44364</v>
      </c>
      <c r="L300" s="54">
        <f t="shared" si="4"/>
        <v>6</v>
      </c>
      <c r="M300" s="50" t="s">
        <v>87</v>
      </c>
      <c r="N300" s="50" t="s">
        <v>69</v>
      </c>
    </row>
    <row r="301" spans="1:14" ht="14.25" customHeight="1" x14ac:dyDescent="0.25">
      <c r="A301" s="49">
        <v>9504980</v>
      </c>
      <c r="B301" s="50" t="s">
        <v>900</v>
      </c>
      <c r="C301" s="50" t="s">
        <v>901</v>
      </c>
      <c r="D301" s="50" t="s">
        <v>902</v>
      </c>
      <c r="E301" s="50" t="s">
        <v>53</v>
      </c>
      <c r="F301" s="50" t="s">
        <v>54</v>
      </c>
      <c r="G301" s="49">
        <v>98902</v>
      </c>
      <c r="H301" s="49">
        <v>4382</v>
      </c>
      <c r="I301" s="51">
        <v>54.1</v>
      </c>
      <c r="J301" s="51">
        <v>54.1</v>
      </c>
      <c r="K301" s="52">
        <v>44291</v>
      </c>
      <c r="L301" s="54">
        <f t="shared" si="4"/>
        <v>4</v>
      </c>
      <c r="M301" s="50" t="s">
        <v>55</v>
      </c>
      <c r="N301" s="50" t="s">
        <v>56</v>
      </c>
    </row>
    <row r="302" spans="1:14" ht="14.25" customHeight="1" x14ac:dyDescent="0.25">
      <c r="A302" s="49">
        <v>9520323</v>
      </c>
      <c r="B302" s="50" t="s">
        <v>903</v>
      </c>
      <c r="C302" s="50" t="s">
        <v>904</v>
      </c>
      <c r="D302" s="50" t="s">
        <v>905</v>
      </c>
      <c r="E302" s="50" t="s">
        <v>79</v>
      </c>
      <c r="F302" s="50" t="s">
        <v>54</v>
      </c>
      <c r="G302" s="49">
        <v>98930</v>
      </c>
      <c r="H302" s="49">
        <v>1318</v>
      </c>
      <c r="I302" s="51">
        <v>92.95</v>
      </c>
      <c r="J302" s="51">
        <v>92.95</v>
      </c>
      <c r="K302" s="52">
        <v>44291</v>
      </c>
      <c r="L302" s="54">
        <f t="shared" si="4"/>
        <v>4</v>
      </c>
      <c r="M302" s="50" t="s">
        <v>55</v>
      </c>
      <c r="N302" s="50" t="s">
        <v>56</v>
      </c>
    </row>
    <row r="303" spans="1:14" ht="14.25" customHeight="1" x14ac:dyDescent="0.25">
      <c r="A303" s="49">
        <v>9562843</v>
      </c>
      <c r="B303" s="50" t="s">
        <v>906</v>
      </c>
      <c r="C303" s="50" t="s">
        <v>907</v>
      </c>
      <c r="D303" s="50" t="s">
        <v>908</v>
      </c>
      <c r="E303" s="50" t="s">
        <v>909</v>
      </c>
      <c r="F303" s="50" t="s">
        <v>54</v>
      </c>
      <c r="G303" s="49">
        <v>99323</v>
      </c>
      <c r="H303" s="49">
        <v>8558</v>
      </c>
      <c r="I303" s="51">
        <v>2635.9</v>
      </c>
      <c r="J303" s="51">
        <v>2500</v>
      </c>
      <c r="K303" s="52">
        <v>44291</v>
      </c>
      <c r="L303" s="54">
        <f t="shared" si="4"/>
        <v>4</v>
      </c>
      <c r="M303" s="50" t="s">
        <v>55</v>
      </c>
      <c r="N303" s="50" t="s">
        <v>56</v>
      </c>
    </row>
    <row r="304" spans="1:14" ht="14.25" customHeight="1" x14ac:dyDescent="0.25">
      <c r="A304" s="49">
        <v>9586056</v>
      </c>
      <c r="B304" s="50" t="s">
        <v>910</v>
      </c>
      <c r="C304" s="50" t="s">
        <v>561</v>
      </c>
      <c r="D304" s="50" t="s">
        <v>911</v>
      </c>
      <c r="E304" s="50" t="s">
        <v>53</v>
      </c>
      <c r="F304" s="50" t="s">
        <v>54</v>
      </c>
      <c r="G304" s="49">
        <v>98902</v>
      </c>
      <c r="H304" s="49">
        <v>2171</v>
      </c>
      <c r="I304" s="51">
        <v>72.849999999999994</v>
      </c>
      <c r="J304" s="51">
        <v>72.849999999999994</v>
      </c>
      <c r="K304" s="52">
        <v>44291</v>
      </c>
      <c r="L304" s="54">
        <f t="shared" si="4"/>
        <v>4</v>
      </c>
      <c r="M304" s="50" t="s">
        <v>55</v>
      </c>
      <c r="N304" s="50" t="s">
        <v>56</v>
      </c>
    </row>
    <row r="305" spans="1:14" ht="14.25" customHeight="1" x14ac:dyDescent="0.25">
      <c r="A305" s="49">
        <v>9660138</v>
      </c>
      <c r="B305" s="50" t="s">
        <v>614</v>
      </c>
      <c r="C305" s="50" t="s">
        <v>912</v>
      </c>
      <c r="D305" s="50" t="s">
        <v>913</v>
      </c>
      <c r="E305" s="50" t="s">
        <v>53</v>
      </c>
      <c r="F305" s="50" t="s">
        <v>54</v>
      </c>
      <c r="G305" s="49">
        <v>98902</v>
      </c>
      <c r="H305" s="49">
        <v>7101</v>
      </c>
      <c r="I305" s="51">
        <v>63.44</v>
      </c>
      <c r="J305" s="51">
        <v>63.44</v>
      </c>
      <c r="K305" s="52">
        <v>44291</v>
      </c>
      <c r="L305" s="54">
        <f t="shared" si="4"/>
        <v>4</v>
      </c>
      <c r="M305" s="50" t="s">
        <v>55</v>
      </c>
      <c r="N305" s="50" t="s">
        <v>56</v>
      </c>
    </row>
    <row r="306" spans="1:14" ht="14.25" customHeight="1" x14ac:dyDescent="0.25">
      <c r="A306" s="49">
        <v>9660138</v>
      </c>
      <c r="B306" s="50" t="s">
        <v>614</v>
      </c>
      <c r="C306" s="50" t="s">
        <v>912</v>
      </c>
      <c r="D306" s="50" t="s">
        <v>913</v>
      </c>
      <c r="E306" s="50" t="s">
        <v>53</v>
      </c>
      <c r="F306" s="50" t="s">
        <v>54</v>
      </c>
      <c r="G306" s="49">
        <v>98902</v>
      </c>
      <c r="H306" s="49">
        <v>7101</v>
      </c>
      <c r="I306" s="51">
        <v>94.83</v>
      </c>
      <c r="J306" s="51">
        <v>94.83</v>
      </c>
      <c r="K306" s="52">
        <v>44372</v>
      </c>
      <c r="L306" s="54">
        <f t="shared" si="4"/>
        <v>6</v>
      </c>
      <c r="M306" s="50" t="s">
        <v>68</v>
      </c>
      <c r="N306" s="50" t="s">
        <v>69</v>
      </c>
    </row>
    <row r="307" spans="1:14" ht="14.25" customHeight="1" x14ac:dyDescent="0.25">
      <c r="A307" s="49">
        <v>9669687</v>
      </c>
      <c r="B307" s="50" t="s">
        <v>355</v>
      </c>
      <c r="C307" s="50" t="s">
        <v>914</v>
      </c>
      <c r="D307" s="50" t="s">
        <v>915</v>
      </c>
      <c r="E307" s="50" t="s">
        <v>67</v>
      </c>
      <c r="F307" s="50" t="s">
        <v>54</v>
      </c>
      <c r="G307" s="49">
        <v>98902</v>
      </c>
      <c r="H307" s="49">
        <v>3348</v>
      </c>
      <c r="I307" s="51">
        <v>879.1</v>
      </c>
      <c r="J307" s="51">
        <v>879.1</v>
      </c>
      <c r="K307" s="52">
        <v>44307</v>
      </c>
      <c r="L307" s="54">
        <f t="shared" si="4"/>
        <v>4</v>
      </c>
      <c r="M307" s="50" t="s">
        <v>68</v>
      </c>
      <c r="N307" s="50" t="s">
        <v>69</v>
      </c>
    </row>
    <row r="308" spans="1:14" ht="14.25" customHeight="1" x14ac:dyDescent="0.25">
      <c r="A308" s="49">
        <v>9673590</v>
      </c>
      <c r="B308" s="50" t="s">
        <v>916</v>
      </c>
      <c r="C308" s="50" t="s">
        <v>917</v>
      </c>
      <c r="D308" s="50" t="s">
        <v>918</v>
      </c>
      <c r="E308" s="50" t="s">
        <v>53</v>
      </c>
      <c r="F308" s="50" t="s">
        <v>54</v>
      </c>
      <c r="G308" s="49">
        <v>98903</v>
      </c>
      <c r="H308" s="49">
        <v>9699</v>
      </c>
      <c r="I308" s="51">
        <v>1559.72</v>
      </c>
      <c r="J308" s="51">
        <v>1559.72</v>
      </c>
      <c r="K308" s="52">
        <v>44291</v>
      </c>
      <c r="L308" s="54">
        <f t="shared" si="4"/>
        <v>4</v>
      </c>
      <c r="M308" s="50" t="s">
        <v>55</v>
      </c>
      <c r="N308" s="50" t="s">
        <v>56</v>
      </c>
    </row>
    <row r="309" spans="1:14" ht="14.25" customHeight="1" x14ac:dyDescent="0.25">
      <c r="A309" s="49">
        <v>9702319</v>
      </c>
      <c r="B309" s="50" t="s">
        <v>919</v>
      </c>
      <c r="C309" s="50" t="s">
        <v>920</v>
      </c>
      <c r="D309" s="50" t="s">
        <v>921</v>
      </c>
      <c r="E309" s="50" t="s">
        <v>67</v>
      </c>
      <c r="F309" s="50" t="s">
        <v>54</v>
      </c>
      <c r="G309" s="49">
        <v>98908</v>
      </c>
      <c r="H309" s="49">
        <v>9221</v>
      </c>
      <c r="I309" s="51">
        <v>1046.47</v>
      </c>
      <c r="J309" s="51">
        <v>1046.47</v>
      </c>
      <c r="K309" s="52">
        <v>44421</v>
      </c>
      <c r="L309" s="54">
        <f t="shared" si="4"/>
        <v>8</v>
      </c>
      <c r="M309" s="50" t="s">
        <v>68</v>
      </c>
      <c r="N309" s="50" t="s">
        <v>69</v>
      </c>
    </row>
    <row r="310" spans="1:14" ht="14.25" customHeight="1" x14ac:dyDescent="0.25">
      <c r="A310" s="49">
        <v>9712466</v>
      </c>
      <c r="B310" s="50" t="s">
        <v>922</v>
      </c>
      <c r="C310" s="50" t="s">
        <v>923</v>
      </c>
      <c r="D310" s="50" t="s">
        <v>924</v>
      </c>
      <c r="E310" s="50" t="s">
        <v>67</v>
      </c>
      <c r="F310" s="50" t="s">
        <v>54</v>
      </c>
      <c r="G310" s="49">
        <v>98901</v>
      </c>
      <c r="H310" s="49">
        <v>3140</v>
      </c>
      <c r="I310" s="51">
        <v>183.1</v>
      </c>
      <c r="J310" s="51">
        <v>183.1</v>
      </c>
      <c r="K310" s="52">
        <v>44406</v>
      </c>
      <c r="L310" s="54">
        <f t="shared" si="4"/>
        <v>7</v>
      </c>
      <c r="M310" s="50" t="s">
        <v>68</v>
      </c>
      <c r="N310" s="50" t="s">
        <v>69</v>
      </c>
    </row>
    <row r="311" spans="1:14" ht="14.25" customHeight="1" x14ac:dyDescent="0.25">
      <c r="A311" s="49">
        <v>9740115</v>
      </c>
      <c r="B311" s="50" t="s">
        <v>925</v>
      </c>
      <c r="C311" s="50" t="s">
        <v>926</v>
      </c>
      <c r="D311" s="50" t="s">
        <v>927</v>
      </c>
      <c r="E311" s="50" t="s">
        <v>228</v>
      </c>
      <c r="F311" s="50" t="s">
        <v>54</v>
      </c>
      <c r="G311" s="49">
        <v>98948</v>
      </c>
      <c r="H311" s="49">
        <v>2104</v>
      </c>
      <c r="I311" s="51">
        <v>12.45</v>
      </c>
      <c r="J311" s="51">
        <v>12.45</v>
      </c>
      <c r="K311" s="52">
        <v>44291</v>
      </c>
      <c r="L311" s="54">
        <f t="shared" si="4"/>
        <v>4</v>
      </c>
      <c r="M311" s="50" t="s">
        <v>55</v>
      </c>
      <c r="N311" s="50" t="s">
        <v>56</v>
      </c>
    </row>
    <row r="312" spans="1:14" ht="14.25" customHeight="1" x14ac:dyDescent="0.25">
      <c r="A312" s="49">
        <v>9742133</v>
      </c>
      <c r="B312" s="50" t="s">
        <v>192</v>
      </c>
      <c r="C312" s="50" t="s">
        <v>928</v>
      </c>
      <c r="D312" s="50" t="s">
        <v>929</v>
      </c>
      <c r="E312" s="50" t="s">
        <v>67</v>
      </c>
      <c r="F312" s="50" t="s">
        <v>54</v>
      </c>
      <c r="G312" s="49">
        <v>98902</v>
      </c>
      <c r="H312" s="49">
        <v>4743</v>
      </c>
      <c r="I312" s="51">
        <v>184.84</v>
      </c>
      <c r="J312" s="51">
        <v>184.84</v>
      </c>
      <c r="K312" s="52">
        <v>44344</v>
      </c>
      <c r="L312" s="54">
        <f t="shared" si="4"/>
        <v>5</v>
      </c>
      <c r="M312" s="50" t="s">
        <v>68</v>
      </c>
      <c r="N312" s="50" t="s">
        <v>69</v>
      </c>
    </row>
    <row r="313" spans="1:14" ht="14.25" customHeight="1" x14ac:dyDescent="0.25">
      <c r="A313" s="49">
        <v>9779778</v>
      </c>
      <c r="B313" s="50" t="s">
        <v>930</v>
      </c>
      <c r="C313" s="50" t="s">
        <v>266</v>
      </c>
      <c r="D313" s="50" t="s">
        <v>931</v>
      </c>
      <c r="E313" s="50" t="s">
        <v>932</v>
      </c>
      <c r="F313" s="50" t="s">
        <v>54</v>
      </c>
      <c r="G313" s="49">
        <v>98947</v>
      </c>
      <c r="H313" s="49">
        <v>5905</v>
      </c>
      <c r="I313" s="51">
        <v>87.22</v>
      </c>
      <c r="J313" s="51">
        <v>87.22</v>
      </c>
      <c r="K313" s="52">
        <v>44291</v>
      </c>
      <c r="L313" s="54">
        <f t="shared" si="4"/>
        <v>4</v>
      </c>
      <c r="M313" s="50" t="s">
        <v>55</v>
      </c>
      <c r="N313" s="50" t="s">
        <v>56</v>
      </c>
    </row>
    <row r="314" spans="1:14" ht="14.25" customHeight="1" x14ac:dyDescent="0.25">
      <c r="A314" s="49">
        <v>9835775</v>
      </c>
      <c r="B314" s="50" t="s">
        <v>933</v>
      </c>
      <c r="C314" s="50" t="s">
        <v>934</v>
      </c>
      <c r="D314" s="50" t="s">
        <v>935</v>
      </c>
      <c r="E314" s="50" t="s">
        <v>86</v>
      </c>
      <c r="F314" s="50" t="s">
        <v>54</v>
      </c>
      <c r="G314" s="49">
        <v>98944</v>
      </c>
      <c r="H314" s="49">
        <v>0</v>
      </c>
      <c r="I314" s="51">
        <v>1865.19</v>
      </c>
      <c r="J314" s="51">
        <v>1865.19</v>
      </c>
      <c r="K314" s="52">
        <v>44354</v>
      </c>
      <c r="L314" s="54">
        <f t="shared" si="4"/>
        <v>6</v>
      </c>
      <c r="M314" s="50" t="s">
        <v>87</v>
      </c>
      <c r="N314" s="50" t="s">
        <v>69</v>
      </c>
    </row>
    <row r="315" spans="1:14" ht="14.25" customHeight="1" x14ac:dyDescent="0.25">
      <c r="A315" s="49">
        <v>9838156</v>
      </c>
      <c r="B315" s="50" t="s">
        <v>936</v>
      </c>
      <c r="C315" s="50" t="s">
        <v>937</v>
      </c>
      <c r="D315" s="50" t="s">
        <v>938</v>
      </c>
      <c r="E315" s="50" t="s">
        <v>228</v>
      </c>
      <c r="F315" s="50" t="s">
        <v>54</v>
      </c>
      <c r="G315" s="49">
        <v>98948</v>
      </c>
      <c r="H315" s="49">
        <v>1288</v>
      </c>
      <c r="I315" s="51">
        <v>500.74</v>
      </c>
      <c r="J315" s="51">
        <v>500.74</v>
      </c>
      <c r="K315" s="52">
        <v>44291</v>
      </c>
      <c r="L315" s="54">
        <f t="shared" si="4"/>
        <v>4</v>
      </c>
      <c r="M315" s="50" t="s">
        <v>55</v>
      </c>
      <c r="N315" s="50" t="s">
        <v>56</v>
      </c>
    </row>
    <row r="316" spans="1:14" ht="14.25" customHeight="1" x14ac:dyDescent="0.25">
      <c r="A316" s="49">
        <v>9858720</v>
      </c>
      <c r="B316" s="50" t="s">
        <v>939</v>
      </c>
      <c r="C316" s="50" t="s">
        <v>940</v>
      </c>
      <c r="D316" s="50" t="s">
        <v>941</v>
      </c>
      <c r="E316" s="50" t="s">
        <v>79</v>
      </c>
      <c r="F316" s="50" t="s">
        <v>54</v>
      </c>
      <c r="G316" s="49">
        <v>98930</v>
      </c>
      <c r="H316" s="49">
        <v>8811</v>
      </c>
      <c r="I316" s="51">
        <v>1633.86</v>
      </c>
      <c r="J316" s="51">
        <v>1633.86</v>
      </c>
      <c r="K316" s="52">
        <v>44291</v>
      </c>
      <c r="L316" s="54">
        <f t="shared" si="4"/>
        <v>4</v>
      </c>
      <c r="M316" s="50" t="s">
        <v>55</v>
      </c>
      <c r="N316" s="50" t="s">
        <v>56</v>
      </c>
    </row>
    <row r="317" spans="1:14" ht="14.25" customHeight="1" x14ac:dyDescent="0.25">
      <c r="A317" s="49">
        <v>9878248</v>
      </c>
      <c r="B317" s="50" t="s">
        <v>942</v>
      </c>
      <c r="C317" s="50" t="s">
        <v>943</v>
      </c>
      <c r="D317" s="50" t="s">
        <v>944</v>
      </c>
      <c r="E317" s="50" t="s">
        <v>67</v>
      </c>
      <c r="F317" s="50" t="s">
        <v>54</v>
      </c>
      <c r="G317" s="49">
        <v>98902</v>
      </c>
      <c r="H317" s="49">
        <v>5764</v>
      </c>
      <c r="I317" s="51">
        <v>517.48</v>
      </c>
      <c r="J317" s="51">
        <v>517.48</v>
      </c>
      <c r="K317" s="52">
        <v>44323</v>
      </c>
      <c r="L317" s="54">
        <f t="shared" si="4"/>
        <v>5</v>
      </c>
      <c r="M317" s="50" t="s">
        <v>68</v>
      </c>
      <c r="N317" s="50" t="s">
        <v>69</v>
      </c>
    </row>
    <row r="318" spans="1:14" ht="14.25" customHeight="1" x14ac:dyDescent="0.25">
      <c r="A318" s="49">
        <v>9884924</v>
      </c>
      <c r="B318" s="50" t="s">
        <v>945</v>
      </c>
      <c r="C318" s="50" t="s">
        <v>946</v>
      </c>
      <c r="D318" s="50" t="s">
        <v>947</v>
      </c>
      <c r="E318" s="50" t="s">
        <v>53</v>
      </c>
      <c r="F318" s="50" t="s">
        <v>54</v>
      </c>
      <c r="G318" s="49">
        <v>98908</v>
      </c>
      <c r="H318" s="49">
        <v>9193</v>
      </c>
      <c r="I318" s="51">
        <v>288.25</v>
      </c>
      <c r="J318" s="51">
        <v>288.25</v>
      </c>
      <c r="K318" s="52">
        <v>44291</v>
      </c>
      <c r="L318" s="54">
        <f t="shared" si="4"/>
        <v>4</v>
      </c>
      <c r="M318" s="50" t="s">
        <v>55</v>
      </c>
      <c r="N318" s="50" t="s">
        <v>56</v>
      </c>
    </row>
    <row r="319" spans="1:14" ht="14.25" customHeight="1" x14ac:dyDescent="0.25">
      <c r="A319" s="49">
        <v>9891315</v>
      </c>
      <c r="B319" s="50" t="s">
        <v>110</v>
      </c>
      <c r="C319" s="50" t="s">
        <v>948</v>
      </c>
      <c r="D319" s="50" t="s">
        <v>949</v>
      </c>
      <c r="E319" s="50" t="s">
        <v>228</v>
      </c>
      <c r="F319" s="50" t="s">
        <v>54</v>
      </c>
      <c r="G319" s="49">
        <v>98948</v>
      </c>
      <c r="H319" s="53"/>
      <c r="I319" s="51">
        <v>598.86</v>
      </c>
      <c r="J319" s="51">
        <v>598.86</v>
      </c>
      <c r="K319" s="52">
        <v>44291</v>
      </c>
      <c r="L319" s="54">
        <f t="shared" si="4"/>
        <v>4</v>
      </c>
      <c r="M319" s="50" t="s">
        <v>55</v>
      </c>
      <c r="N319" s="50" t="s">
        <v>56</v>
      </c>
    </row>
    <row r="320" spans="1:14" ht="14.25" customHeight="1" x14ac:dyDescent="0.25">
      <c r="A320" s="49">
        <v>9986783</v>
      </c>
      <c r="B320" s="50" t="s">
        <v>387</v>
      </c>
      <c r="C320" s="50" t="s">
        <v>950</v>
      </c>
      <c r="D320" s="50" t="s">
        <v>951</v>
      </c>
      <c r="E320" s="50" t="s">
        <v>63</v>
      </c>
      <c r="F320" s="50" t="s">
        <v>54</v>
      </c>
      <c r="G320" s="49">
        <v>99362</v>
      </c>
      <c r="H320" s="49">
        <v>2650</v>
      </c>
      <c r="I320" s="51">
        <v>663.37</v>
      </c>
      <c r="J320" s="51">
        <v>663.37</v>
      </c>
      <c r="K320" s="52">
        <v>44291</v>
      </c>
      <c r="L320" s="54">
        <f t="shared" si="4"/>
        <v>4</v>
      </c>
      <c r="M320" s="50" t="s">
        <v>55</v>
      </c>
      <c r="N320" s="50" t="s">
        <v>56</v>
      </c>
    </row>
    <row r="321" spans="1:14" ht="14.25" customHeight="1" x14ac:dyDescent="0.25">
      <c r="A321" s="49">
        <v>9994675</v>
      </c>
      <c r="B321" s="50" t="s">
        <v>952</v>
      </c>
      <c r="C321" s="50" t="s">
        <v>953</v>
      </c>
      <c r="D321" s="50" t="s">
        <v>954</v>
      </c>
      <c r="E321" s="50" t="s">
        <v>67</v>
      </c>
      <c r="F321" s="50" t="s">
        <v>54</v>
      </c>
      <c r="G321" s="49">
        <v>98908</v>
      </c>
      <c r="H321" s="49">
        <v>3995</v>
      </c>
      <c r="I321" s="51">
        <v>516</v>
      </c>
      <c r="J321" s="51">
        <v>516</v>
      </c>
      <c r="K321" s="52">
        <v>44323</v>
      </c>
      <c r="L321" s="54">
        <f t="shared" si="4"/>
        <v>5</v>
      </c>
      <c r="M321" s="50" t="s">
        <v>68</v>
      </c>
      <c r="N321" s="50" t="s">
        <v>69</v>
      </c>
    </row>
    <row r="322" spans="1:14" ht="14.25" customHeight="1" x14ac:dyDescent="0.25">
      <c r="A322" s="49">
        <v>10059373</v>
      </c>
      <c r="B322" s="50" t="s">
        <v>542</v>
      </c>
      <c r="C322" s="50" t="s">
        <v>955</v>
      </c>
      <c r="D322" s="50" t="s">
        <v>956</v>
      </c>
      <c r="E322" s="50" t="s">
        <v>102</v>
      </c>
      <c r="F322" s="50" t="s">
        <v>54</v>
      </c>
      <c r="G322" s="49">
        <v>99362</v>
      </c>
      <c r="H322" s="49">
        <v>1821</v>
      </c>
      <c r="I322" s="51">
        <v>153.94</v>
      </c>
      <c r="J322" s="51">
        <v>153.94</v>
      </c>
      <c r="K322" s="52">
        <v>44413</v>
      </c>
      <c r="L322" s="54">
        <f t="shared" si="4"/>
        <v>8</v>
      </c>
      <c r="M322" s="50" t="s">
        <v>103</v>
      </c>
      <c r="N322" s="50" t="s">
        <v>69</v>
      </c>
    </row>
    <row r="323" spans="1:14" ht="14.25" customHeight="1" x14ac:dyDescent="0.25">
      <c r="A323" s="49">
        <v>10089104</v>
      </c>
      <c r="B323" s="50" t="s">
        <v>246</v>
      </c>
      <c r="C323" s="50" t="s">
        <v>957</v>
      </c>
      <c r="D323" s="50" t="s">
        <v>958</v>
      </c>
      <c r="E323" s="50" t="s">
        <v>113</v>
      </c>
      <c r="F323" s="50" t="s">
        <v>54</v>
      </c>
      <c r="G323" s="49">
        <v>98942</v>
      </c>
      <c r="H323" s="49">
        <v>8622</v>
      </c>
      <c r="I323" s="51">
        <v>42.54</v>
      </c>
      <c r="J323" s="51">
        <v>42.54</v>
      </c>
      <c r="K323" s="52">
        <v>44291</v>
      </c>
      <c r="L323" s="54">
        <f t="shared" ref="L323:L386" si="5">MONTH(K323)</f>
        <v>4</v>
      </c>
      <c r="M323" s="50" t="s">
        <v>55</v>
      </c>
      <c r="N323" s="50" t="s">
        <v>56</v>
      </c>
    </row>
    <row r="324" spans="1:14" ht="14.25" customHeight="1" x14ac:dyDescent="0.25">
      <c r="A324" s="49">
        <v>10185843</v>
      </c>
      <c r="B324" s="50" t="s">
        <v>959</v>
      </c>
      <c r="C324" s="50" t="s">
        <v>960</v>
      </c>
      <c r="D324" s="50" t="s">
        <v>961</v>
      </c>
      <c r="E324" s="50" t="s">
        <v>67</v>
      </c>
      <c r="F324" s="50" t="s">
        <v>54</v>
      </c>
      <c r="G324" s="49">
        <v>98908</v>
      </c>
      <c r="H324" s="49">
        <v>2855</v>
      </c>
      <c r="I324" s="51">
        <v>71.459999999999994</v>
      </c>
      <c r="J324" s="51">
        <v>71.459999999999994</v>
      </c>
      <c r="K324" s="52">
        <v>44344</v>
      </c>
      <c r="L324" s="54">
        <f t="shared" si="5"/>
        <v>5</v>
      </c>
      <c r="M324" s="50" t="s">
        <v>68</v>
      </c>
      <c r="N324" s="50" t="s">
        <v>69</v>
      </c>
    </row>
    <row r="325" spans="1:14" ht="14.25" customHeight="1" x14ac:dyDescent="0.25">
      <c r="A325" s="49">
        <v>10229173</v>
      </c>
      <c r="B325" s="50" t="s">
        <v>83</v>
      </c>
      <c r="C325" s="50" t="s">
        <v>962</v>
      </c>
      <c r="D325" s="50" t="s">
        <v>963</v>
      </c>
      <c r="E325" s="50" t="s">
        <v>86</v>
      </c>
      <c r="F325" s="50" t="s">
        <v>54</v>
      </c>
      <c r="G325" s="49">
        <v>98944</v>
      </c>
      <c r="H325" s="49">
        <v>0</v>
      </c>
      <c r="I325" s="51">
        <v>982.7</v>
      </c>
      <c r="J325" s="51">
        <v>982.7</v>
      </c>
      <c r="K325" s="52">
        <v>44421</v>
      </c>
      <c r="L325" s="54">
        <f t="shared" si="5"/>
        <v>8</v>
      </c>
      <c r="M325" s="50" t="s">
        <v>87</v>
      </c>
      <c r="N325" s="50" t="s">
        <v>69</v>
      </c>
    </row>
    <row r="326" spans="1:14" ht="14.25" customHeight="1" x14ac:dyDescent="0.25">
      <c r="A326" s="49">
        <v>10305272</v>
      </c>
      <c r="B326" s="50" t="s">
        <v>433</v>
      </c>
      <c r="C326" s="50" t="s">
        <v>964</v>
      </c>
      <c r="D326" s="50" t="s">
        <v>965</v>
      </c>
      <c r="E326" s="50" t="s">
        <v>63</v>
      </c>
      <c r="F326" s="50" t="s">
        <v>54</v>
      </c>
      <c r="G326" s="49">
        <v>99362</v>
      </c>
      <c r="H326" s="49">
        <v>4347</v>
      </c>
      <c r="I326" s="51">
        <v>13.33</v>
      </c>
      <c r="J326" s="51">
        <v>13.33</v>
      </c>
      <c r="K326" s="52">
        <v>44291</v>
      </c>
      <c r="L326" s="54">
        <f t="shared" si="5"/>
        <v>4</v>
      </c>
      <c r="M326" s="50" t="s">
        <v>55</v>
      </c>
      <c r="N326" s="50" t="s">
        <v>56</v>
      </c>
    </row>
    <row r="327" spans="1:14" ht="14.25" customHeight="1" x14ac:dyDescent="0.25">
      <c r="A327" s="49">
        <v>10344859</v>
      </c>
      <c r="B327" s="50" t="s">
        <v>412</v>
      </c>
      <c r="C327" s="50" t="s">
        <v>966</v>
      </c>
      <c r="D327" s="50" t="s">
        <v>967</v>
      </c>
      <c r="E327" s="50" t="s">
        <v>53</v>
      </c>
      <c r="F327" s="50" t="s">
        <v>54</v>
      </c>
      <c r="G327" s="49">
        <v>98901</v>
      </c>
      <c r="H327" s="49">
        <v>3245</v>
      </c>
      <c r="I327" s="51">
        <v>57.85</v>
      </c>
      <c r="J327" s="51">
        <v>57.85</v>
      </c>
      <c r="K327" s="52">
        <v>44291</v>
      </c>
      <c r="L327" s="54">
        <f t="shared" si="5"/>
        <v>4</v>
      </c>
      <c r="M327" s="50" t="s">
        <v>55</v>
      </c>
      <c r="N327" s="50" t="s">
        <v>56</v>
      </c>
    </row>
    <row r="328" spans="1:14" ht="14.25" customHeight="1" x14ac:dyDescent="0.25">
      <c r="A328" s="49">
        <v>10452471</v>
      </c>
      <c r="B328" s="50" t="s">
        <v>968</v>
      </c>
      <c r="C328" s="50" t="s">
        <v>969</v>
      </c>
      <c r="D328" s="50" t="s">
        <v>970</v>
      </c>
      <c r="E328" s="50" t="s">
        <v>63</v>
      </c>
      <c r="F328" s="50" t="s">
        <v>54</v>
      </c>
      <c r="G328" s="49">
        <v>99362</v>
      </c>
      <c r="H328" s="49">
        <v>3196</v>
      </c>
      <c r="I328" s="51">
        <v>484.86</v>
      </c>
      <c r="J328" s="51">
        <v>484.86</v>
      </c>
      <c r="K328" s="52">
        <v>44291</v>
      </c>
      <c r="L328" s="54">
        <f t="shared" si="5"/>
        <v>4</v>
      </c>
      <c r="M328" s="50" t="s">
        <v>55</v>
      </c>
      <c r="N328" s="50" t="s">
        <v>56</v>
      </c>
    </row>
    <row r="329" spans="1:14" ht="14.25" customHeight="1" x14ac:dyDescent="0.25">
      <c r="A329" s="49">
        <v>10477057</v>
      </c>
      <c r="B329" s="50" t="s">
        <v>971</v>
      </c>
      <c r="C329" s="50" t="s">
        <v>972</v>
      </c>
      <c r="D329" s="50" t="s">
        <v>973</v>
      </c>
      <c r="E329" s="50" t="s">
        <v>974</v>
      </c>
      <c r="F329" s="50" t="s">
        <v>54</v>
      </c>
      <c r="G329" s="49">
        <v>98935</v>
      </c>
      <c r="H329" s="49">
        <v>5915</v>
      </c>
      <c r="I329" s="51">
        <v>1011.99</v>
      </c>
      <c r="J329" s="51">
        <v>1011.99</v>
      </c>
      <c r="K329" s="52">
        <v>44291</v>
      </c>
      <c r="L329" s="54">
        <f t="shared" si="5"/>
        <v>4</v>
      </c>
      <c r="M329" s="50" t="s">
        <v>55</v>
      </c>
      <c r="N329" s="50" t="s">
        <v>56</v>
      </c>
    </row>
    <row r="330" spans="1:14" ht="14.25" customHeight="1" x14ac:dyDescent="0.25">
      <c r="A330" s="49">
        <v>10513415</v>
      </c>
      <c r="B330" s="50" t="s">
        <v>975</v>
      </c>
      <c r="C330" s="50" t="s">
        <v>976</v>
      </c>
      <c r="D330" s="50" t="s">
        <v>977</v>
      </c>
      <c r="E330" s="50" t="s">
        <v>909</v>
      </c>
      <c r="F330" s="50" t="s">
        <v>54</v>
      </c>
      <c r="G330" s="49">
        <v>99323</v>
      </c>
      <c r="H330" s="49">
        <v>9514</v>
      </c>
      <c r="I330" s="51">
        <v>95.21</v>
      </c>
      <c r="J330" s="51">
        <v>95.21</v>
      </c>
      <c r="K330" s="52">
        <v>44291</v>
      </c>
      <c r="L330" s="54">
        <f t="shared" si="5"/>
        <v>4</v>
      </c>
      <c r="M330" s="50" t="s">
        <v>55</v>
      </c>
      <c r="N330" s="50" t="s">
        <v>56</v>
      </c>
    </row>
    <row r="331" spans="1:14" ht="14.25" customHeight="1" x14ac:dyDescent="0.25">
      <c r="A331" s="49">
        <v>10655066</v>
      </c>
      <c r="B331" s="50" t="s">
        <v>70</v>
      </c>
      <c r="C331" s="50" t="s">
        <v>978</v>
      </c>
      <c r="D331" s="50" t="s">
        <v>979</v>
      </c>
      <c r="E331" s="50" t="s">
        <v>67</v>
      </c>
      <c r="F331" s="50" t="s">
        <v>54</v>
      </c>
      <c r="G331" s="49">
        <v>98901</v>
      </c>
      <c r="H331" s="49">
        <v>3311</v>
      </c>
      <c r="I331" s="51">
        <v>238.51</v>
      </c>
      <c r="J331" s="51">
        <v>238.51</v>
      </c>
      <c r="K331" s="52">
        <v>44307</v>
      </c>
      <c r="L331" s="54">
        <f t="shared" si="5"/>
        <v>4</v>
      </c>
      <c r="M331" s="50" t="s">
        <v>68</v>
      </c>
      <c r="N331" s="50" t="s">
        <v>69</v>
      </c>
    </row>
    <row r="332" spans="1:14" ht="14.25" customHeight="1" x14ac:dyDescent="0.25">
      <c r="A332" s="49">
        <v>10719211</v>
      </c>
      <c r="B332" s="50" t="s">
        <v>259</v>
      </c>
      <c r="C332" s="50" t="s">
        <v>980</v>
      </c>
      <c r="D332" s="50" t="s">
        <v>981</v>
      </c>
      <c r="E332" s="50" t="s">
        <v>63</v>
      </c>
      <c r="F332" s="50" t="s">
        <v>54</v>
      </c>
      <c r="G332" s="49">
        <v>99362</v>
      </c>
      <c r="H332" s="49">
        <v>1490</v>
      </c>
      <c r="I332" s="51">
        <v>195.79</v>
      </c>
      <c r="J332" s="51">
        <v>195.79</v>
      </c>
      <c r="K332" s="52">
        <v>44291</v>
      </c>
      <c r="L332" s="54">
        <f t="shared" si="5"/>
        <v>4</v>
      </c>
      <c r="M332" s="50" t="s">
        <v>55</v>
      </c>
      <c r="N332" s="50" t="s">
        <v>56</v>
      </c>
    </row>
    <row r="333" spans="1:14" ht="14.25" customHeight="1" x14ac:dyDescent="0.25">
      <c r="A333" s="49">
        <v>10738867</v>
      </c>
      <c r="B333" s="50" t="s">
        <v>982</v>
      </c>
      <c r="C333" s="50" t="s">
        <v>983</v>
      </c>
      <c r="D333" s="50" t="s">
        <v>984</v>
      </c>
      <c r="E333" s="50" t="s">
        <v>701</v>
      </c>
      <c r="F333" s="50" t="s">
        <v>54</v>
      </c>
      <c r="G333" s="49">
        <v>98952</v>
      </c>
      <c r="H333" s="53"/>
      <c r="I333" s="51">
        <v>596.38</v>
      </c>
      <c r="J333" s="51">
        <v>596.38</v>
      </c>
      <c r="K333" s="52">
        <v>44291</v>
      </c>
      <c r="L333" s="54">
        <f t="shared" si="5"/>
        <v>4</v>
      </c>
      <c r="M333" s="50" t="s">
        <v>55</v>
      </c>
      <c r="N333" s="50" t="s">
        <v>56</v>
      </c>
    </row>
    <row r="334" spans="1:14" ht="14.25" customHeight="1" x14ac:dyDescent="0.25">
      <c r="A334" s="49">
        <v>10778733</v>
      </c>
      <c r="B334" s="50" t="s">
        <v>88</v>
      </c>
      <c r="C334" s="50" t="s">
        <v>985</v>
      </c>
      <c r="D334" s="50" t="s">
        <v>986</v>
      </c>
      <c r="E334" s="50" t="s">
        <v>53</v>
      </c>
      <c r="F334" s="50" t="s">
        <v>54</v>
      </c>
      <c r="G334" s="49">
        <v>98902</v>
      </c>
      <c r="H334" s="49">
        <v>2525</v>
      </c>
      <c r="I334" s="51">
        <v>217.73</v>
      </c>
      <c r="J334" s="51">
        <v>217.73</v>
      </c>
      <c r="K334" s="52">
        <v>44291</v>
      </c>
      <c r="L334" s="54">
        <f t="shared" si="5"/>
        <v>4</v>
      </c>
      <c r="M334" s="50" t="s">
        <v>55</v>
      </c>
      <c r="N334" s="50" t="s">
        <v>56</v>
      </c>
    </row>
    <row r="335" spans="1:14" ht="14.25" customHeight="1" x14ac:dyDescent="0.25">
      <c r="A335" s="49">
        <v>10827202</v>
      </c>
      <c r="B335" s="50" t="s">
        <v>987</v>
      </c>
      <c r="C335" s="50" t="s">
        <v>988</v>
      </c>
      <c r="D335" s="50" t="s">
        <v>989</v>
      </c>
      <c r="E335" s="50" t="s">
        <v>990</v>
      </c>
      <c r="F335" s="50" t="s">
        <v>54</v>
      </c>
      <c r="G335" s="49">
        <v>98935</v>
      </c>
      <c r="H335" s="49">
        <v>0</v>
      </c>
      <c r="I335" s="51">
        <v>676.27</v>
      </c>
      <c r="J335" s="51">
        <v>676.27</v>
      </c>
      <c r="K335" s="52">
        <v>44425</v>
      </c>
      <c r="L335" s="54">
        <f t="shared" si="5"/>
        <v>8</v>
      </c>
      <c r="M335" s="50" t="s">
        <v>87</v>
      </c>
      <c r="N335" s="50" t="s">
        <v>69</v>
      </c>
    </row>
    <row r="336" spans="1:14" ht="14.25" customHeight="1" x14ac:dyDescent="0.25">
      <c r="A336" s="49">
        <v>10853515</v>
      </c>
      <c r="B336" s="50" t="s">
        <v>991</v>
      </c>
      <c r="C336" s="50" t="s">
        <v>992</v>
      </c>
      <c r="D336" s="50" t="s">
        <v>993</v>
      </c>
      <c r="E336" s="50" t="s">
        <v>91</v>
      </c>
      <c r="F336" s="50" t="s">
        <v>54</v>
      </c>
      <c r="G336" s="49">
        <v>98951</v>
      </c>
      <c r="H336" s="49">
        <v>1097</v>
      </c>
      <c r="I336" s="51">
        <v>348.22</v>
      </c>
      <c r="J336" s="51">
        <v>348.22</v>
      </c>
      <c r="K336" s="52">
        <v>44291</v>
      </c>
      <c r="L336" s="54">
        <f t="shared" si="5"/>
        <v>4</v>
      </c>
      <c r="M336" s="50" t="s">
        <v>55</v>
      </c>
      <c r="N336" s="50" t="s">
        <v>56</v>
      </c>
    </row>
    <row r="337" spans="1:14" ht="14.25" customHeight="1" x14ac:dyDescent="0.25">
      <c r="A337" s="49">
        <v>10902250</v>
      </c>
      <c r="B337" s="50" t="s">
        <v>994</v>
      </c>
      <c r="C337" s="50" t="s">
        <v>995</v>
      </c>
      <c r="D337" s="50" t="s">
        <v>996</v>
      </c>
      <c r="E337" s="50" t="s">
        <v>102</v>
      </c>
      <c r="F337" s="50" t="s">
        <v>54</v>
      </c>
      <c r="G337" s="49">
        <v>99362</v>
      </c>
      <c r="H337" s="49">
        <v>4417</v>
      </c>
      <c r="I337" s="51">
        <v>1213.73</v>
      </c>
      <c r="J337" s="51">
        <v>1213.73</v>
      </c>
      <c r="K337" s="52">
        <v>44419</v>
      </c>
      <c r="L337" s="54">
        <f t="shared" si="5"/>
        <v>8</v>
      </c>
      <c r="M337" s="50" t="s">
        <v>103</v>
      </c>
      <c r="N337" s="50" t="s">
        <v>69</v>
      </c>
    </row>
    <row r="338" spans="1:14" ht="14.25" customHeight="1" x14ac:dyDescent="0.25">
      <c r="A338" s="49">
        <v>10916400</v>
      </c>
      <c r="B338" s="50" t="s">
        <v>997</v>
      </c>
      <c r="C338" s="50" t="s">
        <v>998</v>
      </c>
      <c r="D338" s="50" t="s">
        <v>999</v>
      </c>
      <c r="E338" s="50" t="s">
        <v>91</v>
      </c>
      <c r="F338" s="50" t="s">
        <v>54</v>
      </c>
      <c r="G338" s="49">
        <v>98951</v>
      </c>
      <c r="H338" s="49">
        <v>9552</v>
      </c>
      <c r="I338" s="51">
        <v>2312.84</v>
      </c>
      <c r="J338" s="51">
        <v>2312.84</v>
      </c>
      <c r="K338" s="52">
        <v>44291</v>
      </c>
      <c r="L338" s="54">
        <f t="shared" si="5"/>
        <v>4</v>
      </c>
      <c r="M338" s="50" t="s">
        <v>55</v>
      </c>
      <c r="N338" s="50" t="s">
        <v>56</v>
      </c>
    </row>
    <row r="339" spans="1:14" ht="14.25" customHeight="1" x14ac:dyDescent="0.25">
      <c r="A339" s="49">
        <v>10979034</v>
      </c>
      <c r="B339" s="50" t="s">
        <v>1000</v>
      </c>
      <c r="C339" s="50" t="s">
        <v>1001</v>
      </c>
      <c r="D339" s="50" t="s">
        <v>1002</v>
      </c>
      <c r="E339" s="50" t="s">
        <v>67</v>
      </c>
      <c r="F339" s="50" t="s">
        <v>54</v>
      </c>
      <c r="G339" s="49">
        <v>98902</v>
      </c>
      <c r="H339" s="49">
        <v>3341</v>
      </c>
      <c r="I339" s="51">
        <v>3017.55</v>
      </c>
      <c r="J339" s="51">
        <v>2500</v>
      </c>
      <c r="K339" s="52">
        <v>44456</v>
      </c>
      <c r="L339" s="54">
        <f t="shared" si="5"/>
        <v>9</v>
      </c>
      <c r="M339" s="50" t="s">
        <v>68</v>
      </c>
      <c r="N339" s="50" t="s">
        <v>69</v>
      </c>
    </row>
    <row r="340" spans="1:14" ht="14.25" customHeight="1" x14ac:dyDescent="0.25">
      <c r="A340" s="49">
        <v>11007593</v>
      </c>
      <c r="B340" s="50" t="s">
        <v>50</v>
      </c>
      <c r="C340" s="50" t="s">
        <v>159</v>
      </c>
      <c r="D340" s="50" t="s">
        <v>1003</v>
      </c>
      <c r="E340" s="50" t="s">
        <v>79</v>
      </c>
      <c r="F340" s="50" t="s">
        <v>54</v>
      </c>
      <c r="G340" s="49">
        <v>98930</v>
      </c>
      <c r="H340" s="49">
        <v>9663</v>
      </c>
      <c r="I340" s="51">
        <v>205.97</v>
      </c>
      <c r="J340" s="51">
        <v>205.97</v>
      </c>
      <c r="K340" s="52">
        <v>44291</v>
      </c>
      <c r="L340" s="54">
        <f t="shared" si="5"/>
        <v>4</v>
      </c>
      <c r="M340" s="50" t="s">
        <v>55</v>
      </c>
      <c r="N340" s="50" t="s">
        <v>56</v>
      </c>
    </row>
    <row r="341" spans="1:14" ht="14.25" customHeight="1" x14ac:dyDescent="0.25">
      <c r="A341" s="49">
        <v>11007593</v>
      </c>
      <c r="B341" s="50" t="s">
        <v>50</v>
      </c>
      <c r="C341" s="50" t="s">
        <v>159</v>
      </c>
      <c r="D341" s="50" t="s">
        <v>1003</v>
      </c>
      <c r="E341" s="50" t="s">
        <v>79</v>
      </c>
      <c r="F341" s="50" t="s">
        <v>54</v>
      </c>
      <c r="G341" s="49">
        <v>98930</v>
      </c>
      <c r="H341" s="49">
        <v>9663</v>
      </c>
      <c r="I341" s="51">
        <v>322.3</v>
      </c>
      <c r="J341" s="51">
        <v>322.3</v>
      </c>
      <c r="K341" s="52">
        <v>44384</v>
      </c>
      <c r="L341" s="54">
        <f t="shared" si="5"/>
        <v>7</v>
      </c>
      <c r="M341" s="50" t="s">
        <v>87</v>
      </c>
      <c r="N341" s="50" t="s">
        <v>69</v>
      </c>
    </row>
    <row r="342" spans="1:14" ht="14.25" customHeight="1" x14ac:dyDescent="0.25">
      <c r="A342" s="49">
        <v>11030173</v>
      </c>
      <c r="B342" s="50" t="s">
        <v>1004</v>
      </c>
      <c r="C342" s="50" t="s">
        <v>1005</v>
      </c>
      <c r="D342" s="50" t="s">
        <v>1006</v>
      </c>
      <c r="E342" s="50" t="s">
        <v>145</v>
      </c>
      <c r="F342" s="50" t="s">
        <v>54</v>
      </c>
      <c r="G342" s="49">
        <v>98944</v>
      </c>
      <c r="H342" s="49">
        <v>8911</v>
      </c>
      <c r="I342" s="51">
        <v>322.5</v>
      </c>
      <c r="J342" s="51">
        <v>322.5</v>
      </c>
      <c r="K342" s="52">
        <v>44291</v>
      </c>
      <c r="L342" s="54">
        <f t="shared" si="5"/>
        <v>4</v>
      </c>
      <c r="M342" s="50" t="s">
        <v>55</v>
      </c>
      <c r="N342" s="50" t="s">
        <v>56</v>
      </c>
    </row>
    <row r="343" spans="1:14" ht="14.25" customHeight="1" x14ac:dyDescent="0.25">
      <c r="A343" s="49">
        <v>11085420</v>
      </c>
      <c r="B343" s="50" t="s">
        <v>1007</v>
      </c>
      <c r="C343" s="50" t="s">
        <v>1008</v>
      </c>
      <c r="D343" s="50" t="s">
        <v>1009</v>
      </c>
      <c r="E343" s="50" t="s">
        <v>53</v>
      </c>
      <c r="F343" s="50" t="s">
        <v>54</v>
      </c>
      <c r="G343" s="49">
        <v>98902</v>
      </c>
      <c r="H343" s="49">
        <v>1471</v>
      </c>
      <c r="I343" s="51">
        <v>164.45</v>
      </c>
      <c r="J343" s="51">
        <v>164.45</v>
      </c>
      <c r="K343" s="52">
        <v>44291</v>
      </c>
      <c r="L343" s="54">
        <f t="shared" si="5"/>
        <v>4</v>
      </c>
      <c r="M343" s="50" t="s">
        <v>55</v>
      </c>
      <c r="N343" s="50" t="s">
        <v>56</v>
      </c>
    </row>
    <row r="344" spans="1:14" ht="14.25" customHeight="1" x14ac:dyDescent="0.25">
      <c r="A344" s="49">
        <v>11087168</v>
      </c>
      <c r="B344" s="50" t="s">
        <v>1010</v>
      </c>
      <c r="C344" s="50" t="s">
        <v>1011</v>
      </c>
      <c r="D344" s="50" t="s">
        <v>1012</v>
      </c>
      <c r="E344" s="50" t="s">
        <v>228</v>
      </c>
      <c r="F344" s="50" t="s">
        <v>54</v>
      </c>
      <c r="G344" s="49">
        <v>98948</v>
      </c>
      <c r="H344" s="49">
        <v>1414</v>
      </c>
      <c r="I344" s="51">
        <v>1532.86</v>
      </c>
      <c r="J344" s="51">
        <v>1532.86</v>
      </c>
      <c r="K344" s="52">
        <v>44291</v>
      </c>
      <c r="L344" s="54">
        <f t="shared" si="5"/>
        <v>4</v>
      </c>
      <c r="M344" s="50" t="s">
        <v>55</v>
      </c>
      <c r="N344" s="50" t="s">
        <v>56</v>
      </c>
    </row>
    <row r="345" spans="1:14" ht="14.25" customHeight="1" x14ac:dyDescent="0.25">
      <c r="A345" s="49">
        <v>11177118</v>
      </c>
      <c r="B345" s="50" t="s">
        <v>1013</v>
      </c>
      <c r="C345" s="50" t="s">
        <v>1014</v>
      </c>
      <c r="D345" s="50" t="s">
        <v>1015</v>
      </c>
      <c r="E345" s="50" t="s">
        <v>145</v>
      </c>
      <c r="F345" s="50" t="s">
        <v>54</v>
      </c>
      <c r="G345" s="49">
        <v>98944</v>
      </c>
      <c r="H345" s="49">
        <v>1551</v>
      </c>
      <c r="I345" s="51">
        <v>181.43</v>
      </c>
      <c r="J345" s="51">
        <v>181.43</v>
      </c>
      <c r="K345" s="52">
        <v>44291</v>
      </c>
      <c r="L345" s="54">
        <f t="shared" si="5"/>
        <v>4</v>
      </c>
      <c r="M345" s="50" t="s">
        <v>55</v>
      </c>
      <c r="N345" s="50" t="s">
        <v>56</v>
      </c>
    </row>
    <row r="346" spans="1:14" ht="14.25" customHeight="1" x14ac:dyDescent="0.25">
      <c r="A346" s="49">
        <v>11199375</v>
      </c>
      <c r="B346" s="50" t="s">
        <v>1016</v>
      </c>
      <c r="C346" s="50" t="s">
        <v>615</v>
      </c>
      <c r="D346" s="50" t="s">
        <v>1017</v>
      </c>
      <c r="E346" s="50" t="s">
        <v>228</v>
      </c>
      <c r="F346" s="50" t="s">
        <v>54</v>
      </c>
      <c r="G346" s="49">
        <v>98948</v>
      </c>
      <c r="H346" s="49">
        <v>2110</v>
      </c>
      <c r="I346" s="51">
        <v>64.02</v>
      </c>
      <c r="J346" s="51">
        <v>64.02</v>
      </c>
      <c r="K346" s="52">
        <v>44291</v>
      </c>
      <c r="L346" s="54">
        <f t="shared" si="5"/>
        <v>4</v>
      </c>
      <c r="M346" s="50" t="s">
        <v>55</v>
      </c>
      <c r="N346" s="50" t="s">
        <v>56</v>
      </c>
    </row>
    <row r="347" spans="1:14" ht="14.25" customHeight="1" x14ac:dyDescent="0.25">
      <c r="A347" s="49">
        <v>11307499</v>
      </c>
      <c r="B347" s="50" t="s">
        <v>1018</v>
      </c>
      <c r="C347" s="50" t="s">
        <v>992</v>
      </c>
      <c r="D347" s="50" t="s">
        <v>1019</v>
      </c>
      <c r="E347" s="50" t="s">
        <v>53</v>
      </c>
      <c r="F347" s="50" t="s">
        <v>54</v>
      </c>
      <c r="G347" s="49">
        <v>98901</v>
      </c>
      <c r="H347" s="49">
        <v>2233</v>
      </c>
      <c r="I347" s="51">
        <v>64.900000000000006</v>
      </c>
      <c r="J347" s="51">
        <v>64.900000000000006</v>
      </c>
      <c r="K347" s="52">
        <v>44291</v>
      </c>
      <c r="L347" s="54">
        <f t="shared" si="5"/>
        <v>4</v>
      </c>
      <c r="M347" s="50" t="s">
        <v>55</v>
      </c>
      <c r="N347" s="50" t="s">
        <v>56</v>
      </c>
    </row>
    <row r="348" spans="1:14" ht="14.25" customHeight="1" x14ac:dyDescent="0.25">
      <c r="A348" s="49">
        <v>11356050</v>
      </c>
      <c r="B348" s="50" t="s">
        <v>225</v>
      </c>
      <c r="C348" s="50" t="s">
        <v>1020</v>
      </c>
      <c r="D348" s="50" t="s">
        <v>1021</v>
      </c>
      <c r="E348" s="50" t="s">
        <v>145</v>
      </c>
      <c r="F348" s="50" t="s">
        <v>54</v>
      </c>
      <c r="G348" s="49">
        <v>98944</v>
      </c>
      <c r="H348" s="49">
        <v>1245</v>
      </c>
      <c r="I348" s="51">
        <v>83.79</v>
      </c>
      <c r="J348" s="51">
        <v>83.79</v>
      </c>
      <c r="K348" s="52">
        <v>44291</v>
      </c>
      <c r="L348" s="54">
        <f t="shared" si="5"/>
        <v>4</v>
      </c>
      <c r="M348" s="50" t="s">
        <v>55</v>
      </c>
      <c r="N348" s="50" t="s">
        <v>56</v>
      </c>
    </row>
    <row r="349" spans="1:14" ht="14.25" customHeight="1" x14ac:dyDescent="0.25">
      <c r="A349" s="49">
        <v>11370271</v>
      </c>
      <c r="B349" s="50" t="s">
        <v>1022</v>
      </c>
      <c r="C349" s="50" t="s">
        <v>1023</v>
      </c>
      <c r="D349" s="50" t="s">
        <v>1024</v>
      </c>
      <c r="E349" s="50" t="s">
        <v>67</v>
      </c>
      <c r="F349" s="50" t="s">
        <v>54</v>
      </c>
      <c r="G349" s="49">
        <v>98902</v>
      </c>
      <c r="H349" s="49">
        <v>4414</v>
      </c>
      <c r="I349" s="51">
        <v>467.77</v>
      </c>
      <c r="J349" s="51">
        <v>467.77</v>
      </c>
      <c r="K349" s="52">
        <v>44456</v>
      </c>
      <c r="L349" s="54">
        <f t="shared" si="5"/>
        <v>9</v>
      </c>
      <c r="M349" s="50" t="s">
        <v>68</v>
      </c>
      <c r="N349" s="50" t="s">
        <v>69</v>
      </c>
    </row>
    <row r="350" spans="1:14" ht="14.25" customHeight="1" x14ac:dyDescent="0.25">
      <c r="A350" s="49">
        <v>11377628</v>
      </c>
      <c r="B350" s="50" t="s">
        <v>1025</v>
      </c>
      <c r="C350" s="50" t="s">
        <v>988</v>
      </c>
      <c r="D350" s="50" t="s">
        <v>1026</v>
      </c>
      <c r="E350" s="50" t="s">
        <v>477</v>
      </c>
      <c r="F350" s="50" t="s">
        <v>54</v>
      </c>
      <c r="G350" s="49">
        <v>98930</v>
      </c>
      <c r="H350" s="49">
        <v>0</v>
      </c>
      <c r="I350" s="51">
        <v>467.81</v>
      </c>
      <c r="J350" s="51">
        <v>467.81</v>
      </c>
      <c r="K350" s="52">
        <v>44411</v>
      </c>
      <c r="L350" s="54">
        <f t="shared" si="5"/>
        <v>8</v>
      </c>
      <c r="M350" s="50" t="s">
        <v>87</v>
      </c>
      <c r="N350" s="50" t="s">
        <v>69</v>
      </c>
    </row>
    <row r="351" spans="1:14" ht="14.25" customHeight="1" x14ac:dyDescent="0.25">
      <c r="A351" s="49">
        <v>11498623</v>
      </c>
      <c r="B351" s="50" t="s">
        <v>1027</v>
      </c>
      <c r="C351" s="50" t="s">
        <v>1028</v>
      </c>
      <c r="D351" s="50" t="s">
        <v>1029</v>
      </c>
      <c r="E351" s="50" t="s">
        <v>1030</v>
      </c>
      <c r="F351" s="50" t="s">
        <v>54</v>
      </c>
      <c r="G351" s="49">
        <v>98938</v>
      </c>
      <c r="H351" s="49">
        <v>0</v>
      </c>
      <c r="I351" s="51">
        <v>78.19</v>
      </c>
      <c r="J351" s="51">
        <v>78.19</v>
      </c>
      <c r="K351" s="52">
        <v>44391</v>
      </c>
      <c r="L351" s="54">
        <f t="shared" si="5"/>
        <v>7</v>
      </c>
      <c r="M351" s="50" t="s">
        <v>87</v>
      </c>
      <c r="N351" s="50" t="s">
        <v>69</v>
      </c>
    </row>
    <row r="352" spans="1:14" ht="14.25" customHeight="1" x14ac:dyDescent="0.25">
      <c r="A352" s="49">
        <v>11558237</v>
      </c>
      <c r="B352" s="50" t="s">
        <v>433</v>
      </c>
      <c r="C352" s="50" t="s">
        <v>1031</v>
      </c>
      <c r="D352" s="50" t="s">
        <v>1032</v>
      </c>
      <c r="E352" s="50" t="s">
        <v>932</v>
      </c>
      <c r="F352" s="50" t="s">
        <v>54</v>
      </c>
      <c r="G352" s="49">
        <v>98947</v>
      </c>
      <c r="H352" s="49">
        <v>9586</v>
      </c>
      <c r="I352" s="51">
        <v>819.96</v>
      </c>
      <c r="J352" s="51">
        <v>819.96</v>
      </c>
      <c r="K352" s="52">
        <v>44291</v>
      </c>
      <c r="L352" s="54">
        <f t="shared" si="5"/>
        <v>4</v>
      </c>
      <c r="M352" s="50" t="s">
        <v>55</v>
      </c>
      <c r="N352" s="50" t="s">
        <v>56</v>
      </c>
    </row>
    <row r="353" spans="1:14" ht="14.25" customHeight="1" x14ac:dyDescent="0.25">
      <c r="A353" s="49">
        <v>11573829</v>
      </c>
      <c r="B353" s="50" t="s">
        <v>1033</v>
      </c>
      <c r="C353" s="50" t="s">
        <v>1034</v>
      </c>
      <c r="D353" s="50" t="s">
        <v>1035</v>
      </c>
      <c r="E353" s="50" t="s">
        <v>399</v>
      </c>
      <c r="F353" s="50" t="s">
        <v>54</v>
      </c>
      <c r="G353" s="49">
        <v>98903</v>
      </c>
      <c r="H353" s="49">
        <v>2119</v>
      </c>
      <c r="I353" s="51">
        <v>2122.86</v>
      </c>
      <c r="J353" s="51">
        <v>2122.86</v>
      </c>
      <c r="K353" s="52">
        <v>44393</v>
      </c>
      <c r="L353" s="54">
        <f t="shared" si="5"/>
        <v>7</v>
      </c>
      <c r="M353" s="50" t="s">
        <v>68</v>
      </c>
      <c r="N353" s="50" t="s">
        <v>69</v>
      </c>
    </row>
    <row r="354" spans="1:14" ht="14.25" customHeight="1" x14ac:dyDescent="0.25">
      <c r="A354" s="49">
        <v>11590171</v>
      </c>
      <c r="B354" s="50" t="s">
        <v>1036</v>
      </c>
      <c r="C354" s="50" t="s">
        <v>1037</v>
      </c>
      <c r="D354" s="50" t="s">
        <v>1038</v>
      </c>
      <c r="E354" s="50" t="s">
        <v>63</v>
      </c>
      <c r="F354" s="50" t="s">
        <v>54</v>
      </c>
      <c r="G354" s="49">
        <v>99362</v>
      </c>
      <c r="H354" s="49">
        <v>2417</v>
      </c>
      <c r="I354" s="51">
        <v>1019.2</v>
      </c>
      <c r="J354" s="51">
        <v>1019.2</v>
      </c>
      <c r="K354" s="52">
        <v>44291</v>
      </c>
      <c r="L354" s="54">
        <f t="shared" si="5"/>
        <v>4</v>
      </c>
      <c r="M354" s="50" t="s">
        <v>55</v>
      </c>
      <c r="N354" s="50" t="s">
        <v>56</v>
      </c>
    </row>
    <row r="355" spans="1:14" ht="14.25" customHeight="1" x14ac:dyDescent="0.25">
      <c r="A355" s="49">
        <v>11591736</v>
      </c>
      <c r="B355" s="50" t="s">
        <v>1039</v>
      </c>
      <c r="C355" s="50" t="s">
        <v>1040</v>
      </c>
      <c r="D355" s="50" t="s">
        <v>1041</v>
      </c>
      <c r="E355" s="50" t="s">
        <v>91</v>
      </c>
      <c r="F355" s="50" t="s">
        <v>54</v>
      </c>
      <c r="G355" s="49">
        <v>98951</v>
      </c>
      <c r="H355" s="49">
        <v>1465</v>
      </c>
      <c r="I355" s="51">
        <v>1592.62</v>
      </c>
      <c r="J355" s="51">
        <v>1592.62</v>
      </c>
      <c r="K355" s="52">
        <v>44291</v>
      </c>
      <c r="L355" s="54">
        <f t="shared" si="5"/>
        <v>4</v>
      </c>
      <c r="M355" s="50" t="s">
        <v>55</v>
      </c>
      <c r="N355" s="50" t="s">
        <v>56</v>
      </c>
    </row>
    <row r="356" spans="1:14" ht="14.25" customHeight="1" x14ac:dyDescent="0.25">
      <c r="A356" s="49">
        <v>11641499</v>
      </c>
      <c r="B356" s="50" t="s">
        <v>1042</v>
      </c>
      <c r="C356" s="50" t="s">
        <v>1043</v>
      </c>
      <c r="D356" s="50" t="s">
        <v>1044</v>
      </c>
      <c r="E356" s="50" t="s">
        <v>205</v>
      </c>
      <c r="F356" s="50" t="s">
        <v>54</v>
      </c>
      <c r="G356" s="49">
        <v>98903</v>
      </c>
      <c r="H356" s="49">
        <v>4009</v>
      </c>
      <c r="I356" s="51">
        <v>132.47999999999999</v>
      </c>
      <c r="J356" s="51">
        <v>132.47999999999999</v>
      </c>
      <c r="K356" s="52">
        <v>44291</v>
      </c>
      <c r="L356" s="54">
        <f t="shared" si="5"/>
        <v>4</v>
      </c>
      <c r="M356" s="50" t="s">
        <v>55</v>
      </c>
      <c r="N356" s="50" t="s">
        <v>56</v>
      </c>
    </row>
    <row r="357" spans="1:14" ht="14.25" customHeight="1" x14ac:dyDescent="0.25">
      <c r="A357" s="49">
        <v>11671286</v>
      </c>
      <c r="B357" s="50" t="s">
        <v>1045</v>
      </c>
      <c r="C357" s="50" t="s">
        <v>1046</v>
      </c>
      <c r="D357" s="50" t="s">
        <v>1047</v>
      </c>
      <c r="E357" s="50" t="s">
        <v>218</v>
      </c>
      <c r="F357" s="50" t="s">
        <v>54</v>
      </c>
      <c r="G357" s="49">
        <v>98932</v>
      </c>
      <c r="H357" s="49">
        <v>9477</v>
      </c>
      <c r="I357" s="51">
        <v>912.43</v>
      </c>
      <c r="J357" s="51">
        <v>912.43</v>
      </c>
      <c r="K357" s="52">
        <v>44291</v>
      </c>
      <c r="L357" s="54">
        <f t="shared" si="5"/>
        <v>4</v>
      </c>
      <c r="M357" s="50" t="s">
        <v>55</v>
      </c>
      <c r="N357" s="50" t="s">
        <v>56</v>
      </c>
    </row>
    <row r="358" spans="1:14" ht="14.25" customHeight="1" x14ac:dyDescent="0.25">
      <c r="A358" s="49">
        <v>11737436</v>
      </c>
      <c r="B358" s="50" t="s">
        <v>1048</v>
      </c>
      <c r="C358" s="50" t="s">
        <v>1049</v>
      </c>
      <c r="D358" s="50" t="s">
        <v>1050</v>
      </c>
      <c r="E358" s="50" t="s">
        <v>102</v>
      </c>
      <c r="F358" s="50" t="s">
        <v>54</v>
      </c>
      <c r="G358" s="49">
        <v>99362</v>
      </c>
      <c r="H358" s="49">
        <v>1479</v>
      </c>
      <c r="I358" s="51">
        <v>350</v>
      </c>
      <c r="J358" s="51">
        <v>350</v>
      </c>
      <c r="K358" s="52">
        <v>44323</v>
      </c>
      <c r="L358" s="54">
        <f t="shared" si="5"/>
        <v>5</v>
      </c>
      <c r="M358" s="50" t="s">
        <v>103</v>
      </c>
      <c r="N358" s="50" t="s">
        <v>69</v>
      </c>
    </row>
    <row r="359" spans="1:14" ht="14.25" customHeight="1" x14ac:dyDescent="0.25">
      <c r="A359" s="49">
        <v>11768603</v>
      </c>
      <c r="B359" s="50" t="s">
        <v>1051</v>
      </c>
      <c r="C359" s="50" t="s">
        <v>1052</v>
      </c>
      <c r="D359" s="50" t="s">
        <v>1053</v>
      </c>
      <c r="E359" s="50" t="s">
        <v>63</v>
      </c>
      <c r="F359" s="50" t="s">
        <v>54</v>
      </c>
      <c r="G359" s="49">
        <v>99362</v>
      </c>
      <c r="H359" s="49">
        <v>3984</v>
      </c>
      <c r="I359" s="51">
        <v>252.85</v>
      </c>
      <c r="J359" s="51">
        <v>252.85</v>
      </c>
      <c r="K359" s="52">
        <v>44291</v>
      </c>
      <c r="L359" s="54">
        <f t="shared" si="5"/>
        <v>4</v>
      </c>
      <c r="M359" s="50" t="s">
        <v>55</v>
      </c>
      <c r="N359" s="50" t="s">
        <v>56</v>
      </c>
    </row>
    <row r="360" spans="1:14" ht="14.25" customHeight="1" x14ac:dyDescent="0.25">
      <c r="A360" s="49">
        <v>11854240</v>
      </c>
      <c r="B360" s="50" t="s">
        <v>1054</v>
      </c>
      <c r="C360" s="50" t="s">
        <v>1055</v>
      </c>
      <c r="D360" s="50" t="s">
        <v>1056</v>
      </c>
      <c r="E360" s="50" t="s">
        <v>53</v>
      </c>
      <c r="F360" s="50" t="s">
        <v>54</v>
      </c>
      <c r="G360" s="49">
        <v>98901</v>
      </c>
      <c r="H360" s="49">
        <v>2133</v>
      </c>
      <c r="I360" s="51">
        <v>1581.73</v>
      </c>
      <c r="J360" s="51">
        <v>1581.73</v>
      </c>
      <c r="K360" s="52">
        <v>44291</v>
      </c>
      <c r="L360" s="54">
        <f t="shared" si="5"/>
        <v>4</v>
      </c>
      <c r="M360" s="50" t="s">
        <v>55</v>
      </c>
      <c r="N360" s="50" t="s">
        <v>56</v>
      </c>
    </row>
    <row r="361" spans="1:14" ht="14.25" customHeight="1" x14ac:dyDescent="0.25">
      <c r="A361" s="49">
        <v>11865542</v>
      </c>
      <c r="B361" s="50" t="s">
        <v>70</v>
      </c>
      <c r="C361" s="50" t="s">
        <v>1057</v>
      </c>
      <c r="D361" s="50" t="s">
        <v>1058</v>
      </c>
      <c r="E361" s="50" t="s">
        <v>53</v>
      </c>
      <c r="F361" s="50" t="s">
        <v>54</v>
      </c>
      <c r="G361" s="49">
        <v>98902</v>
      </c>
      <c r="H361" s="49">
        <v>1386</v>
      </c>
      <c r="I361" s="51">
        <v>27.31</v>
      </c>
      <c r="J361" s="51">
        <v>27.31</v>
      </c>
      <c r="K361" s="52">
        <v>44291</v>
      </c>
      <c r="L361" s="54">
        <f t="shared" si="5"/>
        <v>4</v>
      </c>
      <c r="M361" s="50" t="s">
        <v>55</v>
      </c>
      <c r="N361" s="50" t="s">
        <v>56</v>
      </c>
    </row>
    <row r="362" spans="1:14" ht="14.25" customHeight="1" x14ac:dyDescent="0.25">
      <c r="A362" s="49">
        <v>11998493</v>
      </c>
      <c r="B362" s="50" t="s">
        <v>1059</v>
      </c>
      <c r="C362" s="50" t="s">
        <v>1060</v>
      </c>
      <c r="D362" s="50" t="s">
        <v>1061</v>
      </c>
      <c r="E362" s="50" t="s">
        <v>53</v>
      </c>
      <c r="F362" s="50" t="s">
        <v>54</v>
      </c>
      <c r="G362" s="49">
        <v>98902</v>
      </c>
      <c r="H362" s="49">
        <v>3962</v>
      </c>
      <c r="I362" s="51">
        <v>701.08</v>
      </c>
      <c r="J362" s="51">
        <v>701.08</v>
      </c>
      <c r="K362" s="52">
        <v>44291</v>
      </c>
      <c r="L362" s="54">
        <f t="shared" si="5"/>
        <v>4</v>
      </c>
      <c r="M362" s="50" t="s">
        <v>55</v>
      </c>
      <c r="N362" s="50" t="s">
        <v>56</v>
      </c>
    </row>
    <row r="363" spans="1:14" ht="14.25" customHeight="1" x14ac:dyDescent="0.25">
      <c r="A363" s="49">
        <v>12060209</v>
      </c>
      <c r="B363" s="50" t="s">
        <v>1062</v>
      </c>
      <c r="C363" s="50" t="s">
        <v>1063</v>
      </c>
      <c r="D363" s="50" t="s">
        <v>1064</v>
      </c>
      <c r="E363" s="50" t="s">
        <v>701</v>
      </c>
      <c r="F363" s="50" t="s">
        <v>54</v>
      </c>
      <c r="G363" s="49">
        <v>98952</v>
      </c>
      <c r="H363" s="49">
        <v>9759</v>
      </c>
      <c r="I363" s="51">
        <v>2752.15</v>
      </c>
      <c r="J363" s="51">
        <v>2500</v>
      </c>
      <c r="K363" s="52">
        <v>44291</v>
      </c>
      <c r="L363" s="54">
        <f t="shared" si="5"/>
        <v>4</v>
      </c>
      <c r="M363" s="50" t="s">
        <v>55</v>
      </c>
      <c r="N363" s="50" t="s">
        <v>56</v>
      </c>
    </row>
    <row r="364" spans="1:14" ht="14.25" customHeight="1" x14ac:dyDescent="0.25">
      <c r="A364" s="49">
        <v>12107994</v>
      </c>
      <c r="B364" s="50" t="s">
        <v>1065</v>
      </c>
      <c r="C364" s="50" t="s">
        <v>1066</v>
      </c>
      <c r="D364" s="50" t="s">
        <v>1067</v>
      </c>
      <c r="E364" s="50" t="s">
        <v>63</v>
      </c>
      <c r="F364" s="50" t="s">
        <v>54</v>
      </c>
      <c r="G364" s="49">
        <v>99362</v>
      </c>
      <c r="H364" s="49">
        <v>3177</v>
      </c>
      <c r="I364" s="51">
        <v>335.86</v>
      </c>
      <c r="J364" s="51">
        <v>335.86</v>
      </c>
      <c r="K364" s="52">
        <v>44291</v>
      </c>
      <c r="L364" s="54">
        <f t="shared" si="5"/>
        <v>4</v>
      </c>
      <c r="M364" s="50" t="s">
        <v>55</v>
      </c>
      <c r="N364" s="50" t="s">
        <v>56</v>
      </c>
    </row>
    <row r="365" spans="1:14" ht="14.25" customHeight="1" x14ac:dyDescent="0.25">
      <c r="A365" s="49">
        <v>12109269</v>
      </c>
      <c r="B365" s="50" t="s">
        <v>1068</v>
      </c>
      <c r="C365" s="50" t="s">
        <v>1069</v>
      </c>
      <c r="D365" s="50" t="s">
        <v>1070</v>
      </c>
      <c r="E365" s="50" t="s">
        <v>53</v>
      </c>
      <c r="F365" s="50" t="s">
        <v>54</v>
      </c>
      <c r="G365" s="49">
        <v>98908</v>
      </c>
      <c r="H365" s="49">
        <v>3947</v>
      </c>
      <c r="I365" s="51">
        <v>658.5</v>
      </c>
      <c r="J365" s="51">
        <v>658.5</v>
      </c>
      <c r="K365" s="52">
        <v>44291</v>
      </c>
      <c r="L365" s="54">
        <f t="shared" si="5"/>
        <v>4</v>
      </c>
      <c r="M365" s="50" t="s">
        <v>55</v>
      </c>
      <c r="N365" s="50" t="s">
        <v>56</v>
      </c>
    </row>
    <row r="366" spans="1:14" ht="14.25" customHeight="1" x14ac:dyDescent="0.25">
      <c r="A366" s="49">
        <v>12130033</v>
      </c>
      <c r="B366" s="50" t="s">
        <v>1071</v>
      </c>
      <c r="C366" s="50" t="s">
        <v>1072</v>
      </c>
      <c r="D366" s="50" t="s">
        <v>1073</v>
      </c>
      <c r="E366" s="50" t="s">
        <v>258</v>
      </c>
      <c r="F366" s="50" t="s">
        <v>54</v>
      </c>
      <c r="G366" s="49">
        <v>98903</v>
      </c>
      <c r="H366" s="49">
        <v>2143</v>
      </c>
      <c r="I366" s="51">
        <v>91.81</v>
      </c>
      <c r="J366" s="51">
        <v>91.81</v>
      </c>
      <c r="K366" s="52">
        <v>44428</v>
      </c>
      <c r="L366" s="54">
        <f t="shared" si="5"/>
        <v>8</v>
      </c>
      <c r="M366" s="50" t="s">
        <v>68</v>
      </c>
      <c r="N366" s="50" t="s">
        <v>69</v>
      </c>
    </row>
    <row r="367" spans="1:14" ht="14.25" customHeight="1" x14ac:dyDescent="0.25">
      <c r="A367" s="49">
        <v>12163567</v>
      </c>
      <c r="B367" s="50" t="s">
        <v>259</v>
      </c>
      <c r="C367" s="50" t="s">
        <v>1074</v>
      </c>
      <c r="D367" s="50" t="s">
        <v>1075</v>
      </c>
      <c r="E367" s="50" t="s">
        <v>67</v>
      </c>
      <c r="F367" s="50" t="s">
        <v>54</v>
      </c>
      <c r="G367" s="49">
        <v>98902</v>
      </c>
      <c r="H367" s="49">
        <v>6010</v>
      </c>
      <c r="I367" s="51">
        <v>33.380000000000003</v>
      </c>
      <c r="J367" s="51">
        <v>33.380000000000003</v>
      </c>
      <c r="K367" s="52">
        <v>44386</v>
      </c>
      <c r="L367" s="54">
        <f t="shared" si="5"/>
        <v>7</v>
      </c>
      <c r="M367" s="50" t="s">
        <v>68</v>
      </c>
      <c r="N367" s="50" t="s">
        <v>69</v>
      </c>
    </row>
    <row r="368" spans="1:14" ht="14.25" customHeight="1" x14ac:dyDescent="0.25">
      <c r="A368" s="49">
        <v>12171434</v>
      </c>
      <c r="B368" s="50" t="s">
        <v>332</v>
      </c>
      <c r="C368" s="50" t="s">
        <v>1076</v>
      </c>
      <c r="D368" s="50" t="s">
        <v>1077</v>
      </c>
      <c r="E368" s="50" t="s">
        <v>53</v>
      </c>
      <c r="F368" s="50" t="s">
        <v>54</v>
      </c>
      <c r="G368" s="49">
        <v>98901</v>
      </c>
      <c r="H368" s="49">
        <v>3332</v>
      </c>
      <c r="I368" s="51">
        <v>357.13</v>
      </c>
      <c r="J368" s="51">
        <v>357.13</v>
      </c>
      <c r="K368" s="52">
        <v>44291</v>
      </c>
      <c r="L368" s="54">
        <f t="shared" si="5"/>
        <v>4</v>
      </c>
      <c r="M368" s="50" t="s">
        <v>55</v>
      </c>
      <c r="N368" s="50" t="s">
        <v>56</v>
      </c>
    </row>
    <row r="369" spans="1:14" ht="14.25" customHeight="1" x14ac:dyDescent="0.25">
      <c r="A369" s="49">
        <v>12178408</v>
      </c>
      <c r="B369" s="50" t="s">
        <v>1078</v>
      </c>
      <c r="C369" s="50" t="s">
        <v>1079</v>
      </c>
      <c r="D369" s="50" t="s">
        <v>1080</v>
      </c>
      <c r="E369" s="50" t="s">
        <v>86</v>
      </c>
      <c r="F369" s="50" t="s">
        <v>54</v>
      </c>
      <c r="G369" s="49">
        <v>98944</v>
      </c>
      <c r="H369" s="49">
        <v>0</v>
      </c>
      <c r="I369" s="51">
        <v>559.95000000000005</v>
      </c>
      <c r="J369" s="51">
        <v>559.95000000000005</v>
      </c>
      <c r="K369" s="52">
        <v>44369</v>
      </c>
      <c r="L369" s="54">
        <f t="shared" si="5"/>
        <v>6</v>
      </c>
      <c r="M369" s="50" t="s">
        <v>87</v>
      </c>
      <c r="N369" s="50" t="s">
        <v>69</v>
      </c>
    </row>
    <row r="370" spans="1:14" ht="14.25" customHeight="1" x14ac:dyDescent="0.25">
      <c r="A370" s="49">
        <v>12183932</v>
      </c>
      <c r="B370" s="50" t="s">
        <v>259</v>
      </c>
      <c r="C370" s="50" t="s">
        <v>180</v>
      </c>
      <c r="D370" s="50" t="s">
        <v>1081</v>
      </c>
      <c r="E370" s="50" t="s">
        <v>932</v>
      </c>
      <c r="F370" s="50" t="s">
        <v>54</v>
      </c>
      <c r="G370" s="49">
        <v>98947</v>
      </c>
      <c r="H370" s="49">
        <v>9696</v>
      </c>
      <c r="I370" s="51">
        <v>1823.83</v>
      </c>
      <c r="J370" s="51">
        <v>1823.83</v>
      </c>
      <c r="K370" s="52">
        <v>44291</v>
      </c>
      <c r="L370" s="54">
        <f t="shared" si="5"/>
        <v>4</v>
      </c>
      <c r="M370" s="50" t="s">
        <v>55</v>
      </c>
      <c r="N370" s="50" t="s">
        <v>56</v>
      </c>
    </row>
    <row r="371" spans="1:14" ht="14.25" customHeight="1" x14ac:dyDescent="0.25">
      <c r="A371" s="49">
        <v>12195109</v>
      </c>
      <c r="B371" s="50" t="s">
        <v>436</v>
      </c>
      <c r="C371" s="50" t="s">
        <v>1082</v>
      </c>
      <c r="D371" s="50" t="s">
        <v>1083</v>
      </c>
      <c r="E371" s="50" t="s">
        <v>67</v>
      </c>
      <c r="F371" s="50" t="s">
        <v>54</v>
      </c>
      <c r="G371" s="49">
        <v>98908</v>
      </c>
      <c r="H371" s="49">
        <v>1510</v>
      </c>
      <c r="I371" s="51">
        <v>369.99</v>
      </c>
      <c r="J371" s="51">
        <v>369.99</v>
      </c>
      <c r="K371" s="52">
        <v>44441</v>
      </c>
      <c r="L371" s="54">
        <f t="shared" si="5"/>
        <v>9</v>
      </c>
      <c r="M371" s="50" t="s">
        <v>68</v>
      </c>
      <c r="N371" s="50" t="s">
        <v>69</v>
      </c>
    </row>
    <row r="372" spans="1:14" ht="14.25" customHeight="1" x14ac:dyDescent="0.25">
      <c r="A372" s="49">
        <v>12231491</v>
      </c>
      <c r="B372" s="50" t="s">
        <v>1084</v>
      </c>
      <c r="C372" s="50" t="s">
        <v>1085</v>
      </c>
      <c r="D372" s="50" t="s">
        <v>1086</v>
      </c>
      <c r="E372" s="50" t="s">
        <v>228</v>
      </c>
      <c r="F372" s="50" t="s">
        <v>54</v>
      </c>
      <c r="G372" s="49">
        <v>98948</v>
      </c>
      <c r="H372" s="49">
        <v>1064</v>
      </c>
      <c r="I372" s="51">
        <v>182.88</v>
      </c>
      <c r="J372" s="51">
        <v>182.88</v>
      </c>
      <c r="K372" s="52">
        <v>44291</v>
      </c>
      <c r="L372" s="54">
        <f t="shared" si="5"/>
        <v>4</v>
      </c>
      <c r="M372" s="50" t="s">
        <v>55</v>
      </c>
      <c r="N372" s="50" t="s">
        <v>56</v>
      </c>
    </row>
    <row r="373" spans="1:14" ht="14.25" customHeight="1" x14ac:dyDescent="0.25">
      <c r="A373" s="49">
        <v>12249194</v>
      </c>
      <c r="B373" s="50" t="s">
        <v>502</v>
      </c>
      <c r="C373" s="50" t="s">
        <v>1087</v>
      </c>
      <c r="D373" s="50" t="s">
        <v>1088</v>
      </c>
      <c r="E373" s="50" t="s">
        <v>399</v>
      </c>
      <c r="F373" s="50" t="s">
        <v>54</v>
      </c>
      <c r="G373" s="49">
        <v>98903</v>
      </c>
      <c r="H373" s="49">
        <v>1625</v>
      </c>
      <c r="I373" s="51">
        <v>734.96</v>
      </c>
      <c r="J373" s="51">
        <v>734.96</v>
      </c>
      <c r="K373" s="52">
        <v>44364</v>
      </c>
      <c r="L373" s="54">
        <f t="shared" si="5"/>
        <v>6</v>
      </c>
      <c r="M373" s="50" t="s">
        <v>68</v>
      </c>
      <c r="N373" s="50" t="s">
        <v>69</v>
      </c>
    </row>
    <row r="374" spans="1:14" ht="14.25" customHeight="1" x14ac:dyDescent="0.25">
      <c r="A374" s="49">
        <v>12258593</v>
      </c>
      <c r="B374" s="50" t="s">
        <v>1089</v>
      </c>
      <c r="C374" s="50" t="s">
        <v>1090</v>
      </c>
      <c r="D374" s="50" t="s">
        <v>1091</v>
      </c>
      <c r="E374" s="50" t="s">
        <v>188</v>
      </c>
      <c r="F374" s="50" t="s">
        <v>54</v>
      </c>
      <c r="G374" s="49">
        <v>98921</v>
      </c>
      <c r="H374" s="49">
        <v>149</v>
      </c>
      <c r="I374" s="51">
        <v>339.13</v>
      </c>
      <c r="J374" s="51">
        <v>339.13</v>
      </c>
      <c r="K374" s="52">
        <v>44291</v>
      </c>
      <c r="L374" s="54">
        <f t="shared" si="5"/>
        <v>4</v>
      </c>
      <c r="M374" s="50" t="s">
        <v>55</v>
      </c>
      <c r="N374" s="50" t="s">
        <v>56</v>
      </c>
    </row>
    <row r="375" spans="1:14" ht="14.25" customHeight="1" x14ac:dyDescent="0.25">
      <c r="A375" s="49">
        <v>12265863</v>
      </c>
      <c r="B375" s="50" t="s">
        <v>1092</v>
      </c>
      <c r="C375" s="50" t="s">
        <v>1093</v>
      </c>
      <c r="D375" s="50" t="s">
        <v>1094</v>
      </c>
      <c r="E375" s="50" t="s">
        <v>102</v>
      </c>
      <c r="F375" s="50" t="s">
        <v>54</v>
      </c>
      <c r="G375" s="49">
        <v>99362</v>
      </c>
      <c r="H375" s="49">
        <v>1525</v>
      </c>
      <c r="I375" s="51">
        <v>911</v>
      </c>
      <c r="J375" s="51">
        <v>911</v>
      </c>
      <c r="K375" s="52">
        <v>44314</v>
      </c>
      <c r="L375" s="54">
        <f t="shared" si="5"/>
        <v>4</v>
      </c>
      <c r="M375" s="50" t="s">
        <v>103</v>
      </c>
      <c r="N375" s="50" t="s">
        <v>69</v>
      </c>
    </row>
    <row r="376" spans="1:14" ht="14.25" customHeight="1" x14ac:dyDescent="0.25">
      <c r="A376" s="49">
        <v>12276140</v>
      </c>
      <c r="B376" s="50" t="s">
        <v>70</v>
      </c>
      <c r="C376" s="50" t="s">
        <v>491</v>
      </c>
      <c r="D376" s="50" t="s">
        <v>1095</v>
      </c>
      <c r="E376" s="50" t="s">
        <v>67</v>
      </c>
      <c r="F376" s="50" t="s">
        <v>54</v>
      </c>
      <c r="G376" s="49">
        <v>98901</v>
      </c>
      <c r="H376" s="49">
        <v>3464</v>
      </c>
      <c r="I376" s="51">
        <v>73.84</v>
      </c>
      <c r="J376" s="51">
        <v>73.84</v>
      </c>
      <c r="K376" s="52">
        <v>44421</v>
      </c>
      <c r="L376" s="54">
        <f t="shared" si="5"/>
        <v>8</v>
      </c>
      <c r="M376" s="50" t="s">
        <v>68</v>
      </c>
      <c r="N376" s="50" t="s">
        <v>69</v>
      </c>
    </row>
    <row r="377" spans="1:14" ht="14.25" customHeight="1" x14ac:dyDescent="0.25">
      <c r="A377" s="49">
        <v>12313479</v>
      </c>
      <c r="B377" s="50" t="s">
        <v>1096</v>
      </c>
      <c r="C377" s="50" t="s">
        <v>1097</v>
      </c>
      <c r="D377" s="50" t="s">
        <v>1098</v>
      </c>
      <c r="E377" s="50" t="s">
        <v>53</v>
      </c>
      <c r="F377" s="50" t="s">
        <v>54</v>
      </c>
      <c r="G377" s="49">
        <v>98902</v>
      </c>
      <c r="H377" s="49">
        <v>4636</v>
      </c>
      <c r="I377" s="51">
        <v>215.02</v>
      </c>
      <c r="J377" s="51">
        <v>215.02</v>
      </c>
      <c r="K377" s="52">
        <v>44291</v>
      </c>
      <c r="L377" s="54">
        <f t="shared" si="5"/>
        <v>4</v>
      </c>
      <c r="M377" s="50" t="s">
        <v>55</v>
      </c>
      <c r="N377" s="50" t="s">
        <v>56</v>
      </c>
    </row>
    <row r="378" spans="1:14" ht="14.25" customHeight="1" x14ac:dyDescent="0.25">
      <c r="A378" s="49">
        <v>12327856</v>
      </c>
      <c r="B378" s="50" t="s">
        <v>161</v>
      </c>
      <c r="C378" s="50" t="s">
        <v>180</v>
      </c>
      <c r="D378" s="50" t="s">
        <v>1099</v>
      </c>
      <c r="E378" s="50" t="s">
        <v>188</v>
      </c>
      <c r="F378" s="50" t="s">
        <v>54</v>
      </c>
      <c r="G378" s="49">
        <v>98921</v>
      </c>
      <c r="H378" s="49">
        <v>179</v>
      </c>
      <c r="I378" s="51">
        <v>354.01</v>
      </c>
      <c r="J378" s="51">
        <v>354.01</v>
      </c>
      <c r="K378" s="52">
        <v>44291</v>
      </c>
      <c r="L378" s="54">
        <f t="shared" si="5"/>
        <v>4</v>
      </c>
      <c r="M378" s="50" t="s">
        <v>55</v>
      </c>
      <c r="N378" s="50" t="s">
        <v>56</v>
      </c>
    </row>
    <row r="379" spans="1:14" ht="14.25" customHeight="1" x14ac:dyDescent="0.25">
      <c r="A379" s="49">
        <v>12390441</v>
      </c>
      <c r="B379" s="50" t="s">
        <v>70</v>
      </c>
      <c r="C379" s="50" t="s">
        <v>1100</v>
      </c>
      <c r="D379" s="50" t="s">
        <v>1101</v>
      </c>
      <c r="E379" s="50" t="s">
        <v>63</v>
      </c>
      <c r="F379" s="50" t="s">
        <v>54</v>
      </c>
      <c r="G379" s="49">
        <v>99362</v>
      </c>
      <c r="H379" s="49">
        <v>2915</v>
      </c>
      <c r="I379" s="51">
        <v>80.73</v>
      </c>
      <c r="J379" s="51">
        <v>80.73</v>
      </c>
      <c r="K379" s="52">
        <v>44291</v>
      </c>
      <c r="L379" s="54">
        <f t="shared" si="5"/>
        <v>4</v>
      </c>
      <c r="M379" s="50" t="s">
        <v>55</v>
      </c>
      <c r="N379" s="50" t="s">
        <v>56</v>
      </c>
    </row>
    <row r="380" spans="1:14" ht="14.25" customHeight="1" x14ac:dyDescent="0.25">
      <c r="A380" s="49">
        <v>12399838</v>
      </c>
      <c r="B380" s="50" t="s">
        <v>1102</v>
      </c>
      <c r="C380" s="50" t="s">
        <v>253</v>
      </c>
      <c r="D380" s="50" t="s">
        <v>1103</v>
      </c>
      <c r="E380" s="50" t="s">
        <v>201</v>
      </c>
      <c r="F380" s="50" t="s">
        <v>54</v>
      </c>
      <c r="G380" s="49">
        <v>98951</v>
      </c>
      <c r="H380" s="49">
        <v>0</v>
      </c>
      <c r="I380" s="51">
        <v>3109.69</v>
      </c>
      <c r="J380" s="51">
        <v>2500</v>
      </c>
      <c r="K380" s="52">
        <v>44400</v>
      </c>
      <c r="L380" s="54">
        <f t="shared" si="5"/>
        <v>7</v>
      </c>
      <c r="M380" s="50" t="s">
        <v>87</v>
      </c>
      <c r="N380" s="50" t="s">
        <v>69</v>
      </c>
    </row>
    <row r="381" spans="1:14" ht="14.25" customHeight="1" x14ac:dyDescent="0.25">
      <c r="A381" s="49">
        <v>12435402</v>
      </c>
      <c r="B381" s="50" t="s">
        <v>1104</v>
      </c>
      <c r="C381" s="50" t="s">
        <v>869</v>
      </c>
      <c r="D381" s="50" t="s">
        <v>1105</v>
      </c>
      <c r="E381" s="50" t="s">
        <v>67</v>
      </c>
      <c r="F381" s="50" t="s">
        <v>54</v>
      </c>
      <c r="G381" s="49">
        <v>98902</v>
      </c>
      <c r="H381" s="49">
        <v>1472</v>
      </c>
      <c r="I381" s="51">
        <v>324.57</v>
      </c>
      <c r="J381" s="51">
        <v>324.57</v>
      </c>
      <c r="K381" s="52">
        <v>44372</v>
      </c>
      <c r="L381" s="54">
        <f t="shared" si="5"/>
        <v>6</v>
      </c>
      <c r="M381" s="50" t="s">
        <v>68</v>
      </c>
      <c r="N381" s="50" t="s">
        <v>69</v>
      </c>
    </row>
    <row r="382" spans="1:14" ht="14.25" customHeight="1" x14ac:dyDescent="0.25">
      <c r="A382" s="49">
        <v>12467486</v>
      </c>
      <c r="B382" s="50" t="s">
        <v>1106</v>
      </c>
      <c r="C382" s="50" t="s">
        <v>1107</v>
      </c>
      <c r="D382" s="50" t="s">
        <v>1108</v>
      </c>
      <c r="E382" s="50" t="s">
        <v>67</v>
      </c>
      <c r="F382" s="50" t="s">
        <v>54</v>
      </c>
      <c r="G382" s="49">
        <v>98902</v>
      </c>
      <c r="H382" s="49">
        <v>2541</v>
      </c>
      <c r="I382" s="51">
        <v>240.17</v>
      </c>
      <c r="J382" s="51">
        <v>240.17</v>
      </c>
      <c r="K382" s="52">
        <v>44307</v>
      </c>
      <c r="L382" s="54">
        <f t="shared" si="5"/>
        <v>4</v>
      </c>
      <c r="M382" s="50" t="s">
        <v>68</v>
      </c>
      <c r="N382" s="50" t="s">
        <v>69</v>
      </c>
    </row>
    <row r="383" spans="1:14" ht="14.25" customHeight="1" x14ac:dyDescent="0.25">
      <c r="A383" s="49">
        <v>12570973</v>
      </c>
      <c r="B383" s="50" t="s">
        <v>1109</v>
      </c>
      <c r="C383" s="50" t="s">
        <v>1110</v>
      </c>
      <c r="D383" s="50" t="s">
        <v>1111</v>
      </c>
      <c r="E383" s="50" t="s">
        <v>53</v>
      </c>
      <c r="F383" s="50" t="s">
        <v>54</v>
      </c>
      <c r="G383" s="49">
        <v>98901</v>
      </c>
      <c r="H383" s="49">
        <v>3466</v>
      </c>
      <c r="I383" s="51">
        <v>130.16999999999999</v>
      </c>
      <c r="J383" s="51">
        <v>130.16999999999999</v>
      </c>
      <c r="K383" s="52">
        <v>44291</v>
      </c>
      <c r="L383" s="54">
        <f t="shared" si="5"/>
        <v>4</v>
      </c>
      <c r="M383" s="50" t="s">
        <v>55</v>
      </c>
      <c r="N383" s="50" t="s">
        <v>56</v>
      </c>
    </row>
    <row r="384" spans="1:14" ht="14.25" customHeight="1" x14ac:dyDescent="0.25">
      <c r="A384" s="49">
        <v>12614857</v>
      </c>
      <c r="B384" s="50" t="s">
        <v>1112</v>
      </c>
      <c r="C384" s="50" t="s">
        <v>1113</v>
      </c>
      <c r="D384" s="50" t="s">
        <v>1114</v>
      </c>
      <c r="E384" s="50" t="s">
        <v>86</v>
      </c>
      <c r="F384" s="50" t="s">
        <v>54</v>
      </c>
      <c r="G384" s="49">
        <v>98944</v>
      </c>
      <c r="H384" s="49">
        <v>0</v>
      </c>
      <c r="I384" s="51">
        <v>2500</v>
      </c>
      <c r="J384" s="51">
        <v>2500</v>
      </c>
      <c r="K384" s="52">
        <v>44349</v>
      </c>
      <c r="L384" s="54">
        <f t="shared" si="5"/>
        <v>6</v>
      </c>
      <c r="M384" s="50" t="s">
        <v>87</v>
      </c>
      <c r="N384" s="50" t="s">
        <v>69</v>
      </c>
    </row>
    <row r="385" spans="1:14" ht="14.25" customHeight="1" x14ac:dyDescent="0.25">
      <c r="A385" s="49">
        <v>12630001</v>
      </c>
      <c r="B385" s="50" t="s">
        <v>702</v>
      </c>
      <c r="C385" s="50" t="s">
        <v>1115</v>
      </c>
      <c r="D385" s="50" t="s">
        <v>1116</v>
      </c>
      <c r="E385" s="50" t="s">
        <v>91</v>
      </c>
      <c r="F385" s="50" t="s">
        <v>54</v>
      </c>
      <c r="G385" s="49">
        <v>98951</v>
      </c>
      <c r="H385" s="49">
        <v>9127</v>
      </c>
      <c r="I385" s="51">
        <v>552.53</v>
      </c>
      <c r="J385" s="51">
        <v>552.53</v>
      </c>
      <c r="K385" s="52">
        <v>44291</v>
      </c>
      <c r="L385" s="54">
        <f t="shared" si="5"/>
        <v>4</v>
      </c>
      <c r="M385" s="50" t="s">
        <v>55</v>
      </c>
      <c r="N385" s="50" t="s">
        <v>56</v>
      </c>
    </row>
    <row r="386" spans="1:14" ht="14.25" customHeight="1" x14ac:dyDescent="0.25">
      <c r="A386" s="49">
        <v>12655011</v>
      </c>
      <c r="B386" s="50" t="s">
        <v>1117</v>
      </c>
      <c r="C386" s="50" t="s">
        <v>1118</v>
      </c>
      <c r="D386" s="50" t="s">
        <v>1119</v>
      </c>
      <c r="E386" s="50" t="s">
        <v>201</v>
      </c>
      <c r="F386" s="50" t="s">
        <v>54</v>
      </c>
      <c r="G386" s="49">
        <v>98951</v>
      </c>
      <c r="H386" s="49">
        <v>0</v>
      </c>
      <c r="I386" s="51">
        <v>3617.97</v>
      </c>
      <c r="J386" s="51">
        <v>2500</v>
      </c>
      <c r="K386" s="52">
        <v>44410</v>
      </c>
      <c r="L386" s="54">
        <f t="shared" si="5"/>
        <v>8</v>
      </c>
      <c r="M386" s="50" t="s">
        <v>87</v>
      </c>
      <c r="N386" s="50" t="s">
        <v>69</v>
      </c>
    </row>
    <row r="387" spans="1:14" ht="14.25" customHeight="1" x14ac:dyDescent="0.25">
      <c r="A387" s="49">
        <v>12670921</v>
      </c>
      <c r="B387" s="50" t="s">
        <v>161</v>
      </c>
      <c r="C387" s="50" t="s">
        <v>377</v>
      </c>
      <c r="D387" s="50" t="s">
        <v>1120</v>
      </c>
      <c r="E387" s="50" t="s">
        <v>145</v>
      </c>
      <c r="F387" s="50" t="s">
        <v>54</v>
      </c>
      <c r="G387" s="49">
        <v>98944</v>
      </c>
      <c r="H387" s="49">
        <v>2452</v>
      </c>
      <c r="I387" s="51">
        <v>29.26</v>
      </c>
      <c r="J387" s="51">
        <v>29.26</v>
      </c>
      <c r="K387" s="52">
        <v>44291</v>
      </c>
      <c r="L387" s="54">
        <f t="shared" ref="L387:L450" si="6">MONTH(K387)</f>
        <v>4</v>
      </c>
      <c r="M387" s="50" t="s">
        <v>55</v>
      </c>
      <c r="N387" s="50" t="s">
        <v>56</v>
      </c>
    </row>
    <row r="388" spans="1:14" ht="14.25" customHeight="1" x14ac:dyDescent="0.25">
      <c r="A388" s="49">
        <v>12728659</v>
      </c>
      <c r="B388" s="50" t="s">
        <v>1121</v>
      </c>
      <c r="C388" s="50" t="s">
        <v>295</v>
      </c>
      <c r="D388" s="50" t="s">
        <v>1122</v>
      </c>
      <c r="E388" s="50" t="s">
        <v>127</v>
      </c>
      <c r="F388" s="50" t="s">
        <v>54</v>
      </c>
      <c r="G388" s="49">
        <v>99324</v>
      </c>
      <c r="H388" s="49">
        <v>2125</v>
      </c>
      <c r="I388" s="51">
        <v>1350.54</v>
      </c>
      <c r="J388" s="51">
        <v>1350.54</v>
      </c>
      <c r="K388" s="52">
        <v>44291</v>
      </c>
      <c r="L388" s="54">
        <f t="shared" si="6"/>
        <v>4</v>
      </c>
      <c r="M388" s="50" t="s">
        <v>55</v>
      </c>
      <c r="N388" s="50" t="s">
        <v>56</v>
      </c>
    </row>
    <row r="389" spans="1:14" ht="14.25" customHeight="1" x14ac:dyDescent="0.25">
      <c r="A389" s="49">
        <v>12765810</v>
      </c>
      <c r="B389" s="50" t="s">
        <v>1123</v>
      </c>
      <c r="C389" s="50" t="s">
        <v>1124</v>
      </c>
      <c r="D389" s="50" t="s">
        <v>1125</v>
      </c>
      <c r="E389" s="50" t="s">
        <v>63</v>
      </c>
      <c r="F389" s="50" t="s">
        <v>54</v>
      </c>
      <c r="G389" s="49">
        <v>99362</v>
      </c>
      <c r="H389" s="49">
        <v>3333</v>
      </c>
      <c r="I389" s="51">
        <v>3.27</v>
      </c>
      <c r="J389" s="51">
        <v>3.27</v>
      </c>
      <c r="K389" s="52">
        <v>44291</v>
      </c>
      <c r="L389" s="54">
        <f t="shared" si="6"/>
        <v>4</v>
      </c>
      <c r="M389" s="50" t="s">
        <v>55</v>
      </c>
      <c r="N389" s="50" t="s">
        <v>56</v>
      </c>
    </row>
    <row r="390" spans="1:14" ht="14.25" customHeight="1" x14ac:dyDescent="0.25">
      <c r="A390" s="49">
        <v>12799602</v>
      </c>
      <c r="B390" s="50" t="s">
        <v>155</v>
      </c>
      <c r="C390" s="50" t="s">
        <v>1126</v>
      </c>
      <c r="D390" s="50" t="s">
        <v>1127</v>
      </c>
      <c r="E390" s="50" t="s">
        <v>53</v>
      </c>
      <c r="F390" s="50" t="s">
        <v>54</v>
      </c>
      <c r="G390" s="49">
        <v>98908</v>
      </c>
      <c r="H390" s="49">
        <v>2542</v>
      </c>
      <c r="I390" s="51">
        <v>419.88</v>
      </c>
      <c r="J390" s="51">
        <v>419.88</v>
      </c>
      <c r="K390" s="52">
        <v>44291</v>
      </c>
      <c r="L390" s="54">
        <f t="shared" si="6"/>
        <v>4</v>
      </c>
      <c r="M390" s="50" t="s">
        <v>55</v>
      </c>
      <c r="N390" s="50" t="s">
        <v>56</v>
      </c>
    </row>
    <row r="391" spans="1:14" ht="14.25" customHeight="1" x14ac:dyDescent="0.25">
      <c r="A391" s="49">
        <v>12814378</v>
      </c>
      <c r="B391" s="50" t="s">
        <v>1128</v>
      </c>
      <c r="C391" s="50" t="s">
        <v>1129</v>
      </c>
      <c r="D391" s="50" t="s">
        <v>1130</v>
      </c>
      <c r="E391" s="50" t="s">
        <v>91</v>
      </c>
      <c r="F391" s="50" t="s">
        <v>54</v>
      </c>
      <c r="G391" s="49">
        <v>98951</v>
      </c>
      <c r="H391" s="49">
        <v>9645</v>
      </c>
      <c r="I391" s="51">
        <v>12.82</v>
      </c>
      <c r="J391" s="51">
        <v>12.82</v>
      </c>
      <c r="K391" s="52">
        <v>44291</v>
      </c>
      <c r="L391" s="54">
        <f t="shared" si="6"/>
        <v>4</v>
      </c>
      <c r="M391" s="50" t="s">
        <v>55</v>
      </c>
      <c r="N391" s="50" t="s">
        <v>56</v>
      </c>
    </row>
    <row r="392" spans="1:14" ht="14.25" customHeight="1" x14ac:dyDescent="0.25">
      <c r="A392" s="49">
        <v>12820312</v>
      </c>
      <c r="B392" s="50" t="s">
        <v>1131</v>
      </c>
      <c r="C392" s="50" t="s">
        <v>1132</v>
      </c>
      <c r="D392" s="50" t="s">
        <v>1133</v>
      </c>
      <c r="E392" s="50" t="s">
        <v>228</v>
      </c>
      <c r="F392" s="50" t="s">
        <v>54</v>
      </c>
      <c r="G392" s="49">
        <v>98948</v>
      </c>
      <c r="H392" s="49">
        <v>9425</v>
      </c>
      <c r="I392" s="51">
        <v>169.15</v>
      </c>
      <c r="J392" s="51">
        <v>169.15</v>
      </c>
      <c r="K392" s="52">
        <v>44291</v>
      </c>
      <c r="L392" s="54">
        <f t="shared" si="6"/>
        <v>4</v>
      </c>
      <c r="M392" s="50" t="s">
        <v>55</v>
      </c>
      <c r="N392" s="50" t="s">
        <v>56</v>
      </c>
    </row>
    <row r="393" spans="1:14" ht="14.25" customHeight="1" x14ac:dyDescent="0.25">
      <c r="A393" s="49">
        <v>12820312</v>
      </c>
      <c r="B393" s="50" t="s">
        <v>1131</v>
      </c>
      <c r="C393" s="50" t="s">
        <v>1132</v>
      </c>
      <c r="D393" s="50" t="s">
        <v>1133</v>
      </c>
      <c r="E393" s="50" t="s">
        <v>228</v>
      </c>
      <c r="F393" s="50" t="s">
        <v>54</v>
      </c>
      <c r="G393" s="49">
        <v>98948</v>
      </c>
      <c r="H393" s="49">
        <v>9425</v>
      </c>
      <c r="I393" s="51">
        <v>214.27</v>
      </c>
      <c r="J393" s="51">
        <v>214.27</v>
      </c>
      <c r="K393" s="52">
        <v>44428</v>
      </c>
      <c r="L393" s="54">
        <f t="shared" si="6"/>
        <v>8</v>
      </c>
      <c r="M393" s="50" t="s">
        <v>87</v>
      </c>
      <c r="N393" s="50" t="s">
        <v>69</v>
      </c>
    </row>
    <row r="394" spans="1:14" ht="14.25" customHeight="1" x14ac:dyDescent="0.25">
      <c r="A394" s="49">
        <v>12836425</v>
      </c>
      <c r="B394" s="50" t="s">
        <v>502</v>
      </c>
      <c r="C394" s="50" t="s">
        <v>1134</v>
      </c>
      <c r="D394" s="50" t="s">
        <v>1135</v>
      </c>
      <c r="E394" s="50" t="s">
        <v>67</v>
      </c>
      <c r="F394" s="50" t="s">
        <v>54</v>
      </c>
      <c r="G394" s="49">
        <v>98902</v>
      </c>
      <c r="H394" s="49">
        <v>1952</v>
      </c>
      <c r="I394" s="51">
        <v>3123.65</v>
      </c>
      <c r="J394" s="51">
        <v>2500</v>
      </c>
      <c r="K394" s="52">
        <v>44330</v>
      </c>
      <c r="L394" s="54">
        <f t="shared" si="6"/>
        <v>5</v>
      </c>
      <c r="M394" s="50" t="s">
        <v>68</v>
      </c>
      <c r="N394" s="50" t="s">
        <v>69</v>
      </c>
    </row>
    <row r="395" spans="1:14" ht="14.25" customHeight="1" x14ac:dyDescent="0.25">
      <c r="A395" s="49">
        <v>12873004</v>
      </c>
      <c r="B395" s="50" t="s">
        <v>1136</v>
      </c>
      <c r="C395" s="50" t="s">
        <v>1137</v>
      </c>
      <c r="D395" s="50" t="s">
        <v>1138</v>
      </c>
      <c r="E395" s="50" t="s">
        <v>1139</v>
      </c>
      <c r="F395" s="50" t="s">
        <v>54</v>
      </c>
      <c r="G395" s="49">
        <v>98936</v>
      </c>
      <c r="H395" s="49">
        <v>9745</v>
      </c>
      <c r="I395" s="51">
        <v>2506.5700000000002</v>
      </c>
      <c r="J395" s="51">
        <v>2500</v>
      </c>
      <c r="K395" s="52">
        <v>44323</v>
      </c>
      <c r="L395" s="54">
        <f t="shared" si="6"/>
        <v>5</v>
      </c>
      <c r="M395" s="50" t="s">
        <v>68</v>
      </c>
      <c r="N395" s="50" t="s">
        <v>69</v>
      </c>
    </row>
    <row r="396" spans="1:14" ht="14.25" customHeight="1" x14ac:dyDescent="0.25">
      <c r="A396" s="49">
        <v>12903907</v>
      </c>
      <c r="B396" s="50" t="s">
        <v>1140</v>
      </c>
      <c r="C396" s="50" t="s">
        <v>1141</v>
      </c>
      <c r="D396" s="50" t="s">
        <v>1142</v>
      </c>
      <c r="E396" s="50" t="s">
        <v>63</v>
      </c>
      <c r="F396" s="50" t="s">
        <v>54</v>
      </c>
      <c r="G396" s="49">
        <v>99362</v>
      </c>
      <c r="H396" s="49">
        <v>2401</v>
      </c>
      <c r="I396" s="51">
        <v>20.57</v>
      </c>
      <c r="J396" s="51">
        <v>20.57</v>
      </c>
      <c r="K396" s="52">
        <v>44291</v>
      </c>
      <c r="L396" s="54">
        <f t="shared" si="6"/>
        <v>4</v>
      </c>
      <c r="M396" s="50" t="s">
        <v>55</v>
      </c>
      <c r="N396" s="50" t="s">
        <v>56</v>
      </c>
    </row>
    <row r="397" spans="1:14" ht="14.25" customHeight="1" x14ac:dyDescent="0.25">
      <c r="A397" s="49">
        <v>12904183</v>
      </c>
      <c r="B397" s="50" t="s">
        <v>1143</v>
      </c>
      <c r="C397" s="50" t="s">
        <v>1144</v>
      </c>
      <c r="D397" s="50" t="s">
        <v>1145</v>
      </c>
      <c r="E397" s="50" t="s">
        <v>145</v>
      </c>
      <c r="F397" s="50" t="s">
        <v>54</v>
      </c>
      <c r="G397" s="49">
        <v>98944</v>
      </c>
      <c r="H397" s="49">
        <v>1190</v>
      </c>
      <c r="I397" s="51">
        <v>325.99</v>
      </c>
      <c r="J397" s="51">
        <v>325.99</v>
      </c>
      <c r="K397" s="52">
        <v>44291</v>
      </c>
      <c r="L397" s="54">
        <f t="shared" si="6"/>
        <v>4</v>
      </c>
      <c r="M397" s="50" t="s">
        <v>55</v>
      </c>
      <c r="N397" s="50" t="s">
        <v>56</v>
      </c>
    </row>
    <row r="398" spans="1:14" ht="14.25" customHeight="1" x14ac:dyDescent="0.25">
      <c r="A398" s="49">
        <v>12909580</v>
      </c>
      <c r="B398" s="50" t="s">
        <v>114</v>
      </c>
      <c r="C398" s="50" t="s">
        <v>1146</v>
      </c>
      <c r="D398" s="50" t="s">
        <v>1147</v>
      </c>
      <c r="E398" s="50" t="s">
        <v>127</v>
      </c>
      <c r="F398" s="50" t="s">
        <v>54</v>
      </c>
      <c r="G398" s="49">
        <v>99324</v>
      </c>
      <c r="H398" s="49">
        <v>1131</v>
      </c>
      <c r="I398" s="51">
        <v>25.86</v>
      </c>
      <c r="J398" s="51">
        <v>25.86</v>
      </c>
      <c r="K398" s="52">
        <v>44291</v>
      </c>
      <c r="L398" s="54">
        <f t="shared" si="6"/>
        <v>4</v>
      </c>
      <c r="M398" s="50" t="s">
        <v>55</v>
      </c>
      <c r="N398" s="50" t="s">
        <v>56</v>
      </c>
    </row>
    <row r="399" spans="1:14" ht="14.25" customHeight="1" x14ac:dyDescent="0.25">
      <c r="A399" s="49">
        <v>12911795</v>
      </c>
      <c r="B399" s="50" t="s">
        <v>1148</v>
      </c>
      <c r="C399" s="50" t="s">
        <v>1149</v>
      </c>
      <c r="D399" s="50" t="s">
        <v>1150</v>
      </c>
      <c r="E399" s="50" t="s">
        <v>63</v>
      </c>
      <c r="F399" s="50" t="s">
        <v>54</v>
      </c>
      <c r="G399" s="49">
        <v>99362</v>
      </c>
      <c r="H399" s="49">
        <v>2421</v>
      </c>
      <c r="I399" s="51">
        <v>973.89</v>
      </c>
      <c r="J399" s="51">
        <v>973.89</v>
      </c>
      <c r="K399" s="52">
        <v>44291</v>
      </c>
      <c r="L399" s="54">
        <f t="shared" si="6"/>
        <v>4</v>
      </c>
      <c r="M399" s="50" t="s">
        <v>55</v>
      </c>
      <c r="N399" s="50" t="s">
        <v>56</v>
      </c>
    </row>
    <row r="400" spans="1:14" ht="14.25" customHeight="1" x14ac:dyDescent="0.25">
      <c r="A400" s="49">
        <v>12940770</v>
      </c>
      <c r="B400" s="50" t="s">
        <v>1151</v>
      </c>
      <c r="C400" s="50" t="s">
        <v>1152</v>
      </c>
      <c r="D400" s="50" t="s">
        <v>1153</v>
      </c>
      <c r="E400" s="50" t="s">
        <v>399</v>
      </c>
      <c r="F400" s="50" t="s">
        <v>54</v>
      </c>
      <c r="G400" s="49">
        <v>98903</v>
      </c>
      <c r="H400" s="49">
        <v>1339</v>
      </c>
      <c r="I400" s="51">
        <v>142.61000000000001</v>
      </c>
      <c r="J400" s="51">
        <v>142.61000000000001</v>
      </c>
      <c r="K400" s="52">
        <v>44421</v>
      </c>
      <c r="L400" s="54">
        <f t="shared" si="6"/>
        <v>8</v>
      </c>
      <c r="M400" s="50" t="s">
        <v>68</v>
      </c>
      <c r="N400" s="50" t="s">
        <v>69</v>
      </c>
    </row>
    <row r="401" spans="1:14" ht="14.25" customHeight="1" x14ac:dyDescent="0.25">
      <c r="A401" s="49">
        <v>13008724</v>
      </c>
      <c r="B401" s="50" t="s">
        <v>1154</v>
      </c>
      <c r="C401" s="50" t="s">
        <v>1155</v>
      </c>
      <c r="D401" s="50" t="s">
        <v>1156</v>
      </c>
      <c r="E401" s="50" t="s">
        <v>53</v>
      </c>
      <c r="F401" s="50" t="s">
        <v>54</v>
      </c>
      <c r="G401" s="49">
        <v>98901</v>
      </c>
      <c r="H401" s="49">
        <v>3071</v>
      </c>
      <c r="I401" s="51">
        <v>596.23</v>
      </c>
      <c r="J401" s="51">
        <v>596.23</v>
      </c>
      <c r="K401" s="52">
        <v>44291</v>
      </c>
      <c r="L401" s="54">
        <f t="shared" si="6"/>
        <v>4</v>
      </c>
      <c r="M401" s="50" t="s">
        <v>55</v>
      </c>
      <c r="N401" s="50" t="s">
        <v>56</v>
      </c>
    </row>
    <row r="402" spans="1:14" ht="14.25" customHeight="1" x14ac:dyDescent="0.25">
      <c r="A402" s="49">
        <v>13010570</v>
      </c>
      <c r="B402" s="50" t="s">
        <v>683</v>
      </c>
      <c r="C402" s="50" t="s">
        <v>1157</v>
      </c>
      <c r="D402" s="50" t="s">
        <v>1158</v>
      </c>
      <c r="E402" s="50" t="s">
        <v>67</v>
      </c>
      <c r="F402" s="50" t="s">
        <v>54</v>
      </c>
      <c r="G402" s="49">
        <v>98902</v>
      </c>
      <c r="H402" s="49">
        <v>1535</v>
      </c>
      <c r="I402" s="51">
        <v>226.55</v>
      </c>
      <c r="J402" s="51">
        <v>226.55</v>
      </c>
      <c r="K402" s="52">
        <v>44358</v>
      </c>
      <c r="L402" s="54">
        <f t="shared" si="6"/>
        <v>6</v>
      </c>
      <c r="M402" s="50" t="s">
        <v>68</v>
      </c>
      <c r="N402" s="50" t="s">
        <v>69</v>
      </c>
    </row>
    <row r="403" spans="1:14" ht="14.25" customHeight="1" x14ac:dyDescent="0.25">
      <c r="A403" s="49">
        <v>13033481</v>
      </c>
      <c r="B403" s="50" t="s">
        <v>590</v>
      </c>
      <c r="C403" s="50" t="s">
        <v>391</v>
      </c>
      <c r="D403" s="50" t="s">
        <v>1159</v>
      </c>
      <c r="E403" s="50" t="s">
        <v>53</v>
      </c>
      <c r="F403" s="50" t="s">
        <v>54</v>
      </c>
      <c r="G403" s="49">
        <v>98908</v>
      </c>
      <c r="H403" s="49">
        <v>9050</v>
      </c>
      <c r="I403" s="51">
        <v>445.17</v>
      </c>
      <c r="J403" s="51">
        <v>445.17</v>
      </c>
      <c r="K403" s="52">
        <v>44291</v>
      </c>
      <c r="L403" s="54">
        <f t="shared" si="6"/>
        <v>4</v>
      </c>
      <c r="M403" s="50" t="s">
        <v>55</v>
      </c>
      <c r="N403" s="50" t="s">
        <v>56</v>
      </c>
    </row>
    <row r="404" spans="1:14" ht="14.25" customHeight="1" x14ac:dyDescent="0.25">
      <c r="A404" s="49">
        <v>13089267</v>
      </c>
      <c r="B404" s="50" t="s">
        <v>1160</v>
      </c>
      <c r="C404" s="50" t="s">
        <v>1161</v>
      </c>
      <c r="D404" s="50" t="s">
        <v>1162</v>
      </c>
      <c r="E404" s="50" t="s">
        <v>399</v>
      </c>
      <c r="F404" s="50" t="s">
        <v>54</v>
      </c>
      <c r="G404" s="49">
        <v>98903</v>
      </c>
      <c r="H404" s="49">
        <v>1917</v>
      </c>
      <c r="I404" s="51">
        <v>766.1</v>
      </c>
      <c r="J404" s="51">
        <v>766.1</v>
      </c>
      <c r="K404" s="52">
        <v>44344</v>
      </c>
      <c r="L404" s="54">
        <f t="shared" si="6"/>
        <v>5</v>
      </c>
      <c r="M404" s="50" t="s">
        <v>68</v>
      </c>
      <c r="N404" s="50" t="s">
        <v>69</v>
      </c>
    </row>
    <row r="405" spans="1:14" ht="14.25" customHeight="1" x14ac:dyDescent="0.25">
      <c r="A405" s="49">
        <v>13116964</v>
      </c>
      <c r="B405" s="50" t="s">
        <v>647</v>
      </c>
      <c r="C405" s="50" t="s">
        <v>1163</v>
      </c>
      <c r="D405" s="50" t="s">
        <v>1164</v>
      </c>
      <c r="E405" s="50" t="s">
        <v>53</v>
      </c>
      <c r="F405" s="50" t="s">
        <v>54</v>
      </c>
      <c r="G405" s="49">
        <v>98901</v>
      </c>
      <c r="H405" s="49">
        <v>2583</v>
      </c>
      <c r="I405" s="51">
        <v>47.49</v>
      </c>
      <c r="J405" s="51">
        <v>47.49</v>
      </c>
      <c r="K405" s="52">
        <v>44291</v>
      </c>
      <c r="L405" s="54">
        <f t="shared" si="6"/>
        <v>4</v>
      </c>
      <c r="M405" s="50" t="s">
        <v>55</v>
      </c>
      <c r="N405" s="50" t="s">
        <v>56</v>
      </c>
    </row>
    <row r="406" spans="1:14" ht="14.25" customHeight="1" x14ac:dyDescent="0.25">
      <c r="A406" s="49">
        <v>13188450</v>
      </c>
      <c r="B406" s="50" t="s">
        <v>246</v>
      </c>
      <c r="C406" s="50" t="s">
        <v>1165</v>
      </c>
      <c r="D406" s="50" t="s">
        <v>1166</v>
      </c>
      <c r="E406" s="50" t="s">
        <v>113</v>
      </c>
      <c r="F406" s="50" t="s">
        <v>54</v>
      </c>
      <c r="G406" s="49">
        <v>98942</v>
      </c>
      <c r="H406" s="49">
        <v>5901</v>
      </c>
      <c r="I406" s="51">
        <v>292.94</v>
      </c>
      <c r="J406" s="51">
        <v>292.94</v>
      </c>
      <c r="K406" s="52">
        <v>44291</v>
      </c>
      <c r="L406" s="54">
        <f t="shared" si="6"/>
        <v>4</v>
      </c>
      <c r="M406" s="50" t="s">
        <v>55</v>
      </c>
      <c r="N406" s="50" t="s">
        <v>56</v>
      </c>
    </row>
    <row r="407" spans="1:14" ht="14.25" customHeight="1" x14ac:dyDescent="0.25">
      <c r="A407" s="49">
        <v>13197032</v>
      </c>
      <c r="B407" s="50" t="s">
        <v>1167</v>
      </c>
      <c r="C407" s="50" t="s">
        <v>1168</v>
      </c>
      <c r="D407" s="50" t="s">
        <v>1169</v>
      </c>
      <c r="E407" s="50" t="s">
        <v>91</v>
      </c>
      <c r="F407" s="50" t="s">
        <v>54</v>
      </c>
      <c r="G407" s="49">
        <v>98951</v>
      </c>
      <c r="H407" s="49">
        <v>9517</v>
      </c>
      <c r="I407" s="51">
        <v>1700.05</v>
      </c>
      <c r="J407" s="51">
        <v>1700.05</v>
      </c>
      <c r="K407" s="52">
        <v>44291</v>
      </c>
      <c r="L407" s="54">
        <f t="shared" si="6"/>
        <v>4</v>
      </c>
      <c r="M407" s="50" t="s">
        <v>55</v>
      </c>
      <c r="N407" s="50" t="s">
        <v>56</v>
      </c>
    </row>
    <row r="408" spans="1:14" ht="14.25" customHeight="1" x14ac:dyDescent="0.25">
      <c r="A408" s="49">
        <v>13221185</v>
      </c>
      <c r="B408" s="50" t="s">
        <v>1170</v>
      </c>
      <c r="C408" s="50" t="s">
        <v>1171</v>
      </c>
      <c r="D408" s="50" t="s">
        <v>1172</v>
      </c>
      <c r="E408" s="50" t="s">
        <v>596</v>
      </c>
      <c r="F408" s="50" t="s">
        <v>54</v>
      </c>
      <c r="G408" s="49">
        <v>99324</v>
      </c>
      <c r="H408" s="49">
        <v>1535</v>
      </c>
      <c r="I408" s="51">
        <v>260</v>
      </c>
      <c r="J408" s="51">
        <v>260</v>
      </c>
      <c r="K408" s="52">
        <v>44315</v>
      </c>
      <c r="L408" s="54">
        <f t="shared" si="6"/>
        <v>4</v>
      </c>
      <c r="M408" s="50" t="s">
        <v>103</v>
      </c>
      <c r="N408" s="50" t="s">
        <v>69</v>
      </c>
    </row>
    <row r="409" spans="1:14" ht="14.25" customHeight="1" x14ac:dyDescent="0.25">
      <c r="A409" s="49">
        <v>13222604</v>
      </c>
      <c r="B409" s="50" t="s">
        <v>306</v>
      </c>
      <c r="C409" s="50" t="s">
        <v>1173</v>
      </c>
      <c r="D409" s="50" t="s">
        <v>1174</v>
      </c>
      <c r="E409" s="50" t="s">
        <v>53</v>
      </c>
      <c r="F409" s="50" t="s">
        <v>54</v>
      </c>
      <c r="G409" s="49">
        <v>98908</v>
      </c>
      <c r="H409" s="49">
        <v>9220</v>
      </c>
      <c r="I409" s="51">
        <v>370</v>
      </c>
      <c r="J409" s="51">
        <v>370</v>
      </c>
      <c r="K409" s="52">
        <v>44291</v>
      </c>
      <c r="L409" s="54">
        <f t="shared" si="6"/>
        <v>4</v>
      </c>
      <c r="M409" s="50" t="s">
        <v>55</v>
      </c>
      <c r="N409" s="50" t="s">
        <v>56</v>
      </c>
    </row>
    <row r="410" spans="1:14" ht="14.25" customHeight="1" x14ac:dyDescent="0.25">
      <c r="A410" s="49">
        <v>13222604</v>
      </c>
      <c r="B410" s="50" t="s">
        <v>306</v>
      </c>
      <c r="C410" s="50" t="s">
        <v>1173</v>
      </c>
      <c r="D410" s="50" t="s">
        <v>1174</v>
      </c>
      <c r="E410" s="50" t="s">
        <v>53</v>
      </c>
      <c r="F410" s="50" t="s">
        <v>54</v>
      </c>
      <c r="G410" s="49">
        <v>98908</v>
      </c>
      <c r="H410" s="49">
        <v>9220</v>
      </c>
      <c r="I410" s="51">
        <v>389.05</v>
      </c>
      <c r="J410" s="51">
        <v>389.05</v>
      </c>
      <c r="K410" s="52">
        <v>44435</v>
      </c>
      <c r="L410" s="54">
        <f t="shared" si="6"/>
        <v>8</v>
      </c>
      <c r="M410" s="50" t="s">
        <v>68</v>
      </c>
      <c r="N410" s="50" t="s">
        <v>69</v>
      </c>
    </row>
    <row r="411" spans="1:14" ht="14.25" customHeight="1" x14ac:dyDescent="0.25">
      <c r="A411" s="49">
        <v>13222604</v>
      </c>
      <c r="B411" s="50" t="s">
        <v>306</v>
      </c>
      <c r="C411" s="50" t="s">
        <v>1173</v>
      </c>
      <c r="D411" s="50" t="s">
        <v>1174</v>
      </c>
      <c r="E411" s="50" t="s">
        <v>53</v>
      </c>
      <c r="F411" s="50" t="s">
        <v>54</v>
      </c>
      <c r="G411" s="49">
        <v>98908</v>
      </c>
      <c r="H411" s="49">
        <v>9220</v>
      </c>
      <c r="I411" s="51">
        <v>277.45</v>
      </c>
      <c r="J411" s="51">
        <v>277.45</v>
      </c>
      <c r="K411" s="52">
        <v>44456</v>
      </c>
      <c r="L411" s="54">
        <f t="shared" si="6"/>
        <v>9</v>
      </c>
      <c r="M411" s="50" t="s">
        <v>68</v>
      </c>
      <c r="N411" s="50" t="s">
        <v>69</v>
      </c>
    </row>
    <row r="412" spans="1:14" ht="14.25" customHeight="1" x14ac:dyDescent="0.25">
      <c r="A412" s="49">
        <v>13243880</v>
      </c>
      <c r="B412" s="50" t="s">
        <v>1175</v>
      </c>
      <c r="C412" s="50" t="s">
        <v>1176</v>
      </c>
      <c r="D412" s="50" t="s">
        <v>1177</v>
      </c>
      <c r="E412" s="50" t="s">
        <v>228</v>
      </c>
      <c r="F412" s="50" t="s">
        <v>54</v>
      </c>
      <c r="G412" s="49">
        <v>98948</v>
      </c>
      <c r="H412" s="49">
        <v>1631</v>
      </c>
      <c r="I412" s="51">
        <v>261.67</v>
      </c>
      <c r="J412" s="51">
        <v>261.67</v>
      </c>
      <c r="K412" s="52">
        <v>44291</v>
      </c>
      <c r="L412" s="54">
        <f t="shared" si="6"/>
        <v>4</v>
      </c>
      <c r="M412" s="50" t="s">
        <v>55</v>
      </c>
      <c r="N412" s="50" t="s">
        <v>56</v>
      </c>
    </row>
    <row r="413" spans="1:14" ht="14.25" customHeight="1" x14ac:dyDescent="0.25">
      <c r="A413" s="49">
        <v>13252888</v>
      </c>
      <c r="B413" s="50" t="s">
        <v>1178</v>
      </c>
      <c r="C413" s="50" t="s">
        <v>1179</v>
      </c>
      <c r="D413" s="50" t="s">
        <v>1180</v>
      </c>
      <c r="E413" s="50" t="s">
        <v>86</v>
      </c>
      <c r="F413" s="50" t="s">
        <v>54</v>
      </c>
      <c r="G413" s="49">
        <v>98944</v>
      </c>
      <c r="H413" s="49">
        <v>0</v>
      </c>
      <c r="I413" s="51">
        <v>2817.03</v>
      </c>
      <c r="J413" s="51">
        <v>2500</v>
      </c>
      <c r="K413" s="52">
        <v>44354</v>
      </c>
      <c r="L413" s="54">
        <f t="shared" si="6"/>
        <v>6</v>
      </c>
      <c r="M413" s="50" t="s">
        <v>87</v>
      </c>
      <c r="N413" s="50" t="s">
        <v>69</v>
      </c>
    </row>
    <row r="414" spans="1:14" ht="14.25" customHeight="1" x14ac:dyDescent="0.25">
      <c r="A414" s="49">
        <v>13260943</v>
      </c>
      <c r="B414" s="50" t="s">
        <v>1181</v>
      </c>
      <c r="C414" s="50" t="s">
        <v>1182</v>
      </c>
      <c r="D414" s="50" t="s">
        <v>1183</v>
      </c>
      <c r="E414" s="50" t="s">
        <v>134</v>
      </c>
      <c r="F414" s="50" t="s">
        <v>135</v>
      </c>
      <c r="G414" s="49">
        <v>98932</v>
      </c>
      <c r="H414" s="49">
        <v>0</v>
      </c>
      <c r="I414" s="51">
        <v>978.73</v>
      </c>
      <c r="J414" s="51">
        <v>978.73</v>
      </c>
      <c r="K414" s="52">
        <v>44383</v>
      </c>
      <c r="L414" s="54">
        <f t="shared" si="6"/>
        <v>7</v>
      </c>
      <c r="M414" s="50" t="s">
        <v>87</v>
      </c>
      <c r="N414" s="50" t="s">
        <v>69</v>
      </c>
    </row>
    <row r="415" spans="1:14" ht="14.25" customHeight="1" x14ac:dyDescent="0.25">
      <c r="A415" s="49">
        <v>13283782</v>
      </c>
      <c r="B415" s="50" t="s">
        <v>1027</v>
      </c>
      <c r="C415" s="50" t="s">
        <v>328</v>
      </c>
      <c r="D415" s="50" t="s">
        <v>1184</v>
      </c>
      <c r="E415" s="50" t="s">
        <v>201</v>
      </c>
      <c r="F415" s="50" t="s">
        <v>54</v>
      </c>
      <c r="G415" s="49">
        <v>98951</v>
      </c>
      <c r="H415" s="49">
        <v>0</v>
      </c>
      <c r="I415" s="51">
        <v>262.88</v>
      </c>
      <c r="J415" s="51">
        <v>262.88</v>
      </c>
      <c r="K415" s="52">
        <v>44377</v>
      </c>
      <c r="L415" s="54">
        <f t="shared" si="6"/>
        <v>6</v>
      </c>
      <c r="M415" s="50" t="s">
        <v>87</v>
      </c>
      <c r="N415" s="50" t="s">
        <v>69</v>
      </c>
    </row>
    <row r="416" spans="1:14" ht="14.25" customHeight="1" x14ac:dyDescent="0.25">
      <c r="A416" s="49">
        <v>13307557</v>
      </c>
      <c r="B416" s="50" t="s">
        <v>1185</v>
      </c>
      <c r="C416" s="50" t="s">
        <v>1186</v>
      </c>
      <c r="D416" s="50" t="s">
        <v>1187</v>
      </c>
      <c r="E416" s="50" t="s">
        <v>1188</v>
      </c>
      <c r="F416" s="50" t="s">
        <v>54</v>
      </c>
      <c r="G416" s="49">
        <v>99323</v>
      </c>
      <c r="H416" s="49">
        <v>9507</v>
      </c>
      <c r="I416" s="51">
        <v>407.55</v>
      </c>
      <c r="J416" s="51">
        <v>407.55</v>
      </c>
      <c r="K416" s="52">
        <v>44357</v>
      </c>
      <c r="L416" s="54">
        <f t="shared" si="6"/>
        <v>6</v>
      </c>
      <c r="M416" s="50" t="s">
        <v>103</v>
      </c>
      <c r="N416" s="50" t="s">
        <v>69</v>
      </c>
    </row>
    <row r="417" spans="1:14" ht="14.25" customHeight="1" x14ac:dyDescent="0.25">
      <c r="A417" s="49">
        <v>13385664</v>
      </c>
      <c r="B417" s="50" t="s">
        <v>433</v>
      </c>
      <c r="C417" s="50" t="s">
        <v>1189</v>
      </c>
      <c r="D417" s="50" t="s">
        <v>1190</v>
      </c>
      <c r="E417" s="50" t="s">
        <v>315</v>
      </c>
      <c r="F417" s="50" t="s">
        <v>54</v>
      </c>
      <c r="G417" s="49">
        <v>99328</v>
      </c>
      <c r="H417" s="49">
        <v>1124</v>
      </c>
      <c r="I417" s="51">
        <v>213.06</v>
      </c>
      <c r="J417" s="51">
        <v>213.06</v>
      </c>
      <c r="K417" s="52">
        <v>44291</v>
      </c>
      <c r="L417" s="54">
        <f t="shared" si="6"/>
        <v>4</v>
      </c>
      <c r="M417" s="50" t="s">
        <v>55</v>
      </c>
      <c r="N417" s="50" t="s">
        <v>56</v>
      </c>
    </row>
    <row r="418" spans="1:14" ht="14.25" customHeight="1" x14ac:dyDescent="0.25">
      <c r="A418" s="49">
        <v>13386231</v>
      </c>
      <c r="B418" s="50" t="s">
        <v>1191</v>
      </c>
      <c r="C418" s="50" t="s">
        <v>1192</v>
      </c>
      <c r="D418" s="50" t="s">
        <v>1193</v>
      </c>
      <c r="E418" s="50" t="s">
        <v>1194</v>
      </c>
      <c r="F418" s="50" t="s">
        <v>54</v>
      </c>
      <c r="G418" s="49">
        <v>98923</v>
      </c>
      <c r="H418" s="49">
        <v>9702</v>
      </c>
      <c r="I418" s="51">
        <v>442.33</v>
      </c>
      <c r="J418" s="51">
        <v>442.33</v>
      </c>
      <c r="K418" s="52">
        <v>44414</v>
      </c>
      <c r="L418" s="54">
        <f t="shared" si="6"/>
        <v>8</v>
      </c>
      <c r="M418" s="50" t="s">
        <v>68</v>
      </c>
      <c r="N418" s="50" t="s">
        <v>69</v>
      </c>
    </row>
    <row r="419" spans="1:14" ht="14.25" customHeight="1" x14ac:dyDescent="0.25">
      <c r="A419" s="49">
        <v>13392745</v>
      </c>
      <c r="B419" s="50" t="s">
        <v>1195</v>
      </c>
      <c r="C419" s="50" t="s">
        <v>1196</v>
      </c>
      <c r="D419" s="50" t="s">
        <v>1197</v>
      </c>
      <c r="E419" s="50" t="s">
        <v>228</v>
      </c>
      <c r="F419" s="50" t="s">
        <v>54</v>
      </c>
      <c r="G419" s="49">
        <v>98948</v>
      </c>
      <c r="H419" s="49">
        <v>9402</v>
      </c>
      <c r="I419" s="51">
        <v>600.04999999999995</v>
      </c>
      <c r="J419" s="51">
        <v>600.04999999999995</v>
      </c>
      <c r="K419" s="52">
        <v>44291</v>
      </c>
      <c r="L419" s="54">
        <f t="shared" si="6"/>
        <v>4</v>
      </c>
      <c r="M419" s="50" t="s">
        <v>55</v>
      </c>
      <c r="N419" s="50" t="s">
        <v>56</v>
      </c>
    </row>
    <row r="420" spans="1:14" ht="14.25" customHeight="1" x14ac:dyDescent="0.25">
      <c r="A420" s="49">
        <v>13402785</v>
      </c>
      <c r="B420" s="50" t="s">
        <v>1198</v>
      </c>
      <c r="C420" s="50" t="s">
        <v>1199</v>
      </c>
      <c r="D420" s="50" t="s">
        <v>1200</v>
      </c>
      <c r="E420" s="50" t="s">
        <v>102</v>
      </c>
      <c r="F420" s="50" t="s">
        <v>54</v>
      </c>
      <c r="G420" s="49">
        <v>99362</v>
      </c>
      <c r="H420" s="49">
        <v>4049</v>
      </c>
      <c r="I420" s="51">
        <v>1179.53</v>
      </c>
      <c r="J420" s="51">
        <v>1179.53</v>
      </c>
      <c r="K420" s="52">
        <v>44368</v>
      </c>
      <c r="L420" s="54">
        <f t="shared" si="6"/>
        <v>6</v>
      </c>
      <c r="M420" s="50" t="s">
        <v>103</v>
      </c>
      <c r="N420" s="50" t="s">
        <v>69</v>
      </c>
    </row>
    <row r="421" spans="1:14" ht="14.25" customHeight="1" x14ac:dyDescent="0.25">
      <c r="A421" s="49">
        <v>13495076</v>
      </c>
      <c r="B421" s="50" t="s">
        <v>1201</v>
      </c>
      <c r="C421" s="50" t="s">
        <v>1202</v>
      </c>
      <c r="D421" s="50" t="s">
        <v>1203</v>
      </c>
      <c r="E421" s="50" t="s">
        <v>67</v>
      </c>
      <c r="F421" s="50" t="s">
        <v>54</v>
      </c>
      <c r="G421" s="49">
        <v>98902</v>
      </c>
      <c r="H421" s="49">
        <v>6618</v>
      </c>
      <c r="I421" s="51">
        <v>424.72</v>
      </c>
      <c r="J421" s="51">
        <v>424.72</v>
      </c>
      <c r="K421" s="52">
        <v>44456</v>
      </c>
      <c r="L421" s="54">
        <f t="shared" si="6"/>
        <v>9</v>
      </c>
      <c r="M421" s="50" t="s">
        <v>68</v>
      </c>
      <c r="N421" s="50" t="s">
        <v>69</v>
      </c>
    </row>
    <row r="422" spans="1:14" ht="14.25" customHeight="1" x14ac:dyDescent="0.25">
      <c r="A422" s="49">
        <v>13504378</v>
      </c>
      <c r="B422" s="50" t="s">
        <v>1204</v>
      </c>
      <c r="C422" s="50" t="s">
        <v>333</v>
      </c>
      <c r="D422" s="50" t="s">
        <v>1205</v>
      </c>
      <c r="E422" s="50" t="s">
        <v>53</v>
      </c>
      <c r="F422" s="50" t="s">
        <v>54</v>
      </c>
      <c r="G422" s="49">
        <v>98902</v>
      </c>
      <c r="H422" s="49">
        <v>4725</v>
      </c>
      <c r="I422" s="51">
        <v>89.59</v>
      </c>
      <c r="J422" s="51">
        <v>89.59</v>
      </c>
      <c r="K422" s="52">
        <v>44291</v>
      </c>
      <c r="L422" s="54">
        <f t="shared" si="6"/>
        <v>4</v>
      </c>
      <c r="M422" s="50" t="s">
        <v>55</v>
      </c>
      <c r="N422" s="50" t="s">
        <v>56</v>
      </c>
    </row>
    <row r="423" spans="1:14" ht="14.25" customHeight="1" x14ac:dyDescent="0.25">
      <c r="A423" s="49">
        <v>13580270</v>
      </c>
      <c r="B423" s="50" t="s">
        <v>1206</v>
      </c>
      <c r="C423" s="50" t="s">
        <v>1207</v>
      </c>
      <c r="D423" s="50" t="s">
        <v>1208</v>
      </c>
      <c r="E423" s="50" t="s">
        <v>53</v>
      </c>
      <c r="F423" s="50" t="s">
        <v>54</v>
      </c>
      <c r="G423" s="49">
        <v>98908</v>
      </c>
      <c r="H423" s="49">
        <v>9533</v>
      </c>
      <c r="I423" s="51">
        <v>160.41</v>
      </c>
      <c r="J423" s="51">
        <v>160.41</v>
      </c>
      <c r="K423" s="52">
        <v>44291</v>
      </c>
      <c r="L423" s="54">
        <f t="shared" si="6"/>
        <v>4</v>
      </c>
      <c r="M423" s="50" t="s">
        <v>55</v>
      </c>
      <c r="N423" s="50" t="s">
        <v>56</v>
      </c>
    </row>
    <row r="424" spans="1:14" ht="14.25" customHeight="1" x14ac:dyDescent="0.25">
      <c r="A424" s="49">
        <v>13624245</v>
      </c>
      <c r="B424" s="50" t="s">
        <v>1209</v>
      </c>
      <c r="C424" s="50" t="s">
        <v>1210</v>
      </c>
      <c r="D424" s="50" t="s">
        <v>1211</v>
      </c>
      <c r="E424" s="50" t="s">
        <v>53</v>
      </c>
      <c r="F424" s="50" t="s">
        <v>54</v>
      </c>
      <c r="G424" s="49">
        <v>98901</v>
      </c>
      <c r="H424" s="49">
        <v>4717</v>
      </c>
      <c r="I424" s="51">
        <v>1942.5</v>
      </c>
      <c r="J424" s="51">
        <v>1942.5</v>
      </c>
      <c r="K424" s="52">
        <v>44291</v>
      </c>
      <c r="L424" s="54">
        <f t="shared" si="6"/>
        <v>4</v>
      </c>
      <c r="M424" s="50" t="s">
        <v>55</v>
      </c>
      <c r="N424" s="50" t="s">
        <v>56</v>
      </c>
    </row>
    <row r="425" spans="1:14" ht="14.25" customHeight="1" x14ac:dyDescent="0.25">
      <c r="A425" s="49">
        <v>13645375</v>
      </c>
      <c r="B425" s="50" t="s">
        <v>1212</v>
      </c>
      <c r="C425" s="50" t="s">
        <v>159</v>
      </c>
      <c r="D425" s="50" t="s">
        <v>1213</v>
      </c>
      <c r="E425" s="50" t="s">
        <v>63</v>
      </c>
      <c r="F425" s="50" t="s">
        <v>54</v>
      </c>
      <c r="G425" s="49">
        <v>99362</v>
      </c>
      <c r="H425" s="49">
        <v>2552</v>
      </c>
      <c r="I425" s="51">
        <v>390.05</v>
      </c>
      <c r="J425" s="51">
        <v>390.05</v>
      </c>
      <c r="K425" s="52">
        <v>44291</v>
      </c>
      <c r="L425" s="54">
        <f t="shared" si="6"/>
        <v>4</v>
      </c>
      <c r="M425" s="50" t="s">
        <v>55</v>
      </c>
      <c r="N425" s="50" t="s">
        <v>56</v>
      </c>
    </row>
    <row r="426" spans="1:14" ht="14.25" customHeight="1" x14ac:dyDescent="0.25">
      <c r="A426" s="49">
        <v>13673984</v>
      </c>
      <c r="B426" s="50" t="s">
        <v>1214</v>
      </c>
      <c r="C426" s="50" t="s">
        <v>1215</v>
      </c>
      <c r="D426" s="50" t="s">
        <v>1216</v>
      </c>
      <c r="E426" s="50" t="s">
        <v>53</v>
      </c>
      <c r="F426" s="50" t="s">
        <v>54</v>
      </c>
      <c r="G426" s="49">
        <v>98908</v>
      </c>
      <c r="H426" s="49">
        <v>3856</v>
      </c>
      <c r="I426" s="51">
        <v>55.22</v>
      </c>
      <c r="J426" s="51">
        <v>55.22</v>
      </c>
      <c r="K426" s="52">
        <v>44291</v>
      </c>
      <c r="L426" s="54">
        <f t="shared" si="6"/>
        <v>4</v>
      </c>
      <c r="M426" s="50" t="s">
        <v>55</v>
      </c>
      <c r="N426" s="50" t="s">
        <v>56</v>
      </c>
    </row>
    <row r="427" spans="1:14" ht="14.25" customHeight="1" x14ac:dyDescent="0.25">
      <c r="A427" s="49">
        <v>13693011</v>
      </c>
      <c r="B427" s="50" t="s">
        <v>1217</v>
      </c>
      <c r="C427" s="50" t="s">
        <v>1218</v>
      </c>
      <c r="D427" s="50" t="s">
        <v>1219</v>
      </c>
      <c r="E427" s="50" t="s">
        <v>1220</v>
      </c>
      <c r="F427" s="50" t="s">
        <v>54</v>
      </c>
      <c r="G427" s="49">
        <v>98938</v>
      </c>
      <c r="H427" s="49">
        <v>9772</v>
      </c>
      <c r="I427" s="51">
        <v>242.93</v>
      </c>
      <c r="J427" s="51">
        <v>242.93</v>
      </c>
      <c r="K427" s="52">
        <v>44291</v>
      </c>
      <c r="L427" s="54">
        <f t="shared" si="6"/>
        <v>4</v>
      </c>
      <c r="M427" s="50" t="s">
        <v>55</v>
      </c>
      <c r="N427" s="50" t="s">
        <v>56</v>
      </c>
    </row>
    <row r="428" spans="1:14" ht="14.25" customHeight="1" x14ac:dyDescent="0.25">
      <c r="A428" s="49">
        <v>13704051</v>
      </c>
      <c r="B428" s="50" t="s">
        <v>942</v>
      </c>
      <c r="C428" s="50" t="s">
        <v>1221</v>
      </c>
      <c r="D428" s="50" t="s">
        <v>1222</v>
      </c>
      <c r="E428" s="50" t="s">
        <v>63</v>
      </c>
      <c r="F428" s="50" t="s">
        <v>54</v>
      </c>
      <c r="G428" s="49">
        <v>99362</v>
      </c>
      <c r="H428" s="49">
        <v>3192</v>
      </c>
      <c r="I428" s="51">
        <v>124.17</v>
      </c>
      <c r="J428" s="51">
        <v>124.17</v>
      </c>
      <c r="K428" s="52">
        <v>44291</v>
      </c>
      <c r="L428" s="54">
        <f t="shared" si="6"/>
        <v>4</v>
      </c>
      <c r="M428" s="50" t="s">
        <v>55</v>
      </c>
      <c r="N428" s="50" t="s">
        <v>56</v>
      </c>
    </row>
    <row r="429" spans="1:14" ht="14.25" customHeight="1" x14ac:dyDescent="0.25">
      <c r="A429" s="49">
        <v>13794916</v>
      </c>
      <c r="B429" s="50" t="s">
        <v>1223</v>
      </c>
      <c r="C429" s="50" t="s">
        <v>1224</v>
      </c>
      <c r="D429" s="50" t="s">
        <v>1225</v>
      </c>
      <c r="E429" s="50" t="s">
        <v>145</v>
      </c>
      <c r="F429" s="50" t="s">
        <v>54</v>
      </c>
      <c r="G429" s="49">
        <v>98944</v>
      </c>
      <c r="H429" s="49">
        <v>2423</v>
      </c>
      <c r="I429" s="51">
        <v>1039.96</v>
      </c>
      <c r="J429" s="51">
        <v>1039.96</v>
      </c>
      <c r="K429" s="52">
        <v>44291</v>
      </c>
      <c r="L429" s="54">
        <f t="shared" si="6"/>
        <v>4</v>
      </c>
      <c r="M429" s="50" t="s">
        <v>55</v>
      </c>
      <c r="N429" s="50" t="s">
        <v>56</v>
      </c>
    </row>
    <row r="430" spans="1:14" ht="14.25" customHeight="1" x14ac:dyDescent="0.25">
      <c r="A430" s="49">
        <v>13841879</v>
      </c>
      <c r="B430" s="50" t="s">
        <v>1226</v>
      </c>
      <c r="C430" s="50" t="s">
        <v>615</v>
      </c>
      <c r="D430" s="50" t="s">
        <v>1227</v>
      </c>
      <c r="E430" s="50" t="s">
        <v>79</v>
      </c>
      <c r="F430" s="50" t="s">
        <v>54</v>
      </c>
      <c r="G430" s="49">
        <v>98930</v>
      </c>
      <c r="H430" s="49">
        <v>8961</v>
      </c>
      <c r="I430" s="51">
        <v>152.06</v>
      </c>
      <c r="J430" s="51">
        <v>152.06</v>
      </c>
      <c r="K430" s="52">
        <v>44291</v>
      </c>
      <c r="L430" s="54">
        <f t="shared" si="6"/>
        <v>4</v>
      </c>
      <c r="M430" s="50" t="s">
        <v>55</v>
      </c>
      <c r="N430" s="50" t="s">
        <v>56</v>
      </c>
    </row>
    <row r="431" spans="1:14" ht="14.25" customHeight="1" x14ac:dyDescent="0.25">
      <c r="A431" s="49">
        <v>13847950</v>
      </c>
      <c r="B431" s="50" t="s">
        <v>1228</v>
      </c>
      <c r="C431" s="50" t="s">
        <v>1229</v>
      </c>
      <c r="D431" s="50" t="s">
        <v>1230</v>
      </c>
      <c r="E431" s="50" t="s">
        <v>102</v>
      </c>
      <c r="F431" s="50" t="s">
        <v>54</v>
      </c>
      <c r="G431" s="49">
        <v>99362</v>
      </c>
      <c r="H431" s="49">
        <v>9502</v>
      </c>
      <c r="I431" s="51">
        <v>173.29</v>
      </c>
      <c r="J431" s="51">
        <v>173.29</v>
      </c>
      <c r="K431" s="52">
        <v>44431</v>
      </c>
      <c r="L431" s="54">
        <f t="shared" si="6"/>
        <v>8</v>
      </c>
      <c r="M431" s="50" t="s">
        <v>103</v>
      </c>
      <c r="N431" s="50" t="s">
        <v>69</v>
      </c>
    </row>
    <row r="432" spans="1:14" ht="14.25" customHeight="1" x14ac:dyDescent="0.25">
      <c r="A432" s="49">
        <v>13882655</v>
      </c>
      <c r="B432" s="50" t="s">
        <v>1231</v>
      </c>
      <c r="C432" s="50" t="s">
        <v>1232</v>
      </c>
      <c r="D432" s="50" t="s">
        <v>1233</v>
      </c>
      <c r="E432" s="50" t="s">
        <v>53</v>
      </c>
      <c r="F432" s="50" t="s">
        <v>54</v>
      </c>
      <c r="G432" s="49">
        <v>98903</v>
      </c>
      <c r="H432" s="49">
        <v>9651</v>
      </c>
      <c r="I432" s="51">
        <v>169.67</v>
      </c>
      <c r="J432" s="51">
        <v>169.67</v>
      </c>
      <c r="K432" s="52">
        <v>44291</v>
      </c>
      <c r="L432" s="54">
        <f t="shared" si="6"/>
        <v>4</v>
      </c>
      <c r="M432" s="50" t="s">
        <v>55</v>
      </c>
      <c r="N432" s="50" t="s">
        <v>56</v>
      </c>
    </row>
    <row r="433" spans="1:14" ht="14.25" customHeight="1" x14ac:dyDescent="0.25">
      <c r="A433" s="49">
        <v>13898780</v>
      </c>
      <c r="B433" s="50" t="s">
        <v>1234</v>
      </c>
      <c r="C433" s="50" t="s">
        <v>1235</v>
      </c>
      <c r="D433" s="50" t="s">
        <v>1236</v>
      </c>
      <c r="E433" s="50" t="s">
        <v>53</v>
      </c>
      <c r="F433" s="50" t="s">
        <v>54</v>
      </c>
      <c r="G433" s="49">
        <v>98902</v>
      </c>
      <c r="H433" s="49">
        <v>1471</v>
      </c>
      <c r="I433" s="51">
        <v>163.94</v>
      </c>
      <c r="J433" s="51">
        <v>163.94</v>
      </c>
      <c r="K433" s="52">
        <v>44291</v>
      </c>
      <c r="L433" s="54">
        <f t="shared" si="6"/>
        <v>4</v>
      </c>
      <c r="M433" s="50" t="s">
        <v>55</v>
      </c>
      <c r="N433" s="50" t="s">
        <v>56</v>
      </c>
    </row>
    <row r="434" spans="1:14" ht="14.25" customHeight="1" x14ac:dyDescent="0.25">
      <c r="A434" s="49">
        <v>14002420</v>
      </c>
      <c r="B434" s="50" t="s">
        <v>1136</v>
      </c>
      <c r="C434" s="50" t="s">
        <v>159</v>
      </c>
      <c r="D434" s="50" t="s">
        <v>1237</v>
      </c>
      <c r="E434" s="50" t="s">
        <v>1220</v>
      </c>
      <c r="F434" s="50" t="s">
        <v>54</v>
      </c>
      <c r="G434" s="49">
        <v>98938</v>
      </c>
      <c r="H434" s="49">
        <v>9790</v>
      </c>
      <c r="I434" s="51">
        <v>1995.4</v>
      </c>
      <c r="J434" s="51">
        <v>1995.4</v>
      </c>
      <c r="K434" s="52">
        <v>44291</v>
      </c>
      <c r="L434" s="54">
        <f t="shared" si="6"/>
        <v>4</v>
      </c>
      <c r="M434" s="50" t="s">
        <v>55</v>
      </c>
      <c r="N434" s="50" t="s">
        <v>56</v>
      </c>
    </row>
    <row r="435" spans="1:14" ht="14.25" customHeight="1" x14ac:dyDescent="0.25">
      <c r="A435" s="49">
        <v>14007222</v>
      </c>
      <c r="B435" s="50" t="s">
        <v>387</v>
      </c>
      <c r="C435" s="50" t="s">
        <v>1238</v>
      </c>
      <c r="D435" s="50" t="s">
        <v>1239</v>
      </c>
      <c r="E435" s="50" t="s">
        <v>63</v>
      </c>
      <c r="F435" s="50" t="s">
        <v>54</v>
      </c>
      <c r="G435" s="49">
        <v>99362</v>
      </c>
      <c r="H435" s="49">
        <v>2582</v>
      </c>
      <c r="I435" s="51">
        <v>308.70999999999998</v>
      </c>
      <c r="J435" s="51">
        <v>308.70999999999998</v>
      </c>
      <c r="K435" s="52">
        <v>44291</v>
      </c>
      <c r="L435" s="54">
        <f t="shared" si="6"/>
        <v>4</v>
      </c>
      <c r="M435" s="50" t="s">
        <v>55</v>
      </c>
      <c r="N435" s="50" t="s">
        <v>56</v>
      </c>
    </row>
    <row r="436" spans="1:14" ht="14.25" customHeight="1" x14ac:dyDescent="0.25">
      <c r="A436" s="49">
        <v>14022706</v>
      </c>
      <c r="B436" s="50" t="s">
        <v>1240</v>
      </c>
      <c r="C436" s="50" t="s">
        <v>1241</v>
      </c>
      <c r="D436" s="50" t="s">
        <v>1242</v>
      </c>
      <c r="E436" s="50" t="s">
        <v>53</v>
      </c>
      <c r="F436" s="50" t="s">
        <v>54</v>
      </c>
      <c r="G436" s="49">
        <v>98902</v>
      </c>
      <c r="H436" s="49">
        <v>1636</v>
      </c>
      <c r="I436" s="51">
        <v>3223.62</v>
      </c>
      <c r="J436" s="51">
        <v>2500</v>
      </c>
      <c r="K436" s="52">
        <v>44291</v>
      </c>
      <c r="L436" s="54">
        <f t="shared" si="6"/>
        <v>4</v>
      </c>
      <c r="M436" s="50" t="s">
        <v>55</v>
      </c>
      <c r="N436" s="50" t="s">
        <v>56</v>
      </c>
    </row>
    <row r="437" spans="1:14" ht="14.25" customHeight="1" x14ac:dyDescent="0.25">
      <c r="A437" s="49">
        <v>14057568</v>
      </c>
      <c r="B437" s="50" t="s">
        <v>1243</v>
      </c>
      <c r="C437" s="50" t="s">
        <v>1244</v>
      </c>
      <c r="D437" s="50" t="s">
        <v>1245</v>
      </c>
      <c r="E437" s="50" t="s">
        <v>258</v>
      </c>
      <c r="F437" s="50" t="s">
        <v>54</v>
      </c>
      <c r="G437" s="49">
        <v>98902</v>
      </c>
      <c r="H437" s="49">
        <v>9323</v>
      </c>
      <c r="I437" s="51">
        <v>521.04</v>
      </c>
      <c r="J437" s="51">
        <v>521.04</v>
      </c>
      <c r="K437" s="52">
        <v>44399</v>
      </c>
      <c r="L437" s="54">
        <f t="shared" si="6"/>
        <v>7</v>
      </c>
      <c r="M437" s="50" t="s">
        <v>68</v>
      </c>
      <c r="N437" s="50" t="s">
        <v>69</v>
      </c>
    </row>
    <row r="438" spans="1:14" ht="14.25" customHeight="1" x14ac:dyDescent="0.25">
      <c r="A438" s="49">
        <v>14057568</v>
      </c>
      <c r="B438" s="50" t="s">
        <v>1243</v>
      </c>
      <c r="C438" s="50" t="s">
        <v>1244</v>
      </c>
      <c r="D438" s="50" t="s">
        <v>1245</v>
      </c>
      <c r="E438" s="50" t="s">
        <v>258</v>
      </c>
      <c r="F438" s="50" t="s">
        <v>54</v>
      </c>
      <c r="G438" s="49">
        <v>98902</v>
      </c>
      <c r="H438" s="49">
        <v>9323</v>
      </c>
      <c r="I438" s="51">
        <v>172.93</v>
      </c>
      <c r="J438" s="51">
        <v>172.93</v>
      </c>
      <c r="K438" s="52">
        <v>44456</v>
      </c>
      <c r="L438" s="54">
        <f t="shared" si="6"/>
        <v>9</v>
      </c>
      <c r="M438" s="50" t="s">
        <v>68</v>
      </c>
      <c r="N438" s="50" t="s">
        <v>69</v>
      </c>
    </row>
    <row r="439" spans="1:14" ht="14.25" customHeight="1" x14ac:dyDescent="0.25">
      <c r="A439" s="49">
        <v>14109200</v>
      </c>
      <c r="B439" s="50" t="s">
        <v>1246</v>
      </c>
      <c r="C439" s="50" t="s">
        <v>1247</v>
      </c>
      <c r="D439" s="50" t="s">
        <v>1248</v>
      </c>
      <c r="E439" s="50" t="s">
        <v>86</v>
      </c>
      <c r="F439" s="50" t="s">
        <v>54</v>
      </c>
      <c r="G439" s="49">
        <v>98944</v>
      </c>
      <c r="H439" s="49">
        <v>0</v>
      </c>
      <c r="I439" s="51">
        <v>782.05</v>
      </c>
      <c r="J439" s="51">
        <v>782.05</v>
      </c>
      <c r="K439" s="52">
        <v>44341</v>
      </c>
      <c r="L439" s="54">
        <f t="shared" si="6"/>
        <v>5</v>
      </c>
      <c r="M439" s="50" t="s">
        <v>87</v>
      </c>
      <c r="N439" s="50" t="s">
        <v>69</v>
      </c>
    </row>
    <row r="440" spans="1:14" ht="14.25" customHeight="1" x14ac:dyDescent="0.25">
      <c r="A440" s="49">
        <v>14157098</v>
      </c>
      <c r="B440" s="50" t="s">
        <v>173</v>
      </c>
      <c r="C440" s="50" t="s">
        <v>1249</v>
      </c>
      <c r="D440" s="50" t="s">
        <v>1250</v>
      </c>
      <c r="E440" s="50" t="s">
        <v>127</v>
      </c>
      <c r="F440" s="50" t="s">
        <v>54</v>
      </c>
      <c r="G440" s="49">
        <v>99324</v>
      </c>
      <c r="H440" s="49">
        <v>2117</v>
      </c>
      <c r="I440" s="51">
        <v>755.94</v>
      </c>
      <c r="J440" s="51">
        <v>755.94</v>
      </c>
      <c r="K440" s="52">
        <v>44291</v>
      </c>
      <c r="L440" s="54">
        <f t="shared" si="6"/>
        <v>4</v>
      </c>
      <c r="M440" s="50" t="s">
        <v>55</v>
      </c>
      <c r="N440" s="50" t="s">
        <v>56</v>
      </c>
    </row>
    <row r="441" spans="1:14" ht="14.25" customHeight="1" x14ac:dyDescent="0.25">
      <c r="A441" s="49">
        <v>14159965</v>
      </c>
      <c r="B441" s="50" t="s">
        <v>1251</v>
      </c>
      <c r="C441" s="50" t="s">
        <v>1252</v>
      </c>
      <c r="D441" s="50" t="s">
        <v>1253</v>
      </c>
      <c r="E441" s="50" t="s">
        <v>228</v>
      </c>
      <c r="F441" s="50" t="s">
        <v>54</v>
      </c>
      <c r="G441" s="49">
        <v>98948</v>
      </c>
      <c r="H441" s="49">
        <v>9368</v>
      </c>
      <c r="I441" s="51">
        <v>335.42</v>
      </c>
      <c r="J441" s="51">
        <v>335.42</v>
      </c>
      <c r="K441" s="52">
        <v>44291</v>
      </c>
      <c r="L441" s="54">
        <f t="shared" si="6"/>
        <v>4</v>
      </c>
      <c r="M441" s="50" t="s">
        <v>55</v>
      </c>
      <c r="N441" s="50" t="s">
        <v>56</v>
      </c>
    </row>
    <row r="442" spans="1:14" ht="14.25" customHeight="1" x14ac:dyDescent="0.25">
      <c r="A442" s="49">
        <v>14175250</v>
      </c>
      <c r="B442" s="50" t="s">
        <v>1254</v>
      </c>
      <c r="C442" s="50" t="s">
        <v>1255</v>
      </c>
      <c r="D442" s="50" t="s">
        <v>1256</v>
      </c>
      <c r="E442" s="50" t="s">
        <v>67</v>
      </c>
      <c r="F442" s="50" t="s">
        <v>54</v>
      </c>
      <c r="G442" s="49">
        <v>98901</v>
      </c>
      <c r="H442" s="49">
        <v>3225</v>
      </c>
      <c r="I442" s="51">
        <v>453.37</v>
      </c>
      <c r="J442" s="51">
        <v>453.37</v>
      </c>
      <c r="K442" s="52">
        <v>44344</v>
      </c>
      <c r="L442" s="54">
        <f t="shared" si="6"/>
        <v>5</v>
      </c>
      <c r="M442" s="50" t="s">
        <v>68</v>
      </c>
      <c r="N442" s="50" t="s">
        <v>69</v>
      </c>
    </row>
    <row r="443" spans="1:14" ht="14.25" customHeight="1" x14ac:dyDescent="0.25">
      <c r="A443" s="49">
        <v>14183645</v>
      </c>
      <c r="B443" s="50" t="s">
        <v>1136</v>
      </c>
      <c r="C443" s="50" t="s">
        <v>226</v>
      </c>
      <c r="D443" s="50" t="s">
        <v>1257</v>
      </c>
      <c r="E443" s="50" t="s">
        <v>79</v>
      </c>
      <c r="F443" s="50" t="s">
        <v>54</v>
      </c>
      <c r="G443" s="49">
        <v>98930</v>
      </c>
      <c r="H443" s="49">
        <v>1049</v>
      </c>
      <c r="I443" s="51">
        <v>201.91</v>
      </c>
      <c r="J443" s="51">
        <v>201.91</v>
      </c>
      <c r="K443" s="52">
        <v>44291</v>
      </c>
      <c r="L443" s="54">
        <f t="shared" si="6"/>
        <v>4</v>
      </c>
      <c r="M443" s="50" t="s">
        <v>55</v>
      </c>
      <c r="N443" s="50" t="s">
        <v>56</v>
      </c>
    </row>
    <row r="444" spans="1:14" ht="14.25" customHeight="1" x14ac:dyDescent="0.25">
      <c r="A444" s="49">
        <v>14201594</v>
      </c>
      <c r="B444" s="50" t="s">
        <v>868</v>
      </c>
      <c r="C444" s="50" t="s">
        <v>1258</v>
      </c>
      <c r="D444" s="50" t="s">
        <v>1259</v>
      </c>
      <c r="E444" s="50" t="s">
        <v>102</v>
      </c>
      <c r="F444" s="50" t="s">
        <v>54</v>
      </c>
      <c r="G444" s="49">
        <v>99362</v>
      </c>
      <c r="H444" s="53"/>
      <c r="I444" s="51">
        <v>161.62</v>
      </c>
      <c r="J444" s="51">
        <v>161.62</v>
      </c>
      <c r="K444" s="52">
        <v>44383</v>
      </c>
      <c r="L444" s="54">
        <f t="shared" si="6"/>
        <v>7</v>
      </c>
      <c r="M444" s="50" t="s">
        <v>103</v>
      </c>
      <c r="N444" s="50" t="s">
        <v>69</v>
      </c>
    </row>
    <row r="445" spans="1:14" ht="14.25" customHeight="1" x14ac:dyDescent="0.25">
      <c r="A445" s="49">
        <v>14207052</v>
      </c>
      <c r="B445" s="50" t="s">
        <v>1260</v>
      </c>
      <c r="C445" s="50" t="s">
        <v>1261</v>
      </c>
      <c r="D445" s="50" t="s">
        <v>1262</v>
      </c>
      <c r="E445" s="50" t="s">
        <v>79</v>
      </c>
      <c r="F445" s="50" t="s">
        <v>54</v>
      </c>
      <c r="G445" s="49">
        <v>98930</v>
      </c>
      <c r="H445" s="49">
        <v>1053</v>
      </c>
      <c r="I445" s="51">
        <v>275.87</v>
      </c>
      <c r="J445" s="51">
        <v>275.87</v>
      </c>
      <c r="K445" s="52">
        <v>44291</v>
      </c>
      <c r="L445" s="54">
        <f t="shared" si="6"/>
        <v>4</v>
      </c>
      <c r="M445" s="50" t="s">
        <v>55</v>
      </c>
      <c r="N445" s="50" t="s">
        <v>56</v>
      </c>
    </row>
    <row r="446" spans="1:14" ht="14.25" customHeight="1" x14ac:dyDescent="0.25">
      <c r="A446" s="49">
        <v>14207052</v>
      </c>
      <c r="B446" s="50" t="s">
        <v>1260</v>
      </c>
      <c r="C446" s="50" t="s">
        <v>1261</v>
      </c>
      <c r="D446" s="50" t="s">
        <v>1262</v>
      </c>
      <c r="E446" s="50" t="s">
        <v>79</v>
      </c>
      <c r="F446" s="50" t="s">
        <v>54</v>
      </c>
      <c r="G446" s="49">
        <v>98930</v>
      </c>
      <c r="H446" s="49">
        <v>1053</v>
      </c>
      <c r="I446" s="51">
        <v>535.20000000000005</v>
      </c>
      <c r="J446" s="51">
        <v>535.20000000000005</v>
      </c>
      <c r="K446" s="52">
        <v>44362</v>
      </c>
      <c r="L446" s="54">
        <f t="shared" si="6"/>
        <v>6</v>
      </c>
      <c r="M446" s="50" t="s">
        <v>87</v>
      </c>
      <c r="N446" s="50" t="s">
        <v>69</v>
      </c>
    </row>
    <row r="447" spans="1:14" ht="14.25" customHeight="1" x14ac:dyDescent="0.25">
      <c r="A447" s="49">
        <v>14256029</v>
      </c>
      <c r="B447" s="50" t="s">
        <v>70</v>
      </c>
      <c r="C447" s="50" t="s">
        <v>1263</v>
      </c>
      <c r="D447" s="50" t="s">
        <v>1264</v>
      </c>
      <c r="E447" s="50" t="s">
        <v>53</v>
      </c>
      <c r="F447" s="50" t="s">
        <v>54</v>
      </c>
      <c r="G447" s="49">
        <v>98902</v>
      </c>
      <c r="H447" s="49">
        <v>4117</v>
      </c>
      <c r="I447" s="51">
        <v>86.18</v>
      </c>
      <c r="J447" s="51">
        <v>86.18</v>
      </c>
      <c r="K447" s="52">
        <v>44291</v>
      </c>
      <c r="L447" s="54">
        <f t="shared" si="6"/>
        <v>4</v>
      </c>
      <c r="M447" s="50" t="s">
        <v>55</v>
      </c>
      <c r="N447" s="50" t="s">
        <v>56</v>
      </c>
    </row>
    <row r="448" spans="1:14" ht="14.25" customHeight="1" x14ac:dyDescent="0.25">
      <c r="A448" s="49">
        <v>14280970</v>
      </c>
      <c r="B448" s="50" t="s">
        <v>436</v>
      </c>
      <c r="C448" s="50" t="s">
        <v>1265</v>
      </c>
      <c r="D448" s="50" t="s">
        <v>1266</v>
      </c>
      <c r="E448" s="50" t="s">
        <v>1267</v>
      </c>
      <c r="F448" s="50" t="s">
        <v>54</v>
      </c>
      <c r="G448" s="49">
        <v>98933</v>
      </c>
      <c r="H448" s="49">
        <v>9758</v>
      </c>
      <c r="I448" s="51">
        <v>3070.96</v>
      </c>
      <c r="J448" s="51">
        <v>2500</v>
      </c>
      <c r="K448" s="52">
        <v>44291</v>
      </c>
      <c r="L448" s="54">
        <f t="shared" si="6"/>
        <v>4</v>
      </c>
      <c r="M448" s="50" t="s">
        <v>55</v>
      </c>
      <c r="N448" s="50" t="s">
        <v>56</v>
      </c>
    </row>
    <row r="449" spans="1:14" ht="14.25" customHeight="1" x14ac:dyDescent="0.25">
      <c r="A449" s="49">
        <v>14298246</v>
      </c>
      <c r="B449" s="50" t="s">
        <v>1268</v>
      </c>
      <c r="C449" s="50" t="s">
        <v>1269</v>
      </c>
      <c r="D449" s="50" t="s">
        <v>1270</v>
      </c>
      <c r="E449" s="50" t="s">
        <v>188</v>
      </c>
      <c r="F449" s="50" t="s">
        <v>54</v>
      </c>
      <c r="G449" s="49">
        <v>98921</v>
      </c>
      <c r="H449" s="53"/>
      <c r="I449" s="51">
        <v>31.79</v>
      </c>
      <c r="J449" s="51">
        <v>31.79</v>
      </c>
      <c r="K449" s="52">
        <v>44291</v>
      </c>
      <c r="L449" s="54">
        <f t="shared" si="6"/>
        <v>4</v>
      </c>
      <c r="M449" s="50" t="s">
        <v>55</v>
      </c>
      <c r="N449" s="50" t="s">
        <v>56</v>
      </c>
    </row>
    <row r="450" spans="1:14" ht="14.25" customHeight="1" x14ac:dyDescent="0.25">
      <c r="A450" s="49">
        <v>14300750</v>
      </c>
      <c r="B450" s="50" t="s">
        <v>1271</v>
      </c>
      <c r="C450" s="50" t="s">
        <v>1272</v>
      </c>
      <c r="D450" s="50" t="s">
        <v>1273</v>
      </c>
      <c r="E450" s="50" t="s">
        <v>53</v>
      </c>
      <c r="F450" s="50" t="s">
        <v>54</v>
      </c>
      <c r="G450" s="49">
        <v>98901</v>
      </c>
      <c r="H450" s="49">
        <v>3910</v>
      </c>
      <c r="I450" s="51">
        <v>88.3</v>
      </c>
      <c r="J450" s="51">
        <v>88.3</v>
      </c>
      <c r="K450" s="52">
        <v>44291</v>
      </c>
      <c r="L450" s="54">
        <f t="shared" si="6"/>
        <v>4</v>
      </c>
      <c r="M450" s="50" t="s">
        <v>55</v>
      </c>
      <c r="N450" s="50" t="s">
        <v>56</v>
      </c>
    </row>
    <row r="451" spans="1:14" ht="14.25" customHeight="1" x14ac:dyDescent="0.25">
      <c r="A451" s="49">
        <v>14300750</v>
      </c>
      <c r="B451" s="50" t="s">
        <v>1271</v>
      </c>
      <c r="C451" s="50" t="s">
        <v>1272</v>
      </c>
      <c r="D451" s="50" t="s">
        <v>1273</v>
      </c>
      <c r="E451" s="50" t="s">
        <v>53</v>
      </c>
      <c r="F451" s="50" t="s">
        <v>54</v>
      </c>
      <c r="G451" s="49">
        <v>98901</v>
      </c>
      <c r="H451" s="49">
        <v>3910</v>
      </c>
      <c r="I451" s="51">
        <v>390.89</v>
      </c>
      <c r="J451" s="51">
        <v>390.89</v>
      </c>
      <c r="K451" s="52">
        <v>44435</v>
      </c>
      <c r="L451" s="54">
        <f t="shared" ref="L451:L514" si="7">MONTH(K451)</f>
        <v>8</v>
      </c>
      <c r="M451" s="50" t="s">
        <v>68</v>
      </c>
      <c r="N451" s="50" t="s">
        <v>69</v>
      </c>
    </row>
    <row r="452" spans="1:14" ht="14.25" customHeight="1" x14ac:dyDescent="0.25">
      <c r="A452" s="49">
        <v>14362151</v>
      </c>
      <c r="B452" s="50" t="s">
        <v>527</v>
      </c>
      <c r="C452" s="50" t="s">
        <v>523</v>
      </c>
      <c r="D452" s="50" t="s">
        <v>1274</v>
      </c>
      <c r="E452" s="50" t="s">
        <v>67</v>
      </c>
      <c r="F452" s="50" t="s">
        <v>54</v>
      </c>
      <c r="G452" s="49">
        <v>98902</v>
      </c>
      <c r="H452" s="49">
        <v>5456</v>
      </c>
      <c r="I452" s="51">
        <v>278.5</v>
      </c>
      <c r="J452" s="51">
        <v>278.5</v>
      </c>
      <c r="K452" s="52">
        <v>44406</v>
      </c>
      <c r="L452" s="54">
        <f t="shared" si="7"/>
        <v>7</v>
      </c>
      <c r="M452" s="50" t="s">
        <v>68</v>
      </c>
      <c r="N452" s="50" t="s">
        <v>69</v>
      </c>
    </row>
    <row r="453" spans="1:14" ht="14.25" customHeight="1" x14ac:dyDescent="0.25">
      <c r="A453" s="49">
        <v>14403422</v>
      </c>
      <c r="B453" s="50" t="s">
        <v>120</v>
      </c>
      <c r="C453" s="50" t="s">
        <v>1275</v>
      </c>
      <c r="D453" s="50" t="s">
        <v>1276</v>
      </c>
      <c r="E453" s="50" t="s">
        <v>123</v>
      </c>
      <c r="F453" s="50" t="s">
        <v>54</v>
      </c>
      <c r="G453" s="49">
        <v>99347</v>
      </c>
      <c r="H453" s="49">
        <v>202</v>
      </c>
      <c r="I453" s="51">
        <v>1315</v>
      </c>
      <c r="J453" s="51">
        <v>1315</v>
      </c>
      <c r="K453" s="52">
        <v>44342</v>
      </c>
      <c r="L453" s="54">
        <f t="shared" si="7"/>
        <v>5</v>
      </c>
      <c r="M453" s="50" t="s">
        <v>103</v>
      </c>
      <c r="N453" s="50" t="s">
        <v>69</v>
      </c>
    </row>
    <row r="454" spans="1:14" ht="14.25" customHeight="1" x14ac:dyDescent="0.25">
      <c r="A454" s="49">
        <v>14478163</v>
      </c>
      <c r="B454" s="50" t="s">
        <v>1277</v>
      </c>
      <c r="C454" s="50" t="s">
        <v>1278</v>
      </c>
      <c r="D454" s="50" t="s">
        <v>1279</v>
      </c>
      <c r="E454" s="50" t="s">
        <v>91</v>
      </c>
      <c r="F454" s="50" t="s">
        <v>54</v>
      </c>
      <c r="G454" s="49">
        <v>98951</v>
      </c>
      <c r="H454" s="49">
        <v>1097</v>
      </c>
      <c r="I454" s="51">
        <v>479.92</v>
      </c>
      <c r="J454" s="51">
        <v>479.92</v>
      </c>
      <c r="K454" s="52">
        <v>44291</v>
      </c>
      <c r="L454" s="54">
        <f t="shared" si="7"/>
        <v>4</v>
      </c>
      <c r="M454" s="50" t="s">
        <v>55</v>
      </c>
      <c r="N454" s="50" t="s">
        <v>56</v>
      </c>
    </row>
    <row r="455" spans="1:14" ht="14.25" customHeight="1" x14ac:dyDescent="0.25">
      <c r="A455" s="49">
        <v>14498521</v>
      </c>
      <c r="B455" s="50" t="s">
        <v>1280</v>
      </c>
      <c r="C455" s="50" t="s">
        <v>1281</v>
      </c>
      <c r="D455" s="50" t="s">
        <v>1282</v>
      </c>
      <c r="E455" s="50" t="s">
        <v>67</v>
      </c>
      <c r="F455" s="50" t="s">
        <v>54</v>
      </c>
      <c r="G455" s="49">
        <v>98902</v>
      </c>
      <c r="H455" s="49">
        <v>4349</v>
      </c>
      <c r="I455" s="51">
        <v>990.2</v>
      </c>
      <c r="J455" s="51">
        <v>990.2</v>
      </c>
      <c r="K455" s="52">
        <v>44399</v>
      </c>
      <c r="L455" s="54">
        <f t="shared" si="7"/>
        <v>7</v>
      </c>
      <c r="M455" s="50" t="s">
        <v>68</v>
      </c>
      <c r="N455" s="50" t="s">
        <v>69</v>
      </c>
    </row>
    <row r="456" spans="1:14" ht="14.25" customHeight="1" x14ac:dyDescent="0.25">
      <c r="A456" s="49">
        <v>14498521</v>
      </c>
      <c r="B456" s="50" t="s">
        <v>1280</v>
      </c>
      <c r="C456" s="50" t="s">
        <v>1281</v>
      </c>
      <c r="D456" s="50" t="s">
        <v>1282</v>
      </c>
      <c r="E456" s="50" t="s">
        <v>67</v>
      </c>
      <c r="F456" s="50" t="s">
        <v>54</v>
      </c>
      <c r="G456" s="49">
        <v>98902</v>
      </c>
      <c r="H456" s="49">
        <v>4349</v>
      </c>
      <c r="I456" s="51">
        <v>391.22</v>
      </c>
      <c r="J456" s="51">
        <v>391.22</v>
      </c>
      <c r="K456" s="52">
        <v>44441</v>
      </c>
      <c r="L456" s="54">
        <f t="shared" si="7"/>
        <v>9</v>
      </c>
      <c r="M456" s="50" t="s">
        <v>68</v>
      </c>
      <c r="N456" s="50" t="s">
        <v>69</v>
      </c>
    </row>
    <row r="457" spans="1:14" ht="14.25" customHeight="1" x14ac:dyDescent="0.25">
      <c r="A457" s="49">
        <v>14499104</v>
      </c>
      <c r="B457" s="50" t="s">
        <v>460</v>
      </c>
      <c r="C457" s="50" t="s">
        <v>749</v>
      </c>
      <c r="D457" s="50" t="s">
        <v>1283</v>
      </c>
      <c r="E457" s="50" t="s">
        <v>145</v>
      </c>
      <c r="F457" s="50" t="s">
        <v>54</v>
      </c>
      <c r="G457" s="49">
        <v>98944</v>
      </c>
      <c r="H457" s="49">
        <v>4801</v>
      </c>
      <c r="I457" s="51">
        <v>289.63</v>
      </c>
      <c r="J457" s="51">
        <v>289.63</v>
      </c>
      <c r="K457" s="52">
        <v>44291</v>
      </c>
      <c r="L457" s="54">
        <f t="shared" si="7"/>
        <v>4</v>
      </c>
      <c r="M457" s="50" t="s">
        <v>55</v>
      </c>
      <c r="N457" s="50" t="s">
        <v>56</v>
      </c>
    </row>
    <row r="458" spans="1:14" ht="14.25" customHeight="1" x14ac:dyDescent="0.25">
      <c r="A458" s="49">
        <v>14519668</v>
      </c>
      <c r="B458" s="50" t="s">
        <v>1284</v>
      </c>
      <c r="C458" s="50" t="s">
        <v>140</v>
      </c>
      <c r="D458" s="50" t="s">
        <v>1285</v>
      </c>
      <c r="E458" s="50" t="s">
        <v>145</v>
      </c>
      <c r="F458" s="50" t="s">
        <v>54</v>
      </c>
      <c r="G458" s="49">
        <v>98944</v>
      </c>
      <c r="H458" s="49">
        <v>2044</v>
      </c>
      <c r="I458" s="51">
        <v>77.03</v>
      </c>
      <c r="J458" s="51">
        <v>77.03</v>
      </c>
      <c r="K458" s="52">
        <v>44291</v>
      </c>
      <c r="L458" s="54">
        <f t="shared" si="7"/>
        <v>4</v>
      </c>
      <c r="M458" s="50" t="s">
        <v>55</v>
      </c>
      <c r="N458" s="50" t="s">
        <v>56</v>
      </c>
    </row>
    <row r="459" spans="1:14" ht="14.25" customHeight="1" x14ac:dyDescent="0.25">
      <c r="A459" s="49">
        <v>14565469</v>
      </c>
      <c r="B459" s="50" t="s">
        <v>1286</v>
      </c>
      <c r="C459" s="50" t="s">
        <v>962</v>
      </c>
      <c r="D459" s="50" t="s">
        <v>1287</v>
      </c>
      <c r="E459" s="50" t="s">
        <v>990</v>
      </c>
      <c r="F459" s="50" t="s">
        <v>135</v>
      </c>
      <c r="G459" s="49">
        <v>98935</v>
      </c>
      <c r="H459" s="49">
        <v>0</v>
      </c>
      <c r="I459" s="51">
        <v>865.86</v>
      </c>
      <c r="J459" s="51">
        <v>865.86</v>
      </c>
      <c r="K459" s="52">
        <v>44378</v>
      </c>
      <c r="L459" s="54">
        <f t="shared" si="7"/>
        <v>7</v>
      </c>
      <c r="M459" s="50" t="s">
        <v>87</v>
      </c>
      <c r="N459" s="50" t="s">
        <v>69</v>
      </c>
    </row>
    <row r="460" spans="1:14" ht="14.25" customHeight="1" x14ac:dyDescent="0.25">
      <c r="A460" s="49">
        <v>14578570</v>
      </c>
      <c r="B460" s="50" t="s">
        <v>249</v>
      </c>
      <c r="C460" s="50" t="s">
        <v>1288</v>
      </c>
      <c r="D460" s="50" t="s">
        <v>1289</v>
      </c>
      <c r="E460" s="50" t="s">
        <v>53</v>
      </c>
      <c r="F460" s="50" t="s">
        <v>54</v>
      </c>
      <c r="G460" s="49">
        <v>98908</v>
      </c>
      <c r="H460" s="49">
        <v>9670</v>
      </c>
      <c r="I460" s="51">
        <v>57.59</v>
      </c>
      <c r="J460" s="51">
        <v>57.59</v>
      </c>
      <c r="K460" s="52">
        <v>44291</v>
      </c>
      <c r="L460" s="54">
        <f t="shared" si="7"/>
        <v>4</v>
      </c>
      <c r="M460" s="50" t="s">
        <v>55</v>
      </c>
      <c r="N460" s="50" t="s">
        <v>56</v>
      </c>
    </row>
    <row r="461" spans="1:14" ht="14.25" customHeight="1" x14ac:dyDescent="0.25">
      <c r="A461" s="49">
        <v>14644074</v>
      </c>
      <c r="B461" s="50" t="s">
        <v>1290</v>
      </c>
      <c r="C461" s="50" t="s">
        <v>1291</v>
      </c>
      <c r="D461" s="50" t="s">
        <v>1292</v>
      </c>
      <c r="E461" s="50" t="s">
        <v>53</v>
      </c>
      <c r="F461" s="50" t="s">
        <v>54</v>
      </c>
      <c r="G461" s="49">
        <v>98902</v>
      </c>
      <c r="H461" s="49">
        <v>5243</v>
      </c>
      <c r="I461" s="51">
        <v>125.41</v>
      </c>
      <c r="J461" s="51">
        <v>125.41</v>
      </c>
      <c r="K461" s="52">
        <v>44291</v>
      </c>
      <c r="L461" s="54">
        <f t="shared" si="7"/>
        <v>4</v>
      </c>
      <c r="M461" s="50" t="s">
        <v>55</v>
      </c>
      <c r="N461" s="50" t="s">
        <v>56</v>
      </c>
    </row>
    <row r="462" spans="1:14" ht="14.25" customHeight="1" x14ac:dyDescent="0.25">
      <c r="A462" s="49">
        <v>14845367</v>
      </c>
      <c r="B462" s="50" t="s">
        <v>1051</v>
      </c>
      <c r="C462" s="50" t="s">
        <v>1293</v>
      </c>
      <c r="D462" s="50" t="s">
        <v>1294</v>
      </c>
      <c r="E462" s="50" t="s">
        <v>399</v>
      </c>
      <c r="F462" s="50" t="s">
        <v>54</v>
      </c>
      <c r="G462" s="49">
        <v>98903</v>
      </c>
      <c r="H462" s="49">
        <v>1420</v>
      </c>
      <c r="I462" s="51">
        <v>638.21</v>
      </c>
      <c r="J462" s="51">
        <v>638.21</v>
      </c>
      <c r="K462" s="52">
        <v>44351</v>
      </c>
      <c r="L462" s="54">
        <f t="shared" si="7"/>
        <v>6</v>
      </c>
      <c r="M462" s="50" t="s">
        <v>68</v>
      </c>
      <c r="N462" s="50" t="s">
        <v>69</v>
      </c>
    </row>
    <row r="463" spans="1:14" ht="14.25" customHeight="1" x14ac:dyDescent="0.25">
      <c r="A463" s="49">
        <v>14847581</v>
      </c>
      <c r="B463" s="50" t="s">
        <v>1295</v>
      </c>
      <c r="C463" s="50" t="s">
        <v>1296</v>
      </c>
      <c r="D463" s="50" t="s">
        <v>1297</v>
      </c>
      <c r="E463" s="50" t="s">
        <v>53</v>
      </c>
      <c r="F463" s="50" t="s">
        <v>54</v>
      </c>
      <c r="G463" s="49">
        <v>98902</v>
      </c>
      <c r="H463" s="49">
        <v>5329</v>
      </c>
      <c r="I463" s="51">
        <v>32.6</v>
      </c>
      <c r="J463" s="51">
        <v>32.6</v>
      </c>
      <c r="K463" s="52">
        <v>44291</v>
      </c>
      <c r="L463" s="54">
        <f t="shared" si="7"/>
        <v>4</v>
      </c>
      <c r="M463" s="50" t="s">
        <v>55</v>
      </c>
      <c r="N463" s="50" t="s">
        <v>56</v>
      </c>
    </row>
    <row r="464" spans="1:14" ht="14.25" customHeight="1" x14ac:dyDescent="0.25">
      <c r="A464" s="49">
        <v>14847581</v>
      </c>
      <c r="B464" s="50" t="s">
        <v>1295</v>
      </c>
      <c r="C464" s="50" t="s">
        <v>1296</v>
      </c>
      <c r="D464" s="50" t="s">
        <v>1297</v>
      </c>
      <c r="E464" s="50" t="s">
        <v>53</v>
      </c>
      <c r="F464" s="50" t="s">
        <v>54</v>
      </c>
      <c r="G464" s="49">
        <v>98902</v>
      </c>
      <c r="H464" s="49">
        <v>5329</v>
      </c>
      <c r="I464" s="51">
        <v>253.6</v>
      </c>
      <c r="J464" s="51">
        <v>253.6</v>
      </c>
      <c r="K464" s="52">
        <v>44378</v>
      </c>
      <c r="L464" s="54">
        <f t="shared" si="7"/>
        <v>7</v>
      </c>
      <c r="M464" s="50" t="s">
        <v>68</v>
      </c>
      <c r="N464" s="50" t="s">
        <v>69</v>
      </c>
    </row>
    <row r="465" spans="1:14" ht="14.25" customHeight="1" x14ac:dyDescent="0.25">
      <c r="A465" s="49">
        <v>14889990</v>
      </c>
      <c r="B465" s="50" t="s">
        <v>572</v>
      </c>
      <c r="C465" s="50" t="s">
        <v>365</v>
      </c>
      <c r="D465" s="50" t="s">
        <v>1298</v>
      </c>
      <c r="E465" s="50" t="s">
        <v>932</v>
      </c>
      <c r="F465" s="50" t="s">
        <v>54</v>
      </c>
      <c r="G465" s="49">
        <v>98947</v>
      </c>
      <c r="H465" s="53"/>
      <c r="I465" s="51">
        <v>420.68</v>
      </c>
      <c r="J465" s="51">
        <v>420.68</v>
      </c>
      <c r="K465" s="52">
        <v>44291</v>
      </c>
      <c r="L465" s="54">
        <f t="shared" si="7"/>
        <v>4</v>
      </c>
      <c r="M465" s="50" t="s">
        <v>55</v>
      </c>
      <c r="N465" s="50" t="s">
        <v>56</v>
      </c>
    </row>
    <row r="466" spans="1:14" ht="14.25" customHeight="1" x14ac:dyDescent="0.25">
      <c r="A466" s="49">
        <v>14963044</v>
      </c>
      <c r="B466" s="50" t="s">
        <v>1299</v>
      </c>
      <c r="C466" s="50" t="s">
        <v>1300</v>
      </c>
      <c r="D466" s="50" t="s">
        <v>1301</v>
      </c>
      <c r="E466" s="50" t="s">
        <v>63</v>
      </c>
      <c r="F466" s="50" t="s">
        <v>54</v>
      </c>
      <c r="G466" s="49">
        <v>99362</v>
      </c>
      <c r="H466" s="53"/>
      <c r="I466" s="51">
        <v>84.44</v>
      </c>
      <c r="J466" s="51">
        <v>84.44</v>
      </c>
      <c r="K466" s="52">
        <v>44291</v>
      </c>
      <c r="L466" s="54">
        <f t="shared" si="7"/>
        <v>4</v>
      </c>
      <c r="M466" s="50" t="s">
        <v>55</v>
      </c>
      <c r="N466" s="50" t="s">
        <v>56</v>
      </c>
    </row>
    <row r="467" spans="1:14" ht="14.25" customHeight="1" x14ac:dyDescent="0.25">
      <c r="A467" s="49">
        <v>14966654</v>
      </c>
      <c r="B467" s="50" t="s">
        <v>1302</v>
      </c>
      <c r="C467" s="50" t="s">
        <v>159</v>
      </c>
      <c r="D467" s="50" t="s">
        <v>1303</v>
      </c>
      <c r="E467" s="50" t="s">
        <v>53</v>
      </c>
      <c r="F467" s="50" t="s">
        <v>54</v>
      </c>
      <c r="G467" s="49">
        <v>98902</v>
      </c>
      <c r="H467" s="49">
        <v>2004</v>
      </c>
      <c r="I467" s="51">
        <v>313.08</v>
      </c>
      <c r="J467" s="51">
        <v>313.08</v>
      </c>
      <c r="K467" s="52">
        <v>44291</v>
      </c>
      <c r="L467" s="54">
        <f t="shared" si="7"/>
        <v>4</v>
      </c>
      <c r="M467" s="50" t="s">
        <v>55</v>
      </c>
      <c r="N467" s="50" t="s">
        <v>56</v>
      </c>
    </row>
    <row r="468" spans="1:14" ht="14.25" customHeight="1" x14ac:dyDescent="0.25">
      <c r="A468" s="49">
        <v>14968944</v>
      </c>
      <c r="B468" s="50" t="s">
        <v>1304</v>
      </c>
      <c r="C468" s="50" t="s">
        <v>1305</v>
      </c>
      <c r="D468" s="50" t="s">
        <v>1306</v>
      </c>
      <c r="E468" s="50" t="s">
        <v>63</v>
      </c>
      <c r="F468" s="50" t="s">
        <v>54</v>
      </c>
      <c r="G468" s="49">
        <v>99362</v>
      </c>
      <c r="H468" s="49">
        <v>4537</v>
      </c>
      <c r="I468" s="51">
        <v>710.22</v>
      </c>
      <c r="J468" s="51">
        <v>710.22</v>
      </c>
      <c r="K468" s="52">
        <v>44291</v>
      </c>
      <c r="L468" s="54">
        <f t="shared" si="7"/>
        <v>4</v>
      </c>
      <c r="M468" s="50" t="s">
        <v>55</v>
      </c>
      <c r="N468" s="50" t="s">
        <v>56</v>
      </c>
    </row>
    <row r="469" spans="1:14" ht="14.25" customHeight="1" x14ac:dyDescent="0.25">
      <c r="A469" s="49">
        <v>14978302</v>
      </c>
      <c r="B469" s="50" t="s">
        <v>110</v>
      </c>
      <c r="C469" s="50" t="s">
        <v>1307</v>
      </c>
      <c r="D469" s="50" t="s">
        <v>1308</v>
      </c>
      <c r="E469" s="50" t="s">
        <v>63</v>
      </c>
      <c r="F469" s="50" t="s">
        <v>54</v>
      </c>
      <c r="G469" s="49">
        <v>99362</v>
      </c>
      <c r="H469" s="49">
        <v>1214</v>
      </c>
      <c r="I469" s="51">
        <v>127.22</v>
      </c>
      <c r="J469" s="51">
        <v>127.22</v>
      </c>
      <c r="K469" s="52">
        <v>44291</v>
      </c>
      <c r="L469" s="54">
        <f t="shared" si="7"/>
        <v>4</v>
      </c>
      <c r="M469" s="50" t="s">
        <v>55</v>
      </c>
      <c r="N469" s="50" t="s">
        <v>56</v>
      </c>
    </row>
    <row r="470" spans="1:14" ht="14.25" customHeight="1" x14ac:dyDescent="0.25">
      <c r="A470" s="49">
        <v>15008300</v>
      </c>
      <c r="B470" s="50" t="s">
        <v>1309</v>
      </c>
      <c r="C470" s="50" t="s">
        <v>1310</v>
      </c>
      <c r="D470" s="50" t="s">
        <v>1311</v>
      </c>
      <c r="E470" s="50" t="s">
        <v>53</v>
      </c>
      <c r="F470" s="50" t="s">
        <v>54</v>
      </c>
      <c r="G470" s="49">
        <v>98902</v>
      </c>
      <c r="H470" s="49">
        <v>2128</v>
      </c>
      <c r="I470" s="51">
        <v>249.16</v>
      </c>
      <c r="J470" s="51">
        <v>249.16</v>
      </c>
      <c r="K470" s="52">
        <v>44291</v>
      </c>
      <c r="L470" s="54">
        <f t="shared" si="7"/>
        <v>4</v>
      </c>
      <c r="M470" s="50" t="s">
        <v>55</v>
      </c>
      <c r="N470" s="50" t="s">
        <v>56</v>
      </c>
    </row>
    <row r="471" spans="1:14" ht="14.25" customHeight="1" x14ac:dyDescent="0.25">
      <c r="A471" s="49">
        <v>15024480</v>
      </c>
      <c r="B471" s="50" t="s">
        <v>225</v>
      </c>
      <c r="C471" s="50" t="s">
        <v>1312</v>
      </c>
      <c r="D471" s="50" t="s">
        <v>1313</v>
      </c>
      <c r="E471" s="50" t="s">
        <v>974</v>
      </c>
      <c r="F471" s="50" t="s">
        <v>54</v>
      </c>
      <c r="G471" s="49">
        <v>98935</v>
      </c>
      <c r="H471" s="49">
        <v>9496</v>
      </c>
      <c r="I471" s="51">
        <v>355.88</v>
      </c>
      <c r="J471" s="51">
        <v>355.88</v>
      </c>
      <c r="K471" s="52">
        <v>44291</v>
      </c>
      <c r="L471" s="54">
        <f t="shared" si="7"/>
        <v>4</v>
      </c>
      <c r="M471" s="50" t="s">
        <v>55</v>
      </c>
      <c r="N471" s="50" t="s">
        <v>56</v>
      </c>
    </row>
    <row r="472" spans="1:14" ht="14.25" customHeight="1" x14ac:dyDescent="0.25">
      <c r="A472" s="49">
        <v>15054111</v>
      </c>
      <c r="B472" s="50" t="s">
        <v>1314</v>
      </c>
      <c r="C472" s="50" t="s">
        <v>1315</v>
      </c>
      <c r="D472" s="50" t="s">
        <v>1316</v>
      </c>
      <c r="E472" s="50" t="s">
        <v>53</v>
      </c>
      <c r="F472" s="50" t="s">
        <v>54</v>
      </c>
      <c r="G472" s="49">
        <v>98902</v>
      </c>
      <c r="H472" s="49">
        <v>1364</v>
      </c>
      <c r="I472" s="51">
        <v>320.8</v>
      </c>
      <c r="J472" s="51">
        <v>320.8</v>
      </c>
      <c r="K472" s="52">
        <v>44291</v>
      </c>
      <c r="L472" s="54">
        <f t="shared" si="7"/>
        <v>4</v>
      </c>
      <c r="M472" s="50" t="s">
        <v>55</v>
      </c>
      <c r="N472" s="50" t="s">
        <v>56</v>
      </c>
    </row>
    <row r="473" spans="1:14" ht="14.25" customHeight="1" x14ac:dyDescent="0.25">
      <c r="A473" s="49">
        <v>15062301</v>
      </c>
      <c r="B473" s="50" t="s">
        <v>1191</v>
      </c>
      <c r="C473" s="50" t="s">
        <v>1317</v>
      </c>
      <c r="D473" s="50" t="s">
        <v>1318</v>
      </c>
      <c r="E473" s="50" t="s">
        <v>67</v>
      </c>
      <c r="F473" s="50" t="s">
        <v>54</v>
      </c>
      <c r="G473" s="49">
        <v>98902</v>
      </c>
      <c r="H473" s="49">
        <v>4256</v>
      </c>
      <c r="I473" s="51">
        <v>357.57</v>
      </c>
      <c r="J473" s="51">
        <v>357.57</v>
      </c>
      <c r="K473" s="52">
        <v>44372</v>
      </c>
      <c r="L473" s="54">
        <f t="shared" si="7"/>
        <v>6</v>
      </c>
      <c r="M473" s="50" t="s">
        <v>68</v>
      </c>
      <c r="N473" s="50" t="s">
        <v>69</v>
      </c>
    </row>
    <row r="474" spans="1:14" ht="14.25" customHeight="1" x14ac:dyDescent="0.25">
      <c r="A474" s="49">
        <v>15098346</v>
      </c>
      <c r="B474" s="50" t="s">
        <v>246</v>
      </c>
      <c r="C474" s="50" t="s">
        <v>1319</v>
      </c>
      <c r="D474" s="50" t="s">
        <v>1320</v>
      </c>
      <c r="E474" s="50" t="s">
        <v>91</v>
      </c>
      <c r="F474" s="50" t="s">
        <v>54</v>
      </c>
      <c r="G474" s="49">
        <v>98951</v>
      </c>
      <c r="H474" s="49">
        <v>9211</v>
      </c>
      <c r="I474" s="51">
        <v>679.71</v>
      </c>
      <c r="J474" s="51">
        <v>679.71</v>
      </c>
      <c r="K474" s="52">
        <v>44291</v>
      </c>
      <c r="L474" s="54">
        <f t="shared" si="7"/>
        <v>4</v>
      </c>
      <c r="M474" s="50" t="s">
        <v>55</v>
      </c>
      <c r="N474" s="50" t="s">
        <v>56</v>
      </c>
    </row>
    <row r="475" spans="1:14" ht="14.25" customHeight="1" x14ac:dyDescent="0.25">
      <c r="A475" s="49">
        <v>15127781</v>
      </c>
      <c r="B475" s="50" t="s">
        <v>1321</v>
      </c>
      <c r="C475" s="50" t="s">
        <v>1322</v>
      </c>
      <c r="D475" s="50" t="s">
        <v>1323</v>
      </c>
      <c r="E475" s="50" t="s">
        <v>228</v>
      </c>
      <c r="F475" s="50" t="s">
        <v>54</v>
      </c>
      <c r="G475" s="49">
        <v>98948</v>
      </c>
      <c r="H475" s="49">
        <v>1779</v>
      </c>
      <c r="I475" s="51">
        <v>1149.23</v>
      </c>
      <c r="J475" s="51">
        <v>1149.23</v>
      </c>
      <c r="K475" s="52">
        <v>44291</v>
      </c>
      <c r="L475" s="54">
        <f t="shared" si="7"/>
        <v>4</v>
      </c>
      <c r="M475" s="50" t="s">
        <v>55</v>
      </c>
      <c r="N475" s="50" t="s">
        <v>56</v>
      </c>
    </row>
    <row r="476" spans="1:14" ht="14.25" customHeight="1" x14ac:dyDescent="0.25">
      <c r="A476" s="49">
        <v>15277561</v>
      </c>
      <c r="B476" s="50" t="s">
        <v>1324</v>
      </c>
      <c r="C476" s="50" t="s">
        <v>1325</v>
      </c>
      <c r="D476" s="50" t="s">
        <v>1326</v>
      </c>
      <c r="E476" s="50" t="s">
        <v>53</v>
      </c>
      <c r="F476" s="50" t="s">
        <v>54</v>
      </c>
      <c r="G476" s="49">
        <v>98902</v>
      </c>
      <c r="H476" s="49">
        <v>4532</v>
      </c>
      <c r="I476" s="51">
        <v>514.78</v>
      </c>
      <c r="J476" s="51">
        <v>514.78</v>
      </c>
      <c r="K476" s="52">
        <v>44291</v>
      </c>
      <c r="L476" s="54">
        <f t="shared" si="7"/>
        <v>4</v>
      </c>
      <c r="M476" s="50" t="s">
        <v>55</v>
      </c>
      <c r="N476" s="50" t="s">
        <v>56</v>
      </c>
    </row>
    <row r="477" spans="1:14" ht="14.25" customHeight="1" x14ac:dyDescent="0.25">
      <c r="A477" s="49">
        <v>15284322</v>
      </c>
      <c r="B477" s="50" t="s">
        <v>1327</v>
      </c>
      <c r="C477" s="50" t="s">
        <v>1328</v>
      </c>
      <c r="D477" s="50" t="s">
        <v>1329</v>
      </c>
      <c r="E477" s="50" t="s">
        <v>1267</v>
      </c>
      <c r="F477" s="50" t="s">
        <v>54</v>
      </c>
      <c r="G477" s="49">
        <v>98951</v>
      </c>
      <c r="H477" s="53"/>
      <c r="I477" s="51">
        <v>568.65</v>
      </c>
      <c r="J477" s="51">
        <v>568.65</v>
      </c>
      <c r="K477" s="52">
        <v>44291</v>
      </c>
      <c r="L477" s="54">
        <f t="shared" si="7"/>
        <v>4</v>
      </c>
      <c r="M477" s="50" t="s">
        <v>55</v>
      </c>
      <c r="N477" s="50" t="s">
        <v>56</v>
      </c>
    </row>
    <row r="478" spans="1:14" ht="14.25" customHeight="1" x14ac:dyDescent="0.25">
      <c r="A478" s="49">
        <v>15292192</v>
      </c>
      <c r="B478" s="50" t="s">
        <v>1330</v>
      </c>
      <c r="C478" s="50" t="s">
        <v>1331</v>
      </c>
      <c r="D478" s="50" t="s">
        <v>1332</v>
      </c>
      <c r="E478" s="50" t="s">
        <v>228</v>
      </c>
      <c r="F478" s="50" t="s">
        <v>54</v>
      </c>
      <c r="G478" s="49">
        <v>98948</v>
      </c>
      <c r="H478" s="49">
        <v>1224</v>
      </c>
      <c r="I478" s="51">
        <v>267.48</v>
      </c>
      <c r="J478" s="51">
        <v>267.48</v>
      </c>
      <c r="K478" s="52">
        <v>44291</v>
      </c>
      <c r="L478" s="54">
        <f t="shared" si="7"/>
        <v>4</v>
      </c>
      <c r="M478" s="50" t="s">
        <v>55</v>
      </c>
      <c r="N478" s="50" t="s">
        <v>56</v>
      </c>
    </row>
    <row r="479" spans="1:14" ht="14.25" customHeight="1" x14ac:dyDescent="0.25">
      <c r="A479" s="49">
        <v>15313180</v>
      </c>
      <c r="B479" s="50" t="s">
        <v>1333</v>
      </c>
      <c r="C479" s="50" t="s">
        <v>1334</v>
      </c>
      <c r="D479" s="50" t="s">
        <v>1335</v>
      </c>
      <c r="E479" s="50" t="s">
        <v>53</v>
      </c>
      <c r="F479" s="50" t="s">
        <v>54</v>
      </c>
      <c r="G479" s="49">
        <v>98901</v>
      </c>
      <c r="H479" s="49">
        <v>2963</v>
      </c>
      <c r="I479" s="51">
        <v>291.36</v>
      </c>
      <c r="J479" s="51">
        <v>291.36</v>
      </c>
      <c r="K479" s="52">
        <v>44291</v>
      </c>
      <c r="L479" s="54">
        <f t="shared" si="7"/>
        <v>4</v>
      </c>
      <c r="M479" s="50" t="s">
        <v>55</v>
      </c>
      <c r="N479" s="50" t="s">
        <v>56</v>
      </c>
    </row>
    <row r="480" spans="1:14" ht="14.25" customHeight="1" x14ac:dyDescent="0.25">
      <c r="A480" s="49">
        <v>15329404</v>
      </c>
      <c r="B480" s="50" t="s">
        <v>1336</v>
      </c>
      <c r="C480" s="50" t="s">
        <v>333</v>
      </c>
      <c r="D480" s="50" t="s">
        <v>1337</v>
      </c>
      <c r="E480" s="50" t="s">
        <v>53</v>
      </c>
      <c r="F480" s="50" t="s">
        <v>54</v>
      </c>
      <c r="G480" s="49">
        <v>98901</v>
      </c>
      <c r="H480" s="49">
        <v>3111</v>
      </c>
      <c r="I480" s="51">
        <v>27.86</v>
      </c>
      <c r="J480" s="51">
        <v>27.86</v>
      </c>
      <c r="K480" s="52">
        <v>44291</v>
      </c>
      <c r="L480" s="54">
        <f t="shared" si="7"/>
        <v>4</v>
      </c>
      <c r="M480" s="50" t="s">
        <v>55</v>
      </c>
      <c r="N480" s="50" t="s">
        <v>56</v>
      </c>
    </row>
    <row r="481" spans="1:14" ht="14.25" customHeight="1" x14ac:dyDescent="0.25">
      <c r="A481" s="49">
        <v>15338596</v>
      </c>
      <c r="B481" s="50" t="s">
        <v>656</v>
      </c>
      <c r="C481" s="50" t="s">
        <v>1338</v>
      </c>
      <c r="D481" s="50" t="s">
        <v>1339</v>
      </c>
      <c r="E481" s="50" t="s">
        <v>53</v>
      </c>
      <c r="F481" s="50" t="s">
        <v>54</v>
      </c>
      <c r="G481" s="49">
        <v>98901</v>
      </c>
      <c r="H481" s="49">
        <v>3022</v>
      </c>
      <c r="I481" s="51">
        <v>27.18</v>
      </c>
      <c r="J481" s="51">
        <v>27.18</v>
      </c>
      <c r="K481" s="52">
        <v>44291</v>
      </c>
      <c r="L481" s="54">
        <f t="shared" si="7"/>
        <v>4</v>
      </c>
      <c r="M481" s="50" t="s">
        <v>55</v>
      </c>
      <c r="N481" s="50" t="s">
        <v>56</v>
      </c>
    </row>
    <row r="482" spans="1:14" ht="14.25" customHeight="1" x14ac:dyDescent="0.25">
      <c r="A482" s="49">
        <v>15362186</v>
      </c>
      <c r="B482" s="50" t="s">
        <v>1340</v>
      </c>
      <c r="C482" s="50" t="s">
        <v>1341</v>
      </c>
      <c r="D482" s="50" t="s">
        <v>1342</v>
      </c>
      <c r="E482" s="50" t="s">
        <v>91</v>
      </c>
      <c r="F482" s="50" t="s">
        <v>54</v>
      </c>
      <c r="G482" s="49">
        <v>98951</v>
      </c>
      <c r="H482" s="49">
        <v>1171</v>
      </c>
      <c r="I482" s="51">
        <v>432</v>
      </c>
      <c r="J482" s="51">
        <v>432</v>
      </c>
      <c r="K482" s="52">
        <v>44291</v>
      </c>
      <c r="L482" s="54">
        <f t="shared" si="7"/>
        <v>4</v>
      </c>
      <c r="M482" s="50" t="s">
        <v>55</v>
      </c>
      <c r="N482" s="50" t="s">
        <v>56</v>
      </c>
    </row>
    <row r="483" spans="1:14" ht="14.25" customHeight="1" x14ac:dyDescent="0.25">
      <c r="A483" s="49">
        <v>15430852</v>
      </c>
      <c r="B483" s="50" t="s">
        <v>1343</v>
      </c>
      <c r="C483" s="50" t="s">
        <v>1344</v>
      </c>
      <c r="D483" s="50" t="s">
        <v>1345</v>
      </c>
      <c r="E483" s="50" t="s">
        <v>102</v>
      </c>
      <c r="F483" s="50" t="s">
        <v>54</v>
      </c>
      <c r="G483" s="49">
        <v>99362</v>
      </c>
      <c r="H483" s="49">
        <v>8947</v>
      </c>
      <c r="I483" s="51">
        <v>1966</v>
      </c>
      <c r="J483" s="51">
        <v>1966</v>
      </c>
      <c r="K483" s="52">
        <v>44341</v>
      </c>
      <c r="L483" s="54">
        <f t="shared" si="7"/>
        <v>5</v>
      </c>
      <c r="M483" s="50" t="s">
        <v>103</v>
      </c>
      <c r="N483" s="50" t="s">
        <v>69</v>
      </c>
    </row>
    <row r="484" spans="1:14" ht="14.25" customHeight="1" x14ac:dyDescent="0.25">
      <c r="A484" s="49">
        <v>15475813</v>
      </c>
      <c r="B484" s="50" t="s">
        <v>1346</v>
      </c>
      <c r="C484" s="50" t="s">
        <v>1347</v>
      </c>
      <c r="D484" s="50" t="s">
        <v>1348</v>
      </c>
      <c r="E484" s="50" t="s">
        <v>63</v>
      </c>
      <c r="F484" s="50" t="s">
        <v>54</v>
      </c>
      <c r="G484" s="49">
        <v>99362</v>
      </c>
      <c r="H484" s="49">
        <v>1434</v>
      </c>
      <c r="I484" s="51">
        <v>349.44</v>
      </c>
      <c r="J484" s="51">
        <v>349.44</v>
      </c>
      <c r="K484" s="52">
        <v>44291</v>
      </c>
      <c r="L484" s="54">
        <f t="shared" si="7"/>
        <v>4</v>
      </c>
      <c r="M484" s="50" t="s">
        <v>55</v>
      </c>
      <c r="N484" s="50" t="s">
        <v>56</v>
      </c>
    </row>
    <row r="485" spans="1:14" ht="14.25" customHeight="1" x14ac:dyDescent="0.25">
      <c r="A485" s="49">
        <v>15497150</v>
      </c>
      <c r="B485" s="50" t="s">
        <v>142</v>
      </c>
      <c r="C485" s="50" t="s">
        <v>1349</v>
      </c>
      <c r="D485" s="50" t="s">
        <v>1350</v>
      </c>
      <c r="E485" s="50" t="s">
        <v>63</v>
      </c>
      <c r="F485" s="50" t="s">
        <v>54</v>
      </c>
      <c r="G485" s="49">
        <v>99362</v>
      </c>
      <c r="H485" s="49">
        <v>1945</v>
      </c>
      <c r="I485" s="51">
        <v>533.99</v>
      </c>
      <c r="J485" s="51">
        <v>533.99</v>
      </c>
      <c r="K485" s="52">
        <v>44291</v>
      </c>
      <c r="L485" s="54">
        <f t="shared" si="7"/>
        <v>4</v>
      </c>
      <c r="M485" s="50" t="s">
        <v>55</v>
      </c>
      <c r="N485" s="50" t="s">
        <v>56</v>
      </c>
    </row>
    <row r="486" spans="1:14" ht="14.25" customHeight="1" x14ac:dyDescent="0.25">
      <c r="A486" s="49">
        <v>15497150</v>
      </c>
      <c r="B486" s="50" t="s">
        <v>142</v>
      </c>
      <c r="C486" s="50" t="s">
        <v>1349</v>
      </c>
      <c r="D486" s="50" t="s">
        <v>1350</v>
      </c>
      <c r="E486" s="50" t="s">
        <v>63</v>
      </c>
      <c r="F486" s="50" t="s">
        <v>54</v>
      </c>
      <c r="G486" s="49">
        <v>99362</v>
      </c>
      <c r="H486" s="49">
        <v>1945</v>
      </c>
      <c r="I486" s="51">
        <v>240.66</v>
      </c>
      <c r="J486" s="51">
        <v>240.66</v>
      </c>
      <c r="K486" s="52">
        <v>44392</v>
      </c>
      <c r="L486" s="54">
        <f t="shared" si="7"/>
        <v>7</v>
      </c>
      <c r="M486" s="50" t="s">
        <v>103</v>
      </c>
      <c r="N486" s="50" t="s">
        <v>69</v>
      </c>
    </row>
    <row r="487" spans="1:14" ht="14.25" customHeight="1" x14ac:dyDescent="0.25">
      <c r="A487" s="49">
        <v>15499437</v>
      </c>
      <c r="B487" s="50" t="s">
        <v>1324</v>
      </c>
      <c r="C487" s="50" t="s">
        <v>1351</v>
      </c>
      <c r="D487" s="50" t="s">
        <v>1352</v>
      </c>
      <c r="E487" s="50" t="s">
        <v>98</v>
      </c>
      <c r="F487" s="50" t="s">
        <v>54</v>
      </c>
      <c r="G487" s="49">
        <v>98923</v>
      </c>
      <c r="H487" s="49">
        <v>9781</v>
      </c>
      <c r="I487" s="51">
        <v>693.22</v>
      </c>
      <c r="J487" s="51">
        <v>693.22</v>
      </c>
      <c r="K487" s="52">
        <v>44291</v>
      </c>
      <c r="L487" s="54">
        <f t="shared" si="7"/>
        <v>4</v>
      </c>
      <c r="M487" s="50" t="s">
        <v>55</v>
      </c>
      <c r="N487" s="50" t="s">
        <v>56</v>
      </c>
    </row>
    <row r="488" spans="1:14" ht="14.25" customHeight="1" x14ac:dyDescent="0.25">
      <c r="A488" s="49">
        <v>15524581</v>
      </c>
      <c r="B488" s="50" t="s">
        <v>1353</v>
      </c>
      <c r="C488" s="50" t="s">
        <v>1354</v>
      </c>
      <c r="D488" s="50" t="s">
        <v>1355</v>
      </c>
      <c r="E488" s="50" t="s">
        <v>145</v>
      </c>
      <c r="F488" s="50" t="s">
        <v>54</v>
      </c>
      <c r="G488" s="49">
        <v>98944</v>
      </c>
      <c r="H488" s="49">
        <v>8909</v>
      </c>
      <c r="I488" s="51">
        <v>170.84</v>
      </c>
      <c r="J488" s="51">
        <v>170.84</v>
      </c>
      <c r="K488" s="52">
        <v>44291</v>
      </c>
      <c r="L488" s="54">
        <f t="shared" si="7"/>
        <v>4</v>
      </c>
      <c r="M488" s="50" t="s">
        <v>55</v>
      </c>
      <c r="N488" s="50" t="s">
        <v>56</v>
      </c>
    </row>
    <row r="489" spans="1:14" ht="14.25" customHeight="1" x14ac:dyDescent="0.25">
      <c r="A489" s="49">
        <v>15530358</v>
      </c>
      <c r="B489" s="50" t="s">
        <v>1356</v>
      </c>
      <c r="C489" s="50" t="s">
        <v>1357</v>
      </c>
      <c r="D489" s="50" t="s">
        <v>1358</v>
      </c>
      <c r="E489" s="50" t="s">
        <v>1194</v>
      </c>
      <c r="F489" s="50" t="s">
        <v>54</v>
      </c>
      <c r="G489" s="49">
        <v>98923</v>
      </c>
      <c r="H489" s="49">
        <v>9778</v>
      </c>
      <c r="I489" s="51">
        <v>671.03</v>
      </c>
      <c r="J489" s="51">
        <v>671.03</v>
      </c>
      <c r="K489" s="52">
        <v>44372</v>
      </c>
      <c r="L489" s="54">
        <f t="shared" si="7"/>
        <v>6</v>
      </c>
      <c r="M489" s="50" t="s">
        <v>68</v>
      </c>
      <c r="N489" s="50" t="s">
        <v>69</v>
      </c>
    </row>
    <row r="490" spans="1:14" ht="14.25" customHeight="1" x14ac:dyDescent="0.25">
      <c r="A490" s="49">
        <v>15534841</v>
      </c>
      <c r="B490" s="50" t="s">
        <v>1359</v>
      </c>
      <c r="C490" s="50" t="s">
        <v>286</v>
      </c>
      <c r="D490" s="50" t="s">
        <v>1360</v>
      </c>
      <c r="E490" s="50" t="s">
        <v>102</v>
      </c>
      <c r="F490" s="50" t="s">
        <v>54</v>
      </c>
      <c r="G490" s="49">
        <v>99362</v>
      </c>
      <c r="H490" s="49">
        <v>2491</v>
      </c>
      <c r="I490" s="51">
        <v>1792.22</v>
      </c>
      <c r="J490" s="51">
        <v>1792.22</v>
      </c>
      <c r="K490" s="52">
        <v>44449</v>
      </c>
      <c r="L490" s="54">
        <f t="shared" si="7"/>
        <v>9</v>
      </c>
      <c r="M490" s="50" t="s">
        <v>103</v>
      </c>
      <c r="N490" s="50" t="s">
        <v>69</v>
      </c>
    </row>
    <row r="491" spans="1:14" ht="14.25" customHeight="1" x14ac:dyDescent="0.25">
      <c r="A491" s="49">
        <v>15538331</v>
      </c>
      <c r="B491" s="50" t="s">
        <v>167</v>
      </c>
      <c r="C491" s="50" t="s">
        <v>992</v>
      </c>
      <c r="D491" s="50" t="s">
        <v>1361</v>
      </c>
      <c r="E491" s="50" t="s">
        <v>228</v>
      </c>
      <c r="F491" s="50" t="s">
        <v>54</v>
      </c>
      <c r="G491" s="49">
        <v>98948</v>
      </c>
      <c r="H491" s="49">
        <v>1748</v>
      </c>
      <c r="I491" s="51">
        <v>122.48</v>
      </c>
      <c r="J491" s="51">
        <v>122.48</v>
      </c>
      <c r="K491" s="52">
        <v>44291</v>
      </c>
      <c r="L491" s="54">
        <f t="shared" si="7"/>
        <v>4</v>
      </c>
      <c r="M491" s="50" t="s">
        <v>55</v>
      </c>
      <c r="N491" s="50" t="s">
        <v>56</v>
      </c>
    </row>
    <row r="492" spans="1:14" ht="14.25" customHeight="1" x14ac:dyDescent="0.25">
      <c r="A492" s="49">
        <v>15544071</v>
      </c>
      <c r="B492" s="50" t="s">
        <v>1362</v>
      </c>
      <c r="C492" s="50" t="s">
        <v>992</v>
      </c>
      <c r="D492" s="50" t="s">
        <v>1363</v>
      </c>
      <c r="E492" s="50" t="s">
        <v>145</v>
      </c>
      <c r="F492" s="50" t="s">
        <v>54</v>
      </c>
      <c r="G492" s="49">
        <v>98944</v>
      </c>
      <c r="H492" s="49">
        <v>9090</v>
      </c>
      <c r="I492" s="51">
        <v>250.1</v>
      </c>
      <c r="J492" s="51">
        <v>250.1</v>
      </c>
      <c r="K492" s="52">
        <v>44291</v>
      </c>
      <c r="L492" s="54">
        <f t="shared" si="7"/>
        <v>4</v>
      </c>
      <c r="M492" s="50" t="s">
        <v>55</v>
      </c>
      <c r="N492" s="50" t="s">
        <v>56</v>
      </c>
    </row>
    <row r="493" spans="1:14" ht="14.25" customHeight="1" x14ac:dyDescent="0.25">
      <c r="A493" s="49">
        <v>15721077</v>
      </c>
      <c r="B493" s="50" t="s">
        <v>1364</v>
      </c>
      <c r="C493" s="50" t="s">
        <v>1365</v>
      </c>
      <c r="D493" s="50" t="s">
        <v>1366</v>
      </c>
      <c r="E493" s="50" t="s">
        <v>218</v>
      </c>
      <c r="F493" s="50" t="s">
        <v>54</v>
      </c>
      <c r="G493" s="49">
        <v>98932</v>
      </c>
      <c r="H493" s="49">
        <v>9560</v>
      </c>
      <c r="I493" s="51">
        <v>451.44</v>
      </c>
      <c r="J493" s="51">
        <v>451.44</v>
      </c>
      <c r="K493" s="52">
        <v>44291</v>
      </c>
      <c r="L493" s="54">
        <f t="shared" si="7"/>
        <v>4</v>
      </c>
      <c r="M493" s="50" t="s">
        <v>55</v>
      </c>
      <c r="N493" s="50" t="s">
        <v>56</v>
      </c>
    </row>
    <row r="494" spans="1:14" ht="14.25" customHeight="1" x14ac:dyDescent="0.25">
      <c r="A494" s="49">
        <v>15745592</v>
      </c>
      <c r="B494" s="50" t="s">
        <v>1367</v>
      </c>
      <c r="C494" s="50" t="s">
        <v>1368</v>
      </c>
      <c r="D494" s="50" t="s">
        <v>1369</v>
      </c>
      <c r="E494" s="50" t="s">
        <v>53</v>
      </c>
      <c r="F494" s="50" t="s">
        <v>54</v>
      </c>
      <c r="G494" s="49">
        <v>98902</v>
      </c>
      <c r="H494" s="49">
        <v>1984</v>
      </c>
      <c r="I494" s="51">
        <v>66.95</v>
      </c>
      <c r="J494" s="51">
        <v>66.95</v>
      </c>
      <c r="K494" s="52">
        <v>44291</v>
      </c>
      <c r="L494" s="54">
        <f t="shared" si="7"/>
        <v>4</v>
      </c>
      <c r="M494" s="50" t="s">
        <v>55</v>
      </c>
      <c r="N494" s="50" t="s">
        <v>56</v>
      </c>
    </row>
    <row r="495" spans="1:14" ht="14.25" customHeight="1" x14ac:dyDescent="0.25">
      <c r="A495" s="49">
        <v>15745592</v>
      </c>
      <c r="B495" s="50" t="s">
        <v>1367</v>
      </c>
      <c r="C495" s="50" t="s">
        <v>1368</v>
      </c>
      <c r="D495" s="50" t="s">
        <v>1369</v>
      </c>
      <c r="E495" s="50" t="s">
        <v>53</v>
      </c>
      <c r="F495" s="50" t="s">
        <v>54</v>
      </c>
      <c r="G495" s="49">
        <v>98902</v>
      </c>
      <c r="H495" s="49">
        <v>1984</v>
      </c>
      <c r="I495" s="51">
        <v>206.53</v>
      </c>
      <c r="J495" s="51">
        <v>206.53</v>
      </c>
      <c r="K495" s="52">
        <v>44372</v>
      </c>
      <c r="L495" s="54">
        <f t="shared" si="7"/>
        <v>6</v>
      </c>
      <c r="M495" s="50" t="s">
        <v>68</v>
      </c>
      <c r="N495" s="50" t="s">
        <v>69</v>
      </c>
    </row>
    <row r="496" spans="1:14" ht="14.25" customHeight="1" x14ac:dyDescent="0.25">
      <c r="A496" s="49">
        <v>15758411</v>
      </c>
      <c r="B496" s="50" t="s">
        <v>1370</v>
      </c>
      <c r="C496" s="50" t="s">
        <v>791</v>
      </c>
      <c r="D496" s="50" t="s">
        <v>1371</v>
      </c>
      <c r="E496" s="50" t="s">
        <v>53</v>
      </c>
      <c r="F496" s="50" t="s">
        <v>54</v>
      </c>
      <c r="G496" s="49">
        <v>98902</v>
      </c>
      <c r="H496" s="49">
        <v>1673</v>
      </c>
      <c r="I496" s="51">
        <v>172.22</v>
      </c>
      <c r="J496" s="51">
        <v>172.22</v>
      </c>
      <c r="K496" s="52">
        <v>44291</v>
      </c>
      <c r="L496" s="54">
        <f t="shared" si="7"/>
        <v>4</v>
      </c>
      <c r="M496" s="50" t="s">
        <v>55</v>
      </c>
      <c r="N496" s="50" t="s">
        <v>56</v>
      </c>
    </row>
    <row r="497" spans="1:14" ht="14.25" customHeight="1" x14ac:dyDescent="0.25">
      <c r="A497" s="49">
        <v>15769056</v>
      </c>
      <c r="B497" s="50" t="s">
        <v>1372</v>
      </c>
      <c r="C497" s="50" t="s">
        <v>1373</v>
      </c>
      <c r="D497" s="50" t="s">
        <v>1374</v>
      </c>
      <c r="E497" s="50" t="s">
        <v>145</v>
      </c>
      <c r="F497" s="50" t="s">
        <v>54</v>
      </c>
      <c r="G497" s="49">
        <v>98944</v>
      </c>
      <c r="H497" s="49">
        <v>1084</v>
      </c>
      <c r="I497" s="51">
        <v>147.65</v>
      </c>
      <c r="J497" s="51">
        <v>147.65</v>
      </c>
      <c r="K497" s="52">
        <v>44291</v>
      </c>
      <c r="L497" s="54">
        <f t="shared" si="7"/>
        <v>4</v>
      </c>
      <c r="M497" s="50" t="s">
        <v>55</v>
      </c>
      <c r="N497" s="50" t="s">
        <v>56</v>
      </c>
    </row>
    <row r="498" spans="1:14" ht="14.25" customHeight="1" x14ac:dyDescent="0.25">
      <c r="A498" s="49">
        <v>15770913</v>
      </c>
      <c r="B498" s="50" t="s">
        <v>1375</v>
      </c>
      <c r="C498" s="50" t="s">
        <v>1376</v>
      </c>
      <c r="D498" s="50" t="s">
        <v>1377</v>
      </c>
      <c r="E498" s="50" t="s">
        <v>201</v>
      </c>
      <c r="F498" s="50" t="s">
        <v>54</v>
      </c>
      <c r="G498" s="49">
        <v>98951</v>
      </c>
      <c r="H498" s="49">
        <v>0</v>
      </c>
      <c r="I498" s="51">
        <v>182.33</v>
      </c>
      <c r="J498" s="51">
        <v>182.33</v>
      </c>
      <c r="K498" s="52">
        <v>44440</v>
      </c>
      <c r="L498" s="54">
        <f t="shared" si="7"/>
        <v>9</v>
      </c>
      <c r="M498" s="50" t="s">
        <v>87</v>
      </c>
      <c r="N498" s="50" t="s">
        <v>69</v>
      </c>
    </row>
    <row r="499" spans="1:14" ht="14.25" customHeight="1" x14ac:dyDescent="0.25">
      <c r="A499" s="49">
        <v>15771025</v>
      </c>
      <c r="B499" s="50" t="s">
        <v>585</v>
      </c>
      <c r="C499" s="50" t="s">
        <v>333</v>
      </c>
      <c r="D499" s="50" t="s">
        <v>1378</v>
      </c>
      <c r="E499" s="50" t="s">
        <v>145</v>
      </c>
      <c r="F499" s="50" t="s">
        <v>54</v>
      </c>
      <c r="G499" s="49">
        <v>98944</v>
      </c>
      <c r="H499" s="49">
        <v>1184</v>
      </c>
      <c r="I499" s="51">
        <v>77.66</v>
      </c>
      <c r="J499" s="51">
        <v>77.66</v>
      </c>
      <c r="K499" s="52">
        <v>44291</v>
      </c>
      <c r="L499" s="54">
        <f t="shared" si="7"/>
        <v>4</v>
      </c>
      <c r="M499" s="50" t="s">
        <v>55</v>
      </c>
      <c r="N499" s="50" t="s">
        <v>56</v>
      </c>
    </row>
    <row r="500" spans="1:14" ht="14.25" customHeight="1" x14ac:dyDescent="0.25">
      <c r="A500" s="49">
        <v>15808492</v>
      </c>
      <c r="B500" s="50" t="s">
        <v>1379</v>
      </c>
      <c r="C500" s="50" t="s">
        <v>1380</v>
      </c>
      <c r="D500" s="50" t="s">
        <v>1381</v>
      </c>
      <c r="E500" s="50" t="s">
        <v>974</v>
      </c>
      <c r="F500" s="50" t="s">
        <v>54</v>
      </c>
      <c r="G500" s="49">
        <v>98935</v>
      </c>
      <c r="H500" s="49">
        <v>9</v>
      </c>
      <c r="I500" s="51">
        <v>137.71</v>
      </c>
      <c r="J500" s="51">
        <v>137.71</v>
      </c>
      <c r="K500" s="52">
        <v>44291</v>
      </c>
      <c r="L500" s="54">
        <f t="shared" si="7"/>
        <v>4</v>
      </c>
      <c r="M500" s="50" t="s">
        <v>55</v>
      </c>
      <c r="N500" s="50" t="s">
        <v>56</v>
      </c>
    </row>
    <row r="501" spans="1:14" ht="14.25" customHeight="1" x14ac:dyDescent="0.25">
      <c r="A501" s="49">
        <v>15842582</v>
      </c>
      <c r="B501" s="50" t="s">
        <v>1382</v>
      </c>
      <c r="C501" s="50" t="s">
        <v>1383</v>
      </c>
      <c r="D501" s="50" t="s">
        <v>1384</v>
      </c>
      <c r="E501" s="50" t="s">
        <v>228</v>
      </c>
      <c r="F501" s="50" t="s">
        <v>54</v>
      </c>
      <c r="G501" s="49">
        <v>98948</v>
      </c>
      <c r="H501" s="49">
        <v>1312</v>
      </c>
      <c r="I501" s="51">
        <v>2352.27</v>
      </c>
      <c r="J501" s="51">
        <v>2352.27</v>
      </c>
      <c r="K501" s="52">
        <v>44291</v>
      </c>
      <c r="L501" s="54">
        <f t="shared" si="7"/>
        <v>4</v>
      </c>
      <c r="M501" s="50" t="s">
        <v>55</v>
      </c>
      <c r="N501" s="50" t="s">
        <v>56</v>
      </c>
    </row>
    <row r="502" spans="1:14" ht="14.25" customHeight="1" x14ac:dyDescent="0.25">
      <c r="A502" s="49">
        <v>15854638</v>
      </c>
      <c r="B502" s="50" t="s">
        <v>416</v>
      </c>
      <c r="C502" s="50" t="s">
        <v>1385</v>
      </c>
      <c r="D502" s="50" t="s">
        <v>1386</v>
      </c>
      <c r="E502" s="50" t="s">
        <v>91</v>
      </c>
      <c r="F502" s="50" t="s">
        <v>54</v>
      </c>
      <c r="G502" s="49">
        <v>98951</v>
      </c>
      <c r="H502" s="49">
        <v>9721</v>
      </c>
      <c r="I502" s="51">
        <v>150.01</v>
      </c>
      <c r="J502" s="51">
        <v>150.01</v>
      </c>
      <c r="K502" s="52">
        <v>44291</v>
      </c>
      <c r="L502" s="54">
        <f t="shared" si="7"/>
        <v>4</v>
      </c>
      <c r="M502" s="50" t="s">
        <v>55</v>
      </c>
      <c r="N502" s="50" t="s">
        <v>56</v>
      </c>
    </row>
    <row r="503" spans="1:14" ht="14.25" customHeight="1" x14ac:dyDescent="0.25">
      <c r="A503" s="49">
        <v>15886035</v>
      </c>
      <c r="B503" s="50" t="s">
        <v>1387</v>
      </c>
      <c r="C503" s="50" t="s">
        <v>1388</v>
      </c>
      <c r="D503" s="50" t="s">
        <v>1389</v>
      </c>
      <c r="E503" s="50" t="s">
        <v>113</v>
      </c>
      <c r="F503" s="50" t="s">
        <v>54</v>
      </c>
      <c r="G503" s="49">
        <v>98942</v>
      </c>
      <c r="H503" s="49">
        <v>1901</v>
      </c>
      <c r="I503" s="51">
        <v>64.67</v>
      </c>
      <c r="J503" s="51">
        <v>64.67</v>
      </c>
      <c r="K503" s="52">
        <v>44291</v>
      </c>
      <c r="L503" s="54">
        <f t="shared" si="7"/>
        <v>4</v>
      </c>
      <c r="M503" s="50" t="s">
        <v>55</v>
      </c>
      <c r="N503" s="50" t="s">
        <v>56</v>
      </c>
    </row>
    <row r="504" spans="1:14" ht="14.25" customHeight="1" x14ac:dyDescent="0.25">
      <c r="A504" s="49">
        <v>15951761</v>
      </c>
      <c r="B504" s="50" t="s">
        <v>1390</v>
      </c>
      <c r="C504" s="50" t="s">
        <v>1391</v>
      </c>
      <c r="D504" s="50" t="s">
        <v>1392</v>
      </c>
      <c r="E504" s="50" t="s">
        <v>79</v>
      </c>
      <c r="F504" s="50" t="s">
        <v>54</v>
      </c>
      <c r="G504" s="49">
        <v>98930</v>
      </c>
      <c r="H504" s="49">
        <v>1546</v>
      </c>
      <c r="I504" s="51">
        <v>101.77</v>
      </c>
      <c r="J504" s="51">
        <v>101.77</v>
      </c>
      <c r="K504" s="52">
        <v>44291</v>
      </c>
      <c r="L504" s="54">
        <f t="shared" si="7"/>
        <v>4</v>
      </c>
      <c r="M504" s="50" t="s">
        <v>55</v>
      </c>
      <c r="N504" s="50" t="s">
        <v>56</v>
      </c>
    </row>
    <row r="505" spans="1:14" ht="14.25" customHeight="1" x14ac:dyDescent="0.25">
      <c r="A505" s="49">
        <v>16034334</v>
      </c>
      <c r="B505" s="50" t="s">
        <v>1393</v>
      </c>
      <c r="C505" s="50" t="s">
        <v>1394</v>
      </c>
      <c r="D505" s="50" t="s">
        <v>1395</v>
      </c>
      <c r="E505" s="50" t="s">
        <v>575</v>
      </c>
      <c r="F505" s="50" t="s">
        <v>54</v>
      </c>
      <c r="G505" s="49">
        <v>98942</v>
      </c>
      <c r="H505" s="49">
        <v>1711</v>
      </c>
      <c r="I505" s="51">
        <v>804.16</v>
      </c>
      <c r="J505" s="51">
        <v>804.16</v>
      </c>
      <c r="K505" s="52">
        <v>44456</v>
      </c>
      <c r="L505" s="54">
        <f t="shared" si="7"/>
        <v>9</v>
      </c>
      <c r="M505" s="50" t="s">
        <v>68</v>
      </c>
      <c r="N505" s="50" t="s">
        <v>69</v>
      </c>
    </row>
    <row r="506" spans="1:14" ht="14.25" customHeight="1" x14ac:dyDescent="0.25">
      <c r="A506" s="49">
        <v>16038811</v>
      </c>
      <c r="B506" s="50" t="s">
        <v>1396</v>
      </c>
      <c r="C506" s="50" t="s">
        <v>1397</v>
      </c>
      <c r="D506" s="50" t="s">
        <v>1398</v>
      </c>
      <c r="E506" s="50" t="s">
        <v>53</v>
      </c>
      <c r="F506" s="50" t="s">
        <v>54</v>
      </c>
      <c r="G506" s="49">
        <v>98908</v>
      </c>
      <c r="H506" s="49">
        <v>8009</v>
      </c>
      <c r="I506" s="51">
        <v>567</v>
      </c>
      <c r="J506" s="51">
        <v>567</v>
      </c>
      <c r="K506" s="52">
        <v>44291</v>
      </c>
      <c r="L506" s="54">
        <f t="shared" si="7"/>
        <v>4</v>
      </c>
      <c r="M506" s="50" t="s">
        <v>55</v>
      </c>
      <c r="N506" s="50" t="s">
        <v>56</v>
      </c>
    </row>
    <row r="507" spans="1:14" ht="14.25" customHeight="1" x14ac:dyDescent="0.25">
      <c r="A507" s="49">
        <v>16071601</v>
      </c>
      <c r="B507" s="50" t="s">
        <v>1399</v>
      </c>
      <c r="C507" s="50" t="s">
        <v>190</v>
      </c>
      <c r="D507" s="50" t="s">
        <v>1400</v>
      </c>
      <c r="E507" s="50" t="s">
        <v>53</v>
      </c>
      <c r="F507" s="50" t="s">
        <v>54</v>
      </c>
      <c r="G507" s="49">
        <v>98902</v>
      </c>
      <c r="H507" s="49">
        <v>5605</v>
      </c>
      <c r="I507" s="51">
        <v>595.69000000000005</v>
      </c>
      <c r="J507" s="51">
        <v>595.69000000000005</v>
      </c>
      <c r="K507" s="52">
        <v>44291</v>
      </c>
      <c r="L507" s="54">
        <f t="shared" si="7"/>
        <v>4</v>
      </c>
      <c r="M507" s="50" t="s">
        <v>55</v>
      </c>
      <c r="N507" s="50" t="s">
        <v>56</v>
      </c>
    </row>
    <row r="508" spans="1:14" ht="14.25" customHeight="1" x14ac:dyDescent="0.25">
      <c r="A508" s="49">
        <v>16085229</v>
      </c>
      <c r="B508" s="50" t="s">
        <v>1401</v>
      </c>
      <c r="C508" s="50" t="s">
        <v>266</v>
      </c>
      <c r="D508" s="50" t="s">
        <v>1402</v>
      </c>
      <c r="E508" s="50" t="s">
        <v>91</v>
      </c>
      <c r="F508" s="50" t="s">
        <v>54</v>
      </c>
      <c r="G508" s="49">
        <v>98951</v>
      </c>
      <c r="H508" s="49">
        <v>1243</v>
      </c>
      <c r="I508" s="51">
        <v>32.979999999999997</v>
      </c>
      <c r="J508" s="51">
        <v>32.979999999999997</v>
      </c>
      <c r="K508" s="52">
        <v>44291</v>
      </c>
      <c r="L508" s="54">
        <f t="shared" si="7"/>
        <v>4</v>
      </c>
      <c r="M508" s="50" t="s">
        <v>55</v>
      </c>
      <c r="N508" s="50" t="s">
        <v>56</v>
      </c>
    </row>
    <row r="509" spans="1:14" ht="14.25" customHeight="1" x14ac:dyDescent="0.25">
      <c r="A509" s="49">
        <v>16094771</v>
      </c>
      <c r="B509" s="50" t="s">
        <v>1403</v>
      </c>
      <c r="C509" s="50" t="s">
        <v>1404</v>
      </c>
      <c r="D509" s="50" t="s">
        <v>1405</v>
      </c>
      <c r="E509" s="50" t="s">
        <v>67</v>
      </c>
      <c r="F509" s="50" t="s">
        <v>54</v>
      </c>
      <c r="G509" s="49">
        <v>98908</v>
      </c>
      <c r="H509" s="49">
        <v>9194</v>
      </c>
      <c r="I509" s="51">
        <v>1676.2</v>
      </c>
      <c r="J509" s="51">
        <v>1676.2</v>
      </c>
      <c r="K509" s="52">
        <v>44330</v>
      </c>
      <c r="L509" s="54">
        <f t="shared" si="7"/>
        <v>5</v>
      </c>
      <c r="M509" s="50" t="s">
        <v>68</v>
      </c>
      <c r="N509" s="50" t="s">
        <v>69</v>
      </c>
    </row>
    <row r="510" spans="1:14" ht="14.25" customHeight="1" x14ac:dyDescent="0.25">
      <c r="A510" s="49">
        <v>16141513</v>
      </c>
      <c r="B510" s="50" t="s">
        <v>1406</v>
      </c>
      <c r="C510" s="50" t="s">
        <v>1407</v>
      </c>
      <c r="D510" s="50" t="s">
        <v>1408</v>
      </c>
      <c r="E510" s="50" t="s">
        <v>63</v>
      </c>
      <c r="F510" s="50" t="s">
        <v>54</v>
      </c>
      <c r="G510" s="49">
        <v>99362</v>
      </c>
      <c r="H510" s="49">
        <v>3185</v>
      </c>
      <c r="I510" s="51">
        <v>37.93</v>
      </c>
      <c r="J510" s="51">
        <v>37.93</v>
      </c>
      <c r="K510" s="52">
        <v>44291</v>
      </c>
      <c r="L510" s="54">
        <f t="shared" si="7"/>
        <v>4</v>
      </c>
      <c r="M510" s="50" t="s">
        <v>55</v>
      </c>
      <c r="N510" s="50" t="s">
        <v>56</v>
      </c>
    </row>
    <row r="511" spans="1:14" ht="14.25" customHeight="1" x14ac:dyDescent="0.25">
      <c r="A511" s="49">
        <v>16153523</v>
      </c>
      <c r="B511" s="50" t="s">
        <v>1409</v>
      </c>
      <c r="C511" s="50" t="s">
        <v>1410</v>
      </c>
      <c r="D511" s="50" t="s">
        <v>1411</v>
      </c>
      <c r="E511" s="50" t="s">
        <v>477</v>
      </c>
      <c r="F511" s="50" t="s">
        <v>54</v>
      </c>
      <c r="G511" s="49">
        <v>98930</v>
      </c>
      <c r="H511" s="49">
        <v>0</v>
      </c>
      <c r="I511" s="51">
        <v>826.55</v>
      </c>
      <c r="J511" s="51">
        <v>826.55</v>
      </c>
      <c r="K511" s="52">
        <v>44356</v>
      </c>
      <c r="L511" s="54">
        <f t="shared" si="7"/>
        <v>6</v>
      </c>
      <c r="M511" s="50" t="s">
        <v>87</v>
      </c>
      <c r="N511" s="50" t="s">
        <v>69</v>
      </c>
    </row>
    <row r="512" spans="1:14" ht="14.25" customHeight="1" x14ac:dyDescent="0.25">
      <c r="A512" s="49">
        <v>16175755</v>
      </c>
      <c r="B512" s="50" t="s">
        <v>1412</v>
      </c>
      <c r="C512" s="50" t="s">
        <v>1413</v>
      </c>
      <c r="D512" s="50" t="s">
        <v>1414</v>
      </c>
      <c r="E512" s="50" t="s">
        <v>228</v>
      </c>
      <c r="F512" s="50" t="s">
        <v>54</v>
      </c>
      <c r="G512" s="49">
        <v>98948</v>
      </c>
      <c r="H512" s="49">
        <v>2110</v>
      </c>
      <c r="I512" s="51">
        <v>256.98</v>
      </c>
      <c r="J512" s="51">
        <v>256.98</v>
      </c>
      <c r="K512" s="52">
        <v>44291</v>
      </c>
      <c r="L512" s="54">
        <f t="shared" si="7"/>
        <v>4</v>
      </c>
      <c r="M512" s="50" t="s">
        <v>55</v>
      </c>
      <c r="N512" s="50" t="s">
        <v>56</v>
      </c>
    </row>
    <row r="513" spans="1:14" ht="14.25" customHeight="1" x14ac:dyDescent="0.25">
      <c r="A513" s="49">
        <v>16222300</v>
      </c>
      <c r="B513" s="50" t="s">
        <v>1415</v>
      </c>
      <c r="C513" s="50" t="s">
        <v>423</v>
      </c>
      <c r="D513" s="50" t="s">
        <v>1416</v>
      </c>
      <c r="E513" s="50" t="s">
        <v>67</v>
      </c>
      <c r="F513" s="50" t="s">
        <v>54</v>
      </c>
      <c r="G513" s="49">
        <v>98908</v>
      </c>
      <c r="H513" s="49">
        <v>3799</v>
      </c>
      <c r="I513" s="51">
        <v>52.91</v>
      </c>
      <c r="J513" s="51">
        <v>52.91</v>
      </c>
      <c r="K513" s="52">
        <v>44330</v>
      </c>
      <c r="L513" s="54">
        <f t="shared" si="7"/>
        <v>5</v>
      </c>
      <c r="M513" s="50" t="s">
        <v>68</v>
      </c>
      <c r="N513" s="50" t="s">
        <v>69</v>
      </c>
    </row>
    <row r="514" spans="1:14" ht="14.25" customHeight="1" x14ac:dyDescent="0.25">
      <c r="A514" s="49">
        <v>16222691</v>
      </c>
      <c r="B514" s="50" t="s">
        <v>1417</v>
      </c>
      <c r="C514" s="50" t="s">
        <v>1418</v>
      </c>
      <c r="D514" s="50" t="s">
        <v>1419</v>
      </c>
      <c r="E514" s="50" t="s">
        <v>86</v>
      </c>
      <c r="F514" s="50" t="s">
        <v>54</v>
      </c>
      <c r="G514" s="49">
        <v>98944</v>
      </c>
      <c r="H514" s="49">
        <v>0</v>
      </c>
      <c r="I514" s="51">
        <v>59.79</v>
      </c>
      <c r="J514" s="51">
        <v>59.79</v>
      </c>
      <c r="K514" s="52">
        <v>44348</v>
      </c>
      <c r="L514" s="54">
        <f t="shared" si="7"/>
        <v>6</v>
      </c>
      <c r="M514" s="50" t="s">
        <v>87</v>
      </c>
      <c r="N514" s="50" t="s">
        <v>69</v>
      </c>
    </row>
    <row r="515" spans="1:14" ht="14.25" customHeight="1" x14ac:dyDescent="0.25">
      <c r="A515" s="49">
        <v>16240712</v>
      </c>
      <c r="B515" s="50" t="s">
        <v>246</v>
      </c>
      <c r="C515" s="50" t="s">
        <v>1420</v>
      </c>
      <c r="D515" s="50" t="s">
        <v>1421</v>
      </c>
      <c r="E515" s="50" t="s">
        <v>53</v>
      </c>
      <c r="F515" s="50" t="s">
        <v>54</v>
      </c>
      <c r="G515" s="49">
        <v>98902</v>
      </c>
      <c r="H515" s="49">
        <v>2578</v>
      </c>
      <c r="I515" s="51">
        <v>21.5</v>
      </c>
      <c r="J515" s="51">
        <v>21.5</v>
      </c>
      <c r="K515" s="52">
        <v>44291</v>
      </c>
      <c r="L515" s="54">
        <f t="shared" ref="L515:L578" si="8">MONTH(K515)</f>
        <v>4</v>
      </c>
      <c r="M515" s="50" t="s">
        <v>55</v>
      </c>
      <c r="N515" s="50" t="s">
        <v>56</v>
      </c>
    </row>
    <row r="516" spans="1:14" ht="14.25" customHeight="1" x14ac:dyDescent="0.25">
      <c r="A516" s="49">
        <v>16248862</v>
      </c>
      <c r="B516" s="50" t="s">
        <v>1422</v>
      </c>
      <c r="C516" s="50" t="s">
        <v>1423</v>
      </c>
      <c r="D516" s="50" t="s">
        <v>1424</v>
      </c>
      <c r="E516" s="50" t="s">
        <v>300</v>
      </c>
      <c r="F516" s="50" t="s">
        <v>54</v>
      </c>
      <c r="G516" s="49">
        <v>98944</v>
      </c>
      <c r="H516" s="49">
        <v>0</v>
      </c>
      <c r="I516" s="51">
        <v>580.20000000000005</v>
      </c>
      <c r="J516" s="51">
        <v>580.20000000000005</v>
      </c>
      <c r="K516" s="52">
        <v>44320</v>
      </c>
      <c r="L516" s="54">
        <f t="shared" si="8"/>
        <v>5</v>
      </c>
      <c r="M516" s="50" t="s">
        <v>87</v>
      </c>
      <c r="N516" s="50" t="s">
        <v>69</v>
      </c>
    </row>
    <row r="517" spans="1:14" ht="14.25" customHeight="1" x14ac:dyDescent="0.25">
      <c r="A517" s="49">
        <v>16248912</v>
      </c>
      <c r="B517" s="50" t="s">
        <v>433</v>
      </c>
      <c r="C517" s="50" t="s">
        <v>1425</v>
      </c>
      <c r="D517" s="50" t="s">
        <v>1426</v>
      </c>
      <c r="E517" s="50" t="s">
        <v>1427</v>
      </c>
      <c r="F517" s="50" t="s">
        <v>54</v>
      </c>
      <c r="G517" s="49">
        <v>99363</v>
      </c>
      <c r="H517" s="53"/>
      <c r="I517" s="51">
        <v>305.85000000000002</v>
      </c>
      <c r="J517" s="51">
        <v>305.85000000000002</v>
      </c>
      <c r="K517" s="52">
        <v>44291</v>
      </c>
      <c r="L517" s="54">
        <f t="shared" si="8"/>
        <v>4</v>
      </c>
      <c r="M517" s="50" t="s">
        <v>55</v>
      </c>
      <c r="N517" s="50" t="s">
        <v>56</v>
      </c>
    </row>
    <row r="518" spans="1:14" ht="14.25" customHeight="1" x14ac:dyDescent="0.25">
      <c r="A518" s="49">
        <v>16253199</v>
      </c>
      <c r="B518" s="50" t="s">
        <v>1428</v>
      </c>
      <c r="C518" s="50" t="s">
        <v>1429</v>
      </c>
      <c r="D518" s="50" t="s">
        <v>1430</v>
      </c>
      <c r="E518" s="50" t="s">
        <v>63</v>
      </c>
      <c r="F518" s="50" t="s">
        <v>54</v>
      </c>
      <c r="G518" s="49">
        <v>99362</v>
      </c>
      <c r="H518" s="49">
        <v>3968</v>
      </c>
      <c r="I518" s="51">
        <v>5436.57</v>
      </c>
      <c r="J518" s="51">
        <v>2500</v>
      </c>
      <c r="K518" s="52">
        <v>44291</v>
      </c>
      <c r="L518" s="54">
        <f t="shared" si="8"/>
        <v>4</v>
      </c>
      <c r="M518" s="50" t="s">
        <v>55</v>
      </c>
      <c r="N518" s="50" t="s">
        <v>56</v>
      </c>
    </row>
    <row r="519" spans="1:14" ht="14.25" customHeight="1" x14ac:dyDescent="0.25">
      <c r="A519" s="49">
        <v>16299171</v>
      </c>
      <c r="B519" s="50" t="s">
        <v>1195</v>
      </c>
      <c r="C519" s="50" t="s">
        <v>1431</v>
      </c>
      <c r="D519" s="50" t="s">
        <v>1432</v>
      </c>
      <c r="E519" s="50" t="s">
        <v>63</v>
      </c>
      <c r="F519" s="50" t="s">
        <v>54</v>
      </c>
      <c r="G519" s="49">
        <v>99362</v>
      </c>
      <c r="H519" s="49">
        <v>3636</v>
      </c>
      <c r="I519" s="51">
        <v>403.38</v>
      </c>
      <c r="J519" s="51">
        <v>403.38</v>
      </c>
      <c r="K519" s="52">
        <v>44291</v>
      </c>
      <c r="L519" s="54">
        <f t="shared" si="8"/>
        <v>4</v>
      </c>
      <c r="M519" s="50" t="s">
        <v>55</v>
      </c>
      <c r="N519" s="50" t="s">
        <v>56</v>
      </c>
    </row>
    <row r="520" spans="1:14" ht="14.25" customHeight="1" x14ac:dyDescent="0.25">
      <c r="A520" s="49">
        <v>16324942</v>
      </c>
      <c r="B520" s="50" t="s">
        <v>70</v>
      </c>
      <c r="C520" s="50" t="s">
        <v>1433</v>
      </c>
      <c r="D520" s="50" t="s">
        <v>1434</v>
      </c>
      <c r="E520" s="50" t="s">
        <v>67</v>
      </c>
      <c r="F520" s="50" t="s">
        <v>54</v>
      </c>
      <c r="G520" s="49">
        <v>98902</v>
      </c>
      <c r="H520" s="49">
        <v>1985</v>
      </c>
      <c r="I520" s="51">
        <v>139.31</v>
      </c>
      <c r="J520" s="51">
        <v>139.31</v>
      </c>
      <c r="K520" s="52">
        <v>44323</v>
      </c>
      <c r="L520" s="54">
        <f t="shared" si="8"/>
        <v>5</v>
      </c>
      <c r="M520" s="50" t="s">
        <v>68</v>
      </c>
      <c r="N520" s="50" t="s">
        <v>69</v>
      </c>
    </row>
    <row r="521" spans="1:14" ht="14.25" customHeight="1" x14ac:dyDescent="0.25">
      <c r="A521" s="49">
        <v>16332363</v>
      </c>
      <c r="B521" s="50" t="s">
        <v>906</v>
      </c>
      <c r="C521" s="50" t="s">
        <v>1435</v>
      </c>
      <c r="D521" s="50" t="s">
        <v>1436</v>
      </c>
      <c r="E521" s="50" t="s">
        <v>63</v>
      </c>
      <c r="F521" s="50" t="s">
        <v>54</v>
      </c>
      <c r="G521" s="49">
        <v>99362</v>
      </c>
      <c r="H521" s="49">
        <v>1026</v>
      </c>
      <c r="I521" s="51">
        <v>275.29000000000002</v>
      </c>
      <c r="J521" s="51">
        <v>275.29000000000002</v>
      </c>
      <c r="K521" s="52">
        <v>44291</v>
      </c>
      <c r="L521" s="54">
        <f t="shared" si="8"/>
        <v>4</v>
      </c>
      <c r="M521" s="50" t="s">
        <v>55</v>
      </c>
      <c r="N521" s="50" t="s">
        <v>56</v>
      </c>
    </row>
    <row r="522" spans="1:14" ht="14.25" customHeight="1" x14ac:dyDescent="0.25">
      <c r="A522" s="49">
        <v>16332363</v>
      </c>
      <c r="B522" s="50" t="s">
        <v>906</v>
      </c>
      <c r="C522" s="50" t="s">
        <v>1435</v>
      </c>
      <c r="D522" s="50" t="s">
        <v>1436</v>
      </c>
      <c r="E522" s="50" t="s">
        <v>63</v>
      </c>
      <c r="F522" s="50" t="s">
        <v>54</v>
      </c>
      <c r="G522" s="49">
        <v>99362</v>
      </c>
      <c r="H522" s="49">
        <v>1026</v>
      </c>
      <c r="I522" s="51">
        <v>175</v>
      </c>
      <c r="J522" s="51">
        <v>175</v>
      </c>
      <c r="K522" s="52">
        <v>44340</v>
      </c>
      <c r="L522" s="54">
        <f t="shared" si="8"/>
        <v>5</v>
      </c>
      <c r="M522" s="50" t="s">
        <v>103</v>
      </c>
      <c r="N522" s="50" t="s">
        <v>69</v>
      </c>
    </row>
    <row r="523" spans="1:14" ht="14.25" customHeight="1" x14ac:dyDescent="0.25">
      <c r="A523" s="49">
        <v>16333705</v>
      </c>
      <c r="B523" s="50" t="s">
        <v>1437</v>
      </c>
      <c r="C523" s="50" t="s">
        <v>1438</v>
      </c>
      <c r="D523" s="50" t="s">
        <v>1439</v>
      </c>
      <c r="E523" s="50" t="s">
        <v>102</v>
      </c>
      <c r="F523" s="50" t="s">
        <v>54</v>
      </c>
      <c r="G523" s="49">
        <v>99362</v>
      </c>
      <c r="H523" s="49">
        <v>2653</v>
      </c>
      <c r="I523" s="51">
        <v>139.24</v>
      </c>
      <c r="J523" s="51">
        <v>139.24</v>
      </c>
      <c r="K523" s="52">
        <v>44419</v>
      </c>
      <c r="L523" s="54">
        <f t="shared" si="8"/>
        <v>8</v>
      </c>
      <c r="M523" s="50" t="s">
        <v>103</v>
      </c>
      <c r="N523" s="50" t="s">
        <v>69</v>
      </c>
    </row>
    <row r="524" spans="1:14" ht="14.25" customHeight="1" x14ac:dyDescent="0.25">
      <c r="A524" s="49">
        <v>16343113</v>
      </c>
      <c r="B524" s="50" t="s">
        <v>1440</v>
      </c>
      <c r="C524" s="50" t="s">
        <v>1441</v>
      </c>
      <c r="D524" s="50" t="s">
        <v>1442</v>
      </c>
      <c r="E524" s="50" t="s">
        <v>86</v>
      </c>
      <c r="F524" s="50" t="s">
        <v>135</v>
      </c>
      <c r="G524" s="49">
        <v>98944</v>
      </c>
      <c r="H524" s="49">
        <v>0</v>
      </c>
      <c r="I524" s="51">
        <v>367.66</v>
      </c>
      <c r="J524" s="51">
        <v>367.66</v>
      </c>
      <c r="K524" s="52">
        <v>117452</v>
      </c>
      <c r="L524" s="54">
        <f t="shared" si="8"/>
        <v>7</v>
      </c>
      <c r="M524" s="50" t="s">
        <v>87</v>
      </c>
      <c r="N524" s="50" t="s">
        <v>69</v>
      </c>
    </row>
    <row r="525" spans="1:14" ht="14.25" customHeight="1" x14ac:dyDescent="0.25">
      <c r="A525" s="49">
        <v>16344048</v>
      </c>
      <c r="B525" s="50" t="s">
        <v>1443</v>
      </c>
      <c r="C525" s="50" t="s">
        <v>887</v>
      </c>
      <c r="D525" s="50" t="s">
        <v>1444</v>
      </c>
      <c r="E525" s="50" t="s">
        <v>218</v>
      </c>
      <c r="F525" s="50" t="s">
        <v>54</v>
      </c>
      <c r="G525" s="49">
        <v>98932</v>
      </c>
      <c r="H525" s="49">
        <v>9353</v>
      </c>
      <c r="I525" s="51">
        <v>205.55</v>
      </c>
      <c r="J525" s="51">
        <v>205.55</v>
      </c>
      <c r="K525" s="52">
        <v>44291</v>
      </c>
      <c r="L525" s="54">
        <f t="shared" si="8"/>
        <v>4</v>
      </c>
      <c r="M525" s="50" t="s">
        <v>55</v>
      </c>
      <c r="N525" s="50" t="s">
        <v>56</v>
      </c>
    </row>
    <row r="526" spans="1:14" ht="14.25" customHeight="1" x14ac:dyDescent="0.25">
      <c r="A526" s="49">
        <v>16350984</v>
      </c>
      <c r="B526" s="50" t="s">
        <v>848</v>
      </c>
      <c r="C526" s="50" t="s">
        <v>1445</v>
      </c>
      <c r="D526" s="50" t="s">
        <v>1446</v>
      </c>
      <c r="E526" s="50" t="s">
        <v>63</v>
      </c>
      <c r="F526" s="50" t="s">
        <v>54</v>
      </c>
      <c r="G526" s="49">
        <v>99362</v>
      </c>
      <c r="H526" s="49">
        <v>2866</v>
      </c>
      <c r="I526" s="51">
        <v>569.76</v>
      </c>
      <c r="J526" s="51">
        <v>569.76</v>
      </c>
      <c r="K526" s="52">
        <v>44291</v>
      </c>
      <c r="L526" s="54">
        <f t="shared" si="8"/>
        <v>4</v>
      </c>
      <c r="M526" s="50" t="s">
        <v>55</v>
      </c>
      <c r="N526" s="50" t="s">
        <v>56</v>
      </c>
    </row>
    <row r="527" spans="1:14" ht="14.25" customHeight="1" x14ac:dyDescent="0.25">
      <c r="A527" s="49">
        <v>16461645</v>
      </c>
      <c r="B527" s="50" t="s">
        <v>1447</v>
      </c>
      <c r="C527" s="50" t="s">
        <v>1448</v>
      </c>
      <c r="D527" s="50" t="s">
        <v>1449</v>
      </c>
      <c r="E527" s="50" t="s">
        <v>53</v>
      </c>
      <c r="F527" s="50" t="s">
        <v>54</v>
      </c>
      <c r="G527" s="49">
        <v>98902</v>
      </c>
      <c r="H527" s="49">
        <v>5701</v>
      </c>
      <c r="I527" s="51">
        <v>1054.74</v>
      </c>
      <c r="J527" s="51">
        <v>1054.74</v>
      </c>
      <c r="K527" s="52">
        <v>44291</v>
      </c>
      <c r="L527" s="54">
        <f t="shared" si="8"/>
        <v>4</v>
      </c>
      <c r="M527" s="50" t="s">
        <v>55</v>
      </c>
      <c r="N527" s="50" t="s">
        <v>56</v>
      </c>
    </row>
    <row r="528" spans="1:14" ht="14.25" customHeight="1" x14ac:dyDescent="0.25">
      <c r="A528" s="49">
        <v>16474562</v>
      </c>
      <c r="B528" s="50" t="s">
        <v>1450</v>
      </c>
      <c r="C528" s="50" t="s">
        <v>1451</v>
      </c>
      <c r="D528" s="50" t="s">
        <v>1452</v>
      </c>
      <c r="E528" s="50" t="s">
        <v>145</v>
      </c>
      <c r="F528" s="50" t="s">
        <v>54</v>
      </c>
      <c r="G528" s="49">
        <v>98944</v>
      </c>
      <c r="H528" s="49">
        <v>2353</v>
      </c>
      <c r="I528" s="51">
        <v>379.97</v>
      </c>
      <c r="J528" s="51">
        <v>379.97</v>
      </c>
      <c r="K528" s="52">
        <v>44291</v>
      </c>
      <c r="L528" s="54">
        <f t="shared" si="8"/>
        <v>4</v>
      </c>
      <c r="M528" s="50" t="s">
        <v>55</v>
      </c>
      <c r="N528" s="50" t="s">
        <v>56</v>
      </c>
    </row>
    <row r="529" spans="1:14" ht="14.25" customHeight="1" x14ac:dyDescent="0.25">
      <c r="A529" s="49">
        <v>16474562</v>
      </c>
      <c r="B529" s="50" t="s">
        <v>1450</v>
      </c>
      <c r="C529" s="50" t="s">
        <v>1451</v>
      </c>
      <c r="D529" s="50" t="s">
        <v>1452</v>
      </c>
      <c r="E529" s="50" t="s">
        <v>145</v>
      </c>
      <c r="F529" s="50" t="s">
        <v>54</v>
      </c>
      <c r="G529" s="49">
        <v>98944</v>
      </c>
      <c r="H529" s="49">
        <v>2353</v>
      </c>
      <c r="I529" s="51">
        <v>218.13</v>
      </c>
      <c r="J529" s="51">
        <v>218.13</v>
      </c>
      <c r="K529" s="52">
        <v>44421</v>
      </c>
      <c r="L529" s="54">
        <f t="shared" si="8"/>
        <v>8</v>
      </c>
      <c r="M529" s="50" t="s">
        <v>87</v>
      </c>
      <c r="N529" s="50" t="s">
        <v>69</v>
      </c>
    </row>
    <row r="530" spans="1:14" ht="14.25" customHeight="1" x14ac:dyDescent="0.25">
      <c r="A530" s="49">
        <v>16475749</v>
      </c>
      <c r="B530" s="50" t="s">
        <v>1453</v>
      </c>
      <c r="C530" s="50" t="s">
        <v>1454</v>
      </c>
      <c r="D530" s="50" t="s">
        <v>1455</v>
      </c>
      <c r="E530" s="50" t="s">
        <v>53</v>
      </c>
      <c r="F530" s="50" t="s">
        <v>54</v>
      </c>
      <c r="G530" s="49">
        <v>98902</v>
      </c>
      <c r="H530" s="49">
        <v>1967</v>
      </c>
      <c r="I530" s="51">
        <v>437.64</v>
      </c>
      <c r="J530" s="51">
        <v>437.64</v>
      </c>
      <c r="K530" s="52">
        <v>44291</v>
      </c>
      <c r="L530" s="54">
        <f t="shared" si="8"/>
        <v>4</v>
      </c>
      <c r="M530" s="50" t="s">
        <v>55</v>
      </c>
      <c r="N530" s="50" t="s">
        <v>56</v>
      </c>
    </row>
    <row r="531" spans="1:14" ht="14.25" customHeight="1" x14ac:dyDescent="0.25">
      <c r="A531" s="49">
        <v>16499900</v>
      </c>
      <c r="B531" s="50" t="s">
        <v>1456</v>
      </c>
      <c r="C531" s="50" t="s">
        <v>769</v>
      </c>
      <c r="D531" s="50" t="s">
        <v>1457</v>
      </c>
      <c r="E531" s="50" t="s">
        <v>53</v>
      </c>
      <c r="F531" s="50" t="s">
        <v>54</v>
      </c>
      <c r="G531" s="49">
        <v>98902</v>
      </c>
      <c r="H531" s="49">
        <v>1470</v>
      </c>
      <c r="I531" s="51">
        <v>215.29</v>
      </c>
      <c r="J531" s="51">
        <v>215.29</v>
      </c>
      <c r="K531" s="52">
        <v>44291</v>
      </c>
      <c r="L531" s="54">
        <f t="shared" si="8"/>
        <v>4</v>
      </c>
      <c r="M531" s="50" t="s">
        <v>55</v>
      </c>
      <c r="N531" s="50" t="s">
        <v>56</v>
      </c>
    </row>
    <row r="532" spans="1:14" ht="14.25" customHeight="1" x14ac:dyDescent="0.25">
      <c r="A532" s="49">
        <v>16504476</v>
      </c>
      <c r="B532" s="50" t="s">
        <v>70</v>
      </c>
      <c r="C532" s="50" t="s">
        <v>229</v>
      </c>
      <c r="D532" s="50" t="s">
        <v>1458</v>
      </c>
      <c r="E532" s="50" t="s">
        <v>53</v>
      </c>
      <c r="F532" s="50" t="s">
        <v>54</v>
      </c>
      <c r="G532" s="49">
        <v>98903</v>
      </c>
      <c r="H532" s="49">
        <v>9208</v>
      </c>
      <c r="I532" s="51">
        <v>606.16999999999996</v>
      </c>
      <c r="J532" s="51">
        <v>606.16999999999996</v>
      </c>
      <c r="K532" s="52">
        <v>44291</v>
      </c>
      <c r="L532" s="54">
        <f t="shared" si="8"/>
        <v>4</v>
      </c>
      <c r="M532" s="50" t="s">
        <v>55</v>
      </c>
      <c r="N532" s="50" t="s">
        <v>56</v>
      </c>
    </row>
    <row r="533" spans="1:14" ht="14.25" customHeight="1" x14ac:dyDescent="0.25">
      <c r="A533" s="49">
        <v>16505045</v>
      </c>
      <c r="B533" s="50" t="s">
        <v>1459</v>
      </c>
      <c r="C533" s="50" t="s">
        <v>1460</v>
      </c>
      <c r="D533" s="50" t="s">
        <v>1461</v>
      </c>
      <c r="E533" s="50" t="s">
        <v>53</v>
      </c>
      <c r="F533" s="50" t="s">
        <v>54</v>
      </c>
      <c r="G533" s="49">
        <v>98902</v>
      </c>
      <c r="H533" s="49">
        <v>3228</v>
      </c>
      <c r="I533" s="51">
        <v>104.58</v>
      </c>
      <c r="J533" s="51">
        <v>104.58</v>
      </c>
      <c r="K533" s="52">
        <v>44291</v>
      </c>
      <c r="L533" s="54">
        <f t="shared" si="8"/>
        <v>4</v>
      </c>
      <c r="M533" s="50" t="s">
        <v>55</v>
      </c>
      <c r="N533" s="50" t="s">
        <v>56</v>
      </c>
    </row>
    <row r="534" spans="1:14" ht="14.25" customHeight="1" x14ac:dyDescent="0.25">
      <c r="A534" s="49">
        <v>16515305</v>
      </c>
      <c r="B534" s="50" t="s">
        <v>120</v>
      </c>
      <c r="C534" s="50" t="s">
        <v>1462</v>
      </c>
      <c r="D534" s="50" t="s">
        <v>1463</v>
      </c>
      <c r="E534" s="50" t="s">
        <v>53</v>
      </c>
      <c r="F534" s="50" t="s">
        <v>54</v>
      </c>
      <c r="G534" s="49">
        <v>98901</v>
      </c>
      <c r="H534" s="49">
        <v>9525</v>
      </c>
      <c r="I534" s="51">
        <v>196.34</v>
      </c>
      <c r="J534" s="51">
        <v>196.34</v>
      </c>
      <c r="K534" s="52">
        <v>44291</v>
      </c>
      <c r="L534" s="54">
        <f t="shared" si="8"/>
        <v>4</v>
      </c>
      <c r="M534" s="50" t="s">
        <v>55</v>
      </c>
      <c r="N534" s="50" t="s">
        <v>56</v>
      </c>
    </row>
    <row r="535" spans="1:14" ht="14.25" customHeight="1" x14ac:dyDescent="0.25">
      <c r="A535" s="49">
        <v>16515305</v>
      </c>
      <c r="B535" s="50" t="s">
        <v>120</v>
      </c>
      <c r="C535" s="50" t="s">
        <v>1462</v>
      </c>
      <c r="D535" s="50" t="s">
        <v>1463</v>
      </c>
      <c r="E535" s="50" t="s">
        <v>53</v>
      </c>
      <c r="F535" s="50" t="s">
        <v>54</v>
      </c>
      <c r="G535" s="49">
        <v>98901</v>
      </c>
      <c r="H535" s="49">
        <v>9525</v>
      </c>
      <c r="I535" s="51">
        <v>64.400000000000006</v>
      </c>
      <c r="J535" s="51">
        <v>64.400000000000006</v>
      </c>
      <c r="K535" s="52">
        <v>44307</v>
      </c>
      <c r="L535" s="54">
        <f t="shared" si="8"/>
        <v>4</v>
      </c>
      <c r="M535" s="50" t="s">
        <v>68</v>
      </c>
      <c r="N535" s="50" t="s">
        <v>69</v>
      </c>
    </row>
    <row r="536" spans="1:14" ht="14.25" customHeight="1" x14ac:dyDescent="0.25">
      <c r="A536" s="49">
        <v>16515305</v>
      </c>
      <c r="B536" s="50" t="s">
        <v>120</v>
      </c>
      <c r="C536" s="50" t="s">
        <v>1462</v>
      </c>
      <c r="D536" s="50" t="s">
        <v>1463</v>
      </c>
      <c r="E536" s="50" t="s">
        <v>53</v>
      </c>
      <c r="F536" s="50" t="s">
        <v>54</v>
      </c>
      <c r="G536" s="49">
        <v>98901</v>
      </c>
      <c r="H536" s="49">
        <v>9525</v>
      </c>
      <c r="I536" s="51">
        <v>196.34</v>
      </c>
      <c r="J536" s="51">
        <v>64.400000000000006</v>
      </c>
      <c r="K536" s="52">
        <v>44307</v>
      </c>
      <c r="L536" s="54">
        <f t="shared" si="8"/>
        <v>4</v>
      </c>
      <c r="M536" s="50" t="s">
        <v>68</v>
      </c>
      <c r="N536" s="50" t="s">
        <v>69</v>
      </c>
    </row>
    <row r="537" spans="1:14" ht="14.25" customHeight="1" x14ac:dyDescent="0.25">
      <c r="A537" s="49">
        <v>16702115</v>
      </c>
      <c r="B537" s="50" t="s">
        <v>1464</v>
      </c>
      <c r="C537" s="50" t="s">
        <v>1465</v>
      </c>
      <c r="D537" s="50" t="s">
        <v>1466</v>
      </c>
      <c r="E537" s="50" t="s">
        <v>91</v>
      </c>
      <c r="F537" s="50" t="s">
        <v>54</v>
      </c>
      <c r="G537" s="49">
        <v>98951</v>
      </c>
      <c r="H537" s="49">
        <v>9517</v>
      </c>
      <c r="I537" s="51">
        <v>2568.1999999999998</v>
      </c>
      <c r="J537" s="51">
        <v>2500</v>
      </c>
      <c r="K537" s="52">
        <v>44291</v>
      </c>
      <c r="L537" s="54">
        <f t="shared" si="8"/>
        <v>4</v>
      </c>
      <c r="M537" s="50" t="s">
        <v>55</v>
      </c>
      <c r="N537" s="50" t="s">
        <v>56</v>
      </c>
    </row>
    <row r="538" spans="1:14" ht="14.25" customHeight="1" x14ac:dyDescent="0.25">
      <c r="A538" s="49">
        <v>16747262</v>
      </c>
      <c r="B538" s="50" t="s">
        <v>1467</v>
      </c>
      <c r="C538" s="50" t="s">
        <v>992</v>
      </c>
      <c r="D538" s="50" t="s">
        <v>1468</v>
      </c>
      <c r="E538" s="50" t="s">
        <v>53</v>
      </c>
      <c r="F538" s="50" t="s">
        <v>54</v>
      </c>
      <c r="G538" s="49">
        <v>98902</v>
      </c>
      <c r="H538" s="49">
        <v>2537</v>
      </c>
      <c r="I538" s="51">
        <v>643.75</v>
      </c>
      <c r="J538" s="51">
        <v>643.75</v>
      </c>
      <c r="K538" s="52">
        <v>44291</v>
      </c>
      <c r="L538" s="54">
        <f t="shared" si="8"/>
        <v>4</v>
      </c>
      <c r="M538" s="50" t="s">
        <v>55</v>
      </c>
      <c r="N538" s="50" t="s">
        <v>56</v>
      </c>
    </row>
    <row r="539" spans="1:14" ht="14.25" customHeight="1" x14ac:dyDescent="0.25">
      <c r="A539" s="49">
        <v>16786642</v>
      </c>
      <c r="B539" s="50" t="s">
        <v>316</v>
      </c>
      <c r="C539" s="50" t="s">
        <v>1469</v>
      </c>
      <c r="D539" s="50" t="s">
        <v>1470</v>
      </c>
      <c r="E539" s="50" t="s">
        <v>1471</v>
      </c>
      <c r="F539" s="50" t="s">
        <v>54</v>
      </c>
      <c r="G539" s="49">
        <v>98901</v>
      </c>
      <c r="H539" s="49">
        <v>1975</v>
      </c>
      <c r="I539" s="51">
        <v>687.69</v>
      </c>
      <c r="J539" s="51">
        <v>687.69</v>
      </c>
      <c r="K539" s="52">
        <v>44456</v>
      </c>
      <c r="L539" s="54">
        <f t="shared" si="8"/>
        <v>9</v>
      </c>
      <c r="M539" s="50" t="s">
        <v>68</v>
      </c>
      <c r="N539" s="50" t="s">
        <v>69</v>
      </c>
    </row>
    <row r="540" spans="1:14" ht="14.25" customHeight="1" x14ac:dyDescent="0.25">
      <c r="A540" s="49">
        <v>16797311</v>
      </c>
      <c r="B540" s="50" t="s">
        <v>804</v>
      </c>
      <c r="C540" s="50" t="s">
        <v>1472</v>
      </c>
      <c r="D540" s="50" t="s">
        <v>1473</v>
      </c>
      <c r="E540" s="50" t="s">
        <v>53</v>
      </c>
      <c r="F540" s="50" t="s">
        <v>54</v>
      </c>
      <c r="G540" s="49">
        <v>98902</v>
      </c>
      <c r="H540" s="49">
        <v>4416</v>
      </c>
      <c r="I540" s="51">
        <v>564.45000000000005</v>
      </c>
      <c r="J540" s="51">
        <v>564.45000000000005</v>
      </c>
      <c r="K540" s="52">
        <v>44291</v>
      </c>
      <c r="L540" s="54">
        <f t="shared" si="8"/>
        <v>4</v>
      </c>
      <c r="M540" s="50" t="s">
        <v>55</v>
      </c>
      <c r="N540" s="50" t="s">
        <v>56</v>
      </c>
    </row>
    <row r="541" spans="1:14" ht="14.25" customHeight="1" x14ac:dyDescent="0.25">
      <c r="A541" s="49">
        <v>16893678</v>
      </c>
      <c r="B541" s="50" t="s">
        <v>1474</v>
      </c>
      <c r="C541" s="50" t="s">
        <v>1475</v>
      </c>
      <c r="D541" s="50" t="s">
        <v>1476</v>
      </c>
      <c r="E541" s="50" t="s">
        <v>990</v>
      </c>
      <c r="F541" s="50" t="s">
        <v>54</v>
      </c>
      <c r="G541" s="49">
        <v>98935</v>
      </c>
      <c r="H541" s="49">
        <v>0</v>
      </c>
      <c r="I541" s="51">
        <v>56.24</v>
      </c>
      <c r="J541" s="51">
        <v>56.24</v>
      </c>
      <c r="K541" s="52">
        <v>44320</v>
      </c>
      <c r="L541" s="54">
        <f t="shared" si="8"/>
        <v>5</v>
      </c>
      <c r="M541" s="50" t="s">
        <v>87</v>
      </c>
      <c r="N541" s="50" t="s">
        <v>69</v>
      </c>
    </row>
    <row r="542" spans="1:14" ht="14.25" customHeight="1" x14ac:dyDescent="0.25">
      <c r="A542" s="49">
        <v>16932653</v>
      </c>
      <c r="B542" s="50" t="s">
        <v>1477</v>
      </c>
      <c r="C542" s="50" t="s">
        <v>1478</v>
      </c>
      <c r="D542" s="50" t="s">
        <v>1479</v>
      </c>
      <c r="E542" s="50" t="s">
        <v>205</v>
      </c>
      <c r="F542" s="50" t="s">
        <v>54</v>
      </c>
      <c r="G542" s="49">
        <v>98903</v>
      </c>
      <c r="H542" s="49">
        <v>1530</v>
      </c>
      <c r="I542" s="51">
        <v>129.83000000000001</v>
      </c>
      <c r="J542" s="51">
        <v>129.83000000000001</v>
      </c>
      <c r="K542" s="52">
        <v>44291</v>
      </c>
      <c r="L542" s="54">
        <f t="shared" si="8"/>
        <v>4</v>
      </c>
      <c r="M542" s="50" t="s">
        <v>55</v>
      </c>
      <c r="N542" s="50" t="s">
        <v>56</v>
      </c>
    </row>
    <row r="543" spans="1:14" ht="14.25" customHeight="1" x14ac:dyDescent="0.25">
      <c r="A543" s="49">
        <v>16946064</v>
      </c>
      <c r="B543" s="50" t="s">
        <v>1480</v>
      </c>
      <c r="C543" s="50" t="s">
        <v>1481</v>
      </c>
      <c r="D543" s="50" t="s">
        <v>1482</v>
      </c>
      <c r="E543" s="50" t="s">
        <v>145</v>
      </c>
      <c r="F543" s="50" t="s">
        <v>54</v>
      </c>
      <c r="G543" s="49">
        <v>98944</v>
      </c>
      <c r="H543" s="49">
        <v>2354</v>
      </c>
      <c r="I543" s="51">
        <v>5.71</v>
      </c>
      <c r="J543" s="51">
        <v>5.71</v>
      </c>
      <c r="K543" s="52">
        <v>44291</v>
      </c>
      <c r="L543" s="54">
        <f t="shared" si="8"/>
        <v>4</v>
      </c>
      <c r="M543" s="50" t="s">
        <v>55</v>
      </c>
      <c r="N543" s="50" t="s">
        <v>56</v>
      </c>
    </row>
    <row r="544" spans="1:14" ht="14.25" customHeight="1" x14ac:dyDescent="0.25">
      <c r="A544" s="49">
        <v>16976774</v>
      </c>
      <c r="B544" s="50" t="s">
        <v>114</v>
      </c>
      <c r="C544" s="50" t="s">
        <v>1483</v>
      </c>
      <c r="D544" s="50" t="s">
        <v>1484</v>
      </c>
      <c r="E544" s="50" t="s">
        <v>315</v>
      </c>
      <c r="F544" s="50" t="s">
        <v>54</v>
      </c>
      <c r="G544" s="49">
        <v>99328</v>
      </c>
      <c r="H544" s="49">
        <v>9681</v>
      </c>
      <c r="I544" s="51">
        <v>394.99</v>
      </c>
      <c r="J544" s="51">
        <v>394.99</v>
      </c>
      <c r="K544" s="52">
        <v>44291</v>
      </c>
      <c r="L544" s="54">
        <f t="shared" si="8"/>
        <v>4</v>
      </c>
      <c r="M544" s="50" t="s">
        <v>55</v>
      </c>
      <c r="N544" s="50" t="s">
        <v>56</v>
      </c>
    </row>
    <row r="545" spans="1:14" ht="14.25" customHeight="1" x14ac:dyDescent="0.25">
      <c r="A545" s="49">
        <v>17018314</v>
      </c>
      <c r="B545" s="50" t="s">
        <v>1022</v>
      </c>
      <c r="C545" s="50" t="s">
        <v>1485</v>
      </c>
      <c r="D545" s="50" t="s">
        <v>1486</v>
      </c>
      <c r="E545" s="50" t="s">
        <v>315</v>
      </c>
      <c r="F545" s="50" t="s">
        <v>54</v>
      </c>
      <c r="G545" s="49">
        <v>99328</v>
      </c>
      <c r="H545" s="49">
        <v>1275</v>
      </c>
      <c r="I545" s="51">
        <v>112.71</v>
      </c>
      <c r="J545" s="51">
        <v>112.71</v>
      </c>
      <c r="K545" s="52">
        <v>44291</v>
      </c>
      <c r="L545" s="54">
        <f t="shared" si="8"/>
        <v>4</v>
      </c>
      <c r="M545" s="50" t="s">
        <v>55</v>
      </c>
      <c r="N545" s="50" t="s">
        <v>56</v>
      </c>
    </row>
    <row r="546" spans="1:14" ht="14.25" customHeight="1" x14ac:dyDescent="0.25">
      <c r="A546" s="49">
        <v>17022759</v>
      </c>
      <c r="B546" s="50" t="s">
        <v>1487</v>
      </c>
      <c r="C546" s="50" t="s">
        <v>1488</v>
      </c>
      <c r="D546" s="50" t="s">
        <v>1489</v>
      </c>
      <c r="E546" s="50" t="s">
        <v>53</v>
      </c>
      <c r="F546" s="50" t="s">
        <v>54</v>
      </c>
      <c r="G546" s="49">
        <v>98902</v>
      </c>
      <c r="H546" s="49">
        <v>5439</v>
      </c>
      <c r="I546" s="51">
        <v>148.07</v>
      </c>
      <c r="J546" s="51">
        <v>148.07</v>
      </c>
      <c r="K546" s="52">
        <v>44291</v>
      </c>
      <c r="L546" s="54">
        <f t="shared" si="8"/>
        <v>4</v>
      </c>
      <c r="M546" s="50" t="s">
        <v>55</v>
      </c>
      <c r="N546" s="50" t="s">
        <v>56</v>
      </c>
    </row>
    <row r="547" spans="1:14" ht="14.25" customHeight="1" x14ac:dyDescent="0.25">
      <c r="A547" s="49">
        <v>17028624</v>
      </c>
      <c r="B547" s="50" t="s">
        <v>88</v>
      </c>
      <c r="C547" s="50" t="s">
        <v>286</v>
      </c>
      <c r="D547" s="50" t="s">
        <v>1490</v>
      </c>
      <c r="E547" s="50" t="s">
        <v>102</v>
      </c>
      <c r="F547" s="50" t="s">
        <v>54</v>
      </c>
      <c r="G547" s="49">
        <v>99362</v>
      </c>
      <c r="H547" s="49">
        <v>2151</v>
      </c>
      <c r="I547" s="51">
        <v>532.53</v>
      </c>
      <c r="J547" s="51">
        <v>532.53</v>
      </c>
      <c r="K547" s="52">
        <v>44399</v>
      </c>
      <c r="L547" s="54">
        <f t="shared" si="8"/>
        <v>7</v>
      </c>
      <c r="M547" s="50" t="s">
        <v>103</v>
      </c>
      <c r="N547" s="50" t="s">
        <v>69</v>
      </c>
    </row>
    <row r="548" spans="1:14" ht="14.25" customHeight="1" x14ac:dyDescent="0.25">
      <c r="A548" s="49">
        <v>17195030</v>
      </c>
      <c r="B548" s="50" t="s">
        <v>815</v>
      </c>
      <c r="C548" s="50" t="s">
        <v>1491</v>
      </c>
      <c r="D548" s="50" t="s">
        <v>1492</v>
      </c>
      <c r="E548" s="50" t="s">
        <v>63</v>
      </c>
      <c r="F548" s="50" t="s">
        <v>54</v>
      </c>
      <c r="G548" s="49">
        <v>99362</v>
      </c>
      <c r="H548" s="49">
        <v>8447</v>
      </c>
      <c r="I548" s="51">
        <v>53.08</v>
      </c>
      <c r="J548" s="51">
        <v>53.08</v>
      </c>
      <c r="K548" s="52">
        <v>44291</v>
      </c>
      <c r="L548" s="54">
        <f t="shared" si="8"/>
        <v>4</v>
      </c>
      <c r="M548" s="50" t="s">
        <v>55</v>
      </c>
      <c r="N548" s="50" t="s">
        <v>56</v>
      </c>
    </row>
    <row r="549" spans="1:14" ht="14.25" customHeight="1" x14ac:dyDescent="0.25">
      <c r="A549" s="49">
        <v>17322544</v>
      </c>
      <c r="B549" s="50" t="s">
        <v>1201</v>
      </c>
      <c r="C549" s="50" t="s">
        <v>1252</v>
      </c>
      <c r="D549" s="50" t="s">
        <v>1493</v>
      </c>
      <c r="E549" s="50" t="s">
        <v>205</v>
      </c>
      <c r="F549" s="50" t="s">
        <v>54</v>
      </c>
      <c r="G549" s="49">
        <v>98903</v>
      </c>
      <c r="H549" s="49">
        <v>2079</v>
      </c>
      <c r="I549" s="51">
        <v>39.74</v>
      </c>
      <c r="J549" s="51">
        <v>39.74</v>
      </c>
      <c r="K549" s="52">
        <v>44291</v>
      </c>
      <c r="L549" s="54">
        <f t="shared" si="8"/>
        <v>4</v>
      </c>
      <c r="M549" s="50" t="s">
        <v>55</v>
      </c>
      <c r="N549" s="50" t="s">
        <v>56</v>
      </c>
    </row>
    <row r="550" spans="1:14" ht="14.25" customHeight="1" x14ac:dyDescent="0.25">
      <c r="A550" s="49">
        <v>17461528</v>
      </c>
      <c r="B550" s="50" t="s">
        <v>1494</v>
      </c>
      <c r="C550" s="50" t="s">
        <v>1495</v>
      </c>
      <c r="D550" s="50" t="s">
        <v>1496</v>
      </c>
      <c r="E550" s="50" t="s">
        <v>67</v>
      </c>
      <c r="F550" s="50" t="s">
        <v>54</v>
      </c>
      <c r="G550" s="49">
        <v>98908</v>
      </c>
      <c r="H550" s="49">
        <v>2855</v>
      </c>
      <c r="I550" s="51">
        <v>77.849999999999994</v>
      </c>
      <c r="J550" s="51">
        <v>77.849999999999994</v>
      </c>
      <c r="K550" s="52">
        <v>44323</v>
      </c>
      <c r="L550" s="54">
        <f t="shared" si="8"/>
        <v>5</v>
      </c>
      <c r="M550" s="50" t="s">
        <v>68</v>
      </c>
      <c r="N550" s="50" t="s">
        <v>69</v>
      </c>
    </row>
    <row r="551" spans="1:14" ht="14.25" customHeight="1" x14ac:dyDescent="0.25">
      <c r="A551" s="49">
        <v>17483570</v>
      </c>
      <c r="B551" s="50" t="s">
        <v>1379</v>
      </c>
      <c r="C551" s="50" t="s">
        <v>1497</v>
      </c>
      <c r="D551" s="50" t="s">
        <v>1498</v>
      </c>
      <c r="E551" s="50" t="s">
        <v>67</v>
      </c>
      <c r="F551" s="50" t="s">
        <v>54</v>
      </c>
      <c r="G551" s="49">
        <v>98902</v>
      </c>
      <c r="H551" s="49">
        <v>1245</v>
      </c>
      <c r="I551" s="51">
        <v>605.26</v>
      </c>
      <c r="J551" s="51">
        <v>605.26</v>
      </c>
      <c r="K551" s="52">
        <v>44307</v>
      </c>
      <c r="L551" s="54">
        <f t="shared" si="8"/>
        <v>4</v>
      </c>
      <c r="M551" s="50" t="s">
        <v>68</v>
      </c>
      <c r="N551" s="50" t="s">
        <v>69</v>
      </c>
    </row>
    <row r="552" spans="1:14" ht="14.25" customHeight="1" x14ac:dyDescent="0.25">
      <c r="A552" s="49">
        <v>17516504</v>
      </c>
      <c r="B552" s="50" t="s">
        <v>83</v>
      </c>
      <c r="C552" s="50" t="s">
        <v>1499</v>
      </c>
      <c r="D552" s="50" t="s">
        <v>1500</v>
      </c>
      <c r="E552" s="50" t="s">
        <v>201</v>
      </c>
      <c r="F552" s="50" t="s">
        <v>54</v>
      </c>
      <c r="G552" s="49">
        <v>98951</v>
      </c>
      <c r="H552" s="49">
        <v>0</v>
      </c>
      <c r="I552" s="51">
        <v>397.44</v>
      </c>
      <c r="J552" s="51">
        <v>397.44</v>
      </c>
      <c r="K552" s="52">
        <v>44413</v>
      </c>
      <c r="L552" s="54">
        <f t="shared" si="8"/>
        <v>8</v>
      </c>
      <c r="M552" s="50" t="s">
        <v>87</v>
      </c>
      <c r="N552" s="50" t="s">
        <v>69</v>
      </c>
    </row>
    <row r="553" spans="1:14" ht="14.25" customHeight="1" x14ac:dyDescent="0.25">
      <c r="A553" s="49">
        <v>17542366</v>
      </c>
      <c r="B553" s="50" t="s">
        <v>70</v>
      </c>
      <c r="C553" s="50" t="s">
        <v>1501</v>
      </c>
      <c r="D553" s="50" t="s">
        <v>1502</v>
      </c>
      <c r="E553" s="50" t="s">
        <v>399</v>
      </c>
      <c r="F553" s="50" t="s">
        <v>54</v>
      </c>
      <c r="G553" s="49">
        <v>98903</v>
      </c>
      <c r="H553" s="49">
        <v>1858</v>
      </c>
      <c r="I553" s="51">
        <v>799.2</v>
      </c>
      <c r="J553" s="51">
        <v>799.2</v>
      </c>
      <c r="K553" s="52">
        <v>44307</v>
      </c>
      <c r="L553" s="54">
        <f t="shared" si="8"/>
        <v>4</v>
      </c>
      <c r="M553" s="50" t="s">
        <v>68</v>
      </c>
      <c r="N553" s="50" t="s">
        <v>69</v>
      </c>
    </row>
    <row r="554" spans="1:14" ht="14.25" customHeight="1" x14ac:dyDescent="0.25">
      <c r="A554" s="49">
        <v>17548149</v>
      </c>
      <c r="B554" s="50" t="s">
        <v>651</v>
      </c>
      <c r="C554" s="50" t="s">
        <v>1503</v>
      </c>
      <c r="D554" s="50" t="s">
        <v>1504</v>
      </c>
      <c r="E554" s="50" t="s">
        <v>886</v>
      </c>
      <c r="F554" s="50" t="s">
        <v>54</v>
      </c>
      <c r="G554" s="49">
        <v>99347</v>
      </c>
      <c r="H554" s="49">
        <v>9659</v>
      </c>
      <c r="I554" s="51">
        <v>355.61</v>
      </c>
      <c r="J554" s="51">
        <v>355.61</v>
      </c>
      <c r="K554" s="52">
        <v>44291</v>
      </c>
      <c r="L554" s="54">
        <f t="shared" si="8"/>
        <v>4</v>
      </c>
      <c r="M554" s="50" t="s">
        <v>55</v>
      </c>
      <c r="N554" s="50" t="s">
        <v>56</v>
      </c>
    </row>
    <row r="555" spans="1:14" ht="14.25" customHeight="1" x14ac:dyDescent="0.25">
      <c r="A555" s="49">
        <v>17554526</v>
      </c>
      <c r="B555" s="50" t="s">
        <v>70</v>
      </c>
      <c r="C555" s="50" t="s">
        <v>1505</v>
      </c>
      <c r="D555" s="50" t="s">
        <v>1506</v>
      </c>
      <c r="E555" s="50" t="s">
        <v>67</v>
      </c>
      <c r="F555" s="50" t="s">
        <v>54</v>
      </c>
      <c r="G555" s="49">
        <v>98902</v>
      </c>
      <c r="H555" s="49">
        <v>5968</v>
      </c>
      <c r="I555" s="51">
        <v>412.15</v>
      </c>
      <c r="J555" s="51">
        <v>412.15</v>
      </c>
      <c r="K555" s="52">
        <v>44372</v>
      </c>
      <c r="L555" s="54">
        <f t="shared" si="8"/>
        <v>6</v>
      </c>
      <c r="M555" s="50" t="s">
        <v>68</v>
      </c>
      <c r="N555" s="50" t="s">
        <v>69</v>
      </c>
    </row>
    <row r="556" spans="1:14" ht="14.25" customHeight="1" x14ac:dyDescent="0.25">
      <c r="A556" s="49">
        <v>17582596</v>
      </c>
      <c r="B556" s="50" t="s">
        <v>1507</v>
      </c>
      <c r="C556" s="50" t="s">
        <v>1508</v>
      </c>
      <c r="D556" s="50" t="s">
        <v>1509</v>
      </c>
      <c r="E556" s="50" t="s">
        <v>67</v>
      </c>
      <c r="F556" s="50" t="s">
        <v>54</v>
      </c>
      <c r="G556" s="49">
        <v>98902</v>
      </c>
      <c r="H556" s="49">
        <v>4479</v>
      </c>
      <c r="I556" s="51">
        <v>1119.97</v>
      </c>
      <c r="J556" s="51">
        <v>1119.97</v>
      </c>
      <c r="K556" s="52">
        <v>44358</v>
      </c>
      <c r="L556" s="54">
        <f t="shared" si="8"/>
        <v>6</v>
      </c>
      <c r="M556" s="50" t="s">
        <v>68</v>
      </c>
      <c r="N556" s="50" t="s">
        <v>69</v>
      </c>
    </row>
    <row r="557" spans="1:14" ht="14.25" customHeight="1" x14ac:dyDescent="0.25">
      <c r="A557" s="49">
        <v>17602536</v>
      </c>
      <c r="B557" s="50" t="s">
        <v>1510</v>
      </c>
      <c r="C557" s="50" t="s">
        <v>1511</v>
      </c>
      <c r="D557" s="50" t="s">
        <v>1512</v>
      </c>
      <c r="E557" s="50" t="s">
        <v>63</v>
      </c>
      <c r="F557" s="50" t="s">
        <v>54</v>
      </c>
      <c r="G557" s="49">
        <v>99362</v>
      </c>
      <c r="H557" s="49">
        <v>3148</v>
      </c>
      <c r="I557" s="51">
        <v>709.27</v>
      </c>
      <c r="J557" s="51">
        <v>709.27</v>
      </c>
      <c r="K557" s="52">
        <v>44291</v>
      </c>
      <c r="L557" s="54">
        <f t="shared" si="8"/>
        <v>4</v>
      </c>
      <c r="M557" s="50" t="s">
        <v>55</v>
      </c>
      <c r="N557" s="50" t="s">
        <v>56</v>
      </c>
    </row>
    <row r="558" spans="1:14" ht="14.25" customHeight="1" x14ac:dyDescent="0.25">
      <c r="A558" s="49">
        <v>17625515</v>
      </c>
      <c r="B558" s="50" t="s">
        <v>1513</v>
      </c>
      <c r="C558" s="50" t="s">
        <v>1514</v>
      </c>
      <c r="D558" s="50" t="s">
        <v>1515</v>
      </c>
      <c r="E558" s="50" t="s">
        <v>67</v>
      </c>
      <c r="F558" s="50" t="s">
        <v>54</v>
      </c>
      <c r="G558" s="49">
        <v>98901</v>
      </c>
      <c r="H558" s="49">
        <v>3002</v>
      </c>
      <c r="I558" s="51">
        <v>924.3</v>
      </c>
      <c r="J558" s="51">
        <v>924.3</v>
      </c>
      <c r="K558" s="52">
        <v>44291</v>
      </c>
      <c r="L558" s="54">
        <f t="shared" si="8"/>
        <v>4</v>
      </c>
      <c r="M558" s="50" t="s">
        <v>55</v>
      </c>
      <c r="N558" s="50" t="s">
        <v>56</v>
      </c>
    </row>
    <row r="559" spans="1:14" ht="14.25" customHeight="1" x14ac:dyDescent="0.25">
      <c r="A559" s="49">
        <v>17632932</v>
      </c>
      <c r="B559" s="50" t="s">
        <v>1516</v>
      </c>
      <c r="C559" s="50" t="s">
        <v>1517</v>
      </c>
      <c r="D559" s="50" t="s">
        <v>1518</v>
      </c>
      <c r="E559" s="50" t="s">
        <v>67</v>
      </c>
      <c r="F559" s="50" t="s">
        <v>54</v>
      </c>
      <c r="G559" s="49">
        <v>98902</v>
      </c>
      <c r="H559" s="49">
        <v>4018</v>
      </c>
      <c r="I559" s="51">
        <v>1312.47</v>
      </c>
      <c r="J559" s="51">
        <v>1312.47</v>
      </c>
      <c r="K559" s="52">
        <v>44441</v>
      </c>
      <c r="L559" s="54">
        <f t="shared" si="8"/>
        <v>9</v>
      </c>
      <c r="M559" s="50" t="s">
        <v>68</v>
      </c>
      <c r="N559" s="50" t="s">
        <v>69</v>
      </c>
    </row>
    <row r="560" spans="1:14" ht="14.25" customHeight="1" x14ac:dyDescent="0.25">
      <c r="A560" s="49">
        <v>17688952</v>
      </c>
      <c r="B560" s="50" t="s">
        <v>1519</v>
      </c>
      <c r="C560" s="50" t="s">
        <v>1520</v>
      </c>
      <c r="D560" s="50" t="s">
        <v>1521</v>
      </c>
      <c r="E560" s="50" t="s">
        <v>188</v>
      </c>
      <c r="F560" s="50" t="s">
        <v>54</v>
      </c>
      <c r="G560" s="49">
        <v>98921</v>
      </c>
      <c r="H560" s="49">
        <v>199</v>
      </c>
      <c r="I560" s="51">
        <v>294.45999999999998</v>
      </c>
      <c r="J560" s="51">
        <v>294.45999999999998</v>
      </c>
      <c r="K560" s="52">
        <v>44291</v>
      </c>
      <c r="L560" s="54">
        <f t="shared" si="8"/>
        <v>4</v>
      </c>
      <c r="M560" s="50" t="s">
        <v>55</v>
      </c>
      <c r="N560" s="50" t="s">
        <v>56</v>
      </c>
    </row>
    <row r="561" spans="1:14" ht="14.25" customHeight="1" x14ac:dyDescent="0.25">
      <c r="A561" s="49">
        <v>17794847</v>
      </c>
      <c r="B561" s="50" t="s">
        <v>1522</v>
      </c>
      <c r="C561" s="50" t="s">
        <v>1523</v>
      </c>
      <c r="D561" s="50" t="s">
        <v>1524</v>
      </c>
      <c r="E561" s="50" t="s">
        <v>1030</v>
      </c>
      <c r="F561" s="50" t="s">
        <v>54</v>
      </c>
      <c r="G561" s="49">
        <v>98935</v>
      </c>
      <c r="H561" s="49">
        <v>0</v>
      </c>
      <c r="I561" s="51">
        <v>3101.28</v>
      </c>
      <c r="J561" s="51">
        <v>2500</v>
      </c>
      <c r="K561" s="52">
        <v>44453</v>
      </c>
      <c r="L561" s="54">
        <f t="shared" si="8"/>
        <v>9</v>
      </c>
      <c r="M561" s="50" t="s">
        <v>87</v>
      </c>
      <c r="N561" s="50" t="s">
        <v>69</v>
      </c>
    </row>
    <row r="562" spans="1:14" ht="14.25" customHeight="1" x14ac:dyDescent="0.25">
      <c r="A562" s="49">
        <v>17837154</v>
      </c>
      <c r="B562" s="50" t="s">
        <v>1525</v>
      </c>
      <c r="C562" s="50" t="s">
        <v>800</v>
      </c>
      <c r="D562" s="50" t="s">
        <v>1526</v>
      </c>
      <c r="E562" s="50" t="s">
        <v>1527</v>
      </c>
      <c r="F562" s="50" t="s">
        <v>54</v>
      </c>
      <c r="G562" s="49">
        <v>98947</v>
      </c>
      <c r="H562" s="49">
        <v>9678</v>
      </c>
      <c r="I562" s="51">
        <v>597.32000000000005</v>
      </c>
      <c r="J562" s="51">
        <v>597.32000000000005</v>
      </c>
      <c r="K562" s="52">
        <v>44399</v>
      </c>
      <c r="L562" s="54">
        <f t="shared" si="8"/>
        <v>7</v>
      </c>
      <c r="M562" s="50" t="s">
        <v>68</v>
      </c>
      <c r="N562" s="50" t="s">
        <v>69</v>
      </c>
    </row>
    <row r="563" spans="1:14" ht="14.25" customHeight="1" x14ac:dyDescent="0.25">
      <c r="A563" s="49">
        <v>17841448</v>
      </c>
      <c r="B563" s="50" t="s">
        <v>853</v>
      </c>
      <c r="C563" s="50" t="s">
        <v>1528</v>
      </c>
      <c r="D563" s="50" t="s">
        <v>1529</v>
      </c>
      <c r="E563" s="50" t="s">
        <v>1267</v>
      </c>
      <c r="F563" s="50" t="s">
        <v>54</v>
      </c>
      <c r="G563" s="49">
        <v>98933</v>
      </c>
      <c r="H563" s="49">
        <v>9731</v>
      </c>
      <c r="I563" s="51">
        <v>319.55</v>
      </c>
      <c r="J563" s="51">
        <v>319.55</v>
      </c>
      <c r="K563" s="52">
        <v>44291</v>
      </c>
      <c r="L563" s="54">
        <f t="shared" si="8"/>
        <v>4</v>
      </c>
      <c r="M563" s="50" t="s">
        <v>55</v>
      </c>
      <c r="N563" s="50" t="s">
        <v>56</v>
      </c>
    </row>
    <row r="564" spans="1:14" ht="14.25" customHeight="1" x14ac:dyDescent="0.25">
      <c r="A564" s="49">
        <v>17860325</v>
      </c>
      <c r="B564" s="50" t="s">
        <v>848</v>
      </c>
      <c r="C564" s="50" t="s">
        <v>1530</v>
      </c>
      <c r="D564" s="50" t="s">
        <v>1531</v>
      </c>
      <c r="E564" s="50" t="s">
        <v>67</v>
      </c>
      <c r="F564" s="50" t="s">
        <v>54</v>
      </c>
      <c r="G564" s="49">
        <v>98902</v>
      </c>
      <c r="H564" s="49">
        <v>3361</v>
      </c>
      <c r="I564" s="51">
        <v>44.7</v>
      </c>
      <c r="J564" s="51">
        <v>44.7</v>
      </c>
      <c r="K564" s="52">
        <v>44323</v>
      </c>
      <c r="L564" s="54">
        <f t="shared" si="8"/>
        <v>5</v>
      </c>
      <c r="M564" s="50" t="s">
        <v>68</v>
      </c>
      <c r="N564" s="50" t="s">
        <v>69</v>
      </c>
    </row>
    <row r="565" spans="1:14" ht="14.25" customHeight="1" x14ac:dyDescent="0.25">
      <c r="A565" s="49">
        <v>17881050</v>
      </c>
      <c r="B565" s="50" t="s">
        <v>472</v>
      </c>
      <c r="C565" s="50" t="s">
        <v>1532</v>
      </c>
      <c r="D565" s="50" t="s">
        <v>1533</v>
      </c>
      <c r="E565" s="50" t="s">
        <v>53</v>
      </c>
      <c r="F565" s="50" t="s">
        <v>54</v>
      </c>
      <c r="G565" s="49">
        <v>98908</v>
      </c>
      <c r="H565" s="49">
        <v>1942</v>
      </c>
      <c r="I565" s="51">
        <v>1370.11</v>
      </c>
      <c r="J565" s="51">
        <v>1370.11</v>
      </c>
      <c r="K565" s="52">
        <v>44291</v>
      </c>
      <c r="L565" s="54">
        <f t="shared" si="8"/>
        <v>4</v>
      </c>
      <c r="M565" s="50" t="s">
        <v>55</v>
      </c>
      <c r="N565" s="50" t="s">
        <v>56</v>
      </c>
    </row>
    <row r="566" spans="1:14" ht="14.25" customHeight="1" x14ac:dyDescent="0.25">
      <c r="A566" s="49">
        <v>17883899</v>
      </c>
      <c r="B566" s="50" t="s">
        <v>1234</v>
      </c>
      <c r="C566" s="50" t="s">
        <v>1534</v>
      </c>
      <c r="D566" s="50" t="s">
        <v>1535</v>
      </c>
      <c r="E566" s="50" t="s">
        <v>67</v>
      </c>
      <c r="F566" s="50" t="s">
        <v>54</v>
      </c>
      <c r="G566" s="49">
        <v>98902</v>
      </c>
      <c r="H566" s="49">
        <v>2687</v>
      </c>
      <c r="I566" s="51">
        <v>1417.63</v>
      </c>
      <c r="J566" s="51">
        <v>1417.63</v>
      </c>
      <c r="K566" s="52">
        <v>44337</v>
      </c>
      <c r="L566" s="54">
        <f t="shared" si="8"/>
        <v>5</v>
      </c>
      <c r="M566" s="50" t="s">
        <v>68</v>
      </c>
      <c r="N566" s="50" t="s">
        <v>69</v>
      </c>
    </row>
    <row r="567" spans="1:14" ht="14.25" customHeight="1" x14ac:dyDescent="0.25">
      <c r="A567" s="49">
        <v>17939361</v>
      </c>
      <c r="B567" s="50" t="s">
        <v>1536</v>
      </c>
      <c r="C567" s="50" t="s">
        <v>1537</v>
      </c>
      <c r="D567" s="50" t="s">
        <v>1538</v>
      </c>
      <c r="E567" s="50" t="s">
        <v>53</v>
      </c>
      <c r="F567" s="50" t="s">
        <v>54</v>
      </c>
      <c r="G567" s="49">
        <v>98901</v>
      </c>
      <c r="H567" s="49">
        <v>3425</v>
      </c>
      <c r="I567" s="51">
        <v>185.59</v>
      </c>
      <c r="J567" s="51">
        <v>185.59</v>
      </c>
      <c r="K567" s="52">
        <v>44291</v>
      </c>
      <c r="L567" s="54">
        <f t="shared" si="8"/>
        <v>4</v>
      </c>
      <c r="M567" s="50" t="s">
        <v>55</v>
      </c>
      <c r="N567" s="50" t="s">
        <v>56</v>
      </c>
    </row>
    <row r="568" spans="1:14" ht="14.25" customHeight="1" x14ac:dyDescent="0.25">
      <c r="A568" s="49">
        <v>18040775</v>
      </c>
      <c r="B568" s="50" t="s">
        <v>1539</v>
      </c>
      <c r="C568" s="50" t="s">
        <v>1540</v>
      </c>
      <c r="D568" s="50" t="s">
        <v>1541</v>
      </c>
      <c r="E568" s="50" t="s">
        <v>53</v>
      </c>
      <c r="F568" s="50" t="s">
        <v>54</v>
      </c>
      <c r="G568" s="49">
        <v>98902</v>
      </c>
      <c r="H568" s="49">
        <v>3926</v>
      </c>
      <c r="I568" s="51">
        <v>1687.6</v>
      </c>
      <c r="J568" s="51">
        <v>1687.6</v>
      </c>
      <c r="K568" s="52">
        <v>44291</v>
      </c>
      <c r="L568" s="54">
        <f t="shared" si="8"/>
        <v>4</v>
      </c>
      <c r="M568" s="50" t="s">
        <v>55</v>
      </c>
      <c r="N568" s="50" t="s">
        <v>56</v>
      </c>
    </row>
    <row r="569" spans="1:14" ht="14.25" customHeight="1" x14ac:dyDescent="0.25">
      <c r="A569" s="49">
        <v>18099333</v>
      </c>
      <c r="B569" s="50" t="s">
        <v>352</v>
      </c>
      <c r="C569" s="50" t="s">
        <v>1542</v>
      </c>
      <c r="D569" s="50" t="s">
        <v>1543</v>
      </c>
      <c r="E569" s="50" t="s">
        <v>53</v>
      </c>
      <c r="F569" s="50" t="s">
        <v>54</v>
      </c>
      <c r="G569" s="49">
        <v>98903</v>
      </c>
      <c r="H569" s="49">
        <v>9503</v>
      </c>
      <c r="I569" s="51">
        <v>2457.31</v>
      </c>
      <c r="J569" s="51">
        <v>2457.31</v>
      </c>
      <c r="K569" s="52">
        <v>44291</v>
      </c>
      <c r="L569" s="54">
        <f t="shared" si="8"/>
        <v>4</v>
      </c>
      <c r="M569" s="50" t="s">
        <v>55</v>
      </c>
      <c r="N569" s="50" t="s">
        <v>56</v>
      </c>
    </row>
    <row r="570" spans="1:14" ht="14.25" customHeight="1" x14ac:dyDescent="0.25">
      <c r="A570" s="49">
        <v>18151346</v>
      </c>
      <c r="B570" s="50" t="s">
        <v>1544</v>
      </c>
      <c r="C570" s="50" t="s">
        <v>992</v>
      </c>
      <c r="D570" s="50" t="s">
        <v>1545</v>
      </c>
      <c r="E570" s="50" t="s">
        <v>79</v>
      </c>
      <c r="F570" s="50" t="s">
        <v>54</v>
      </c>
      <c r="G570" s="49">
        <v>98930</v>
      </c>
      <c r="H570" s="49">
        <v>9313</v>
      </c>
      <c r="I570" s="51">
        <v>10.74</v>
      </c>
      <c r="J570" s="51">
        <v>10.74</v>
      </c>
      <c r="K570" s="52">
        <v>44291</v>
      </c>
      <c r="L570" s="54">
        <f t="shared" si="8"/>
        <v>4</v>
      </c>
      <c r="M570" s="50" t="s">
        <v>55</v>
      </c>
      <c r="N570" s="50" t="s">
        <v>56</v>
      </c>
    </row>
    <row r="571" spans="1:14" ht="14.25" customHeight="1" x14ac:dyDescent="0.25">
      <c r="A571" s="49">
        <v>18225831</v>
      </c>
      <c r="B571" s="50" t="s">
        <v>179</v>
      </c>
      <c r="C571" s="50" t="s">
        <v>1546</v>
      </c>
      <c r="D571" s="50" t="s">
        <v>1547</v>
      </c>
      <c r="E571" s="50" t="s">
        <v>53</v>
      </c>
      <c r="F571" s="50" t="s">
        <v>54</v>
      </c>
      <c r="G571" s="49">
        <v>98901</v>
      </c>
      <c r="H571" s="49">
        <v>3181</v>
      </c>
      <c r="I571" s="51">
        <v>10.63</v>
      </c>
      <c r="J571" s="51">
        <v>10.63</v>
      </c>
      <c r="K571" s="52">
        <v>44291</v>
      </c>
      <c r="L571" s="54">
        <f t="shared" si="8"/>
        <v>4</v>
      </c>
      <c r="M571" s="50" t="s">
        <v>55</v>
      </c>
      <c r="N571" s="50" t="s">
        <v>56</v>
      </c>
    </row>
    <row r="572" spans="1:14" ht="14.25" customHeight="1" x14ac:dyDescent="0.25">
      <c r="A572" s="49">
        <v>18225831</v>
      </c>
      <c r="B572" s="50" t="s">
        <v>179</v>
      </c>
      <c r="C572" s="50" t="s">
        <v>1546</v>
      </c>
      <c r="D572" s="50" t="s">
        <v>1547</v>
      </c>
      <c r="E572" s="50" t="s">
        <v>53</v>
      </c>
      <c r="F572" s="50" t="s">
        <v>54</v>
      </c>
      <c r="G572" s="49">
        <v>98901</v>
      </c>
      <c r="H572" s="49">
        <v>3181</v>
      </c>
      <c r="I572" s="51">
        <v>206.2</v>
      </c>
      <c r="J572" s="51">
        <v>206.2</v>
      </c>
      <c r="K572" s="52">
        <v>44414</v>
      </c>
      <c r="L572" s="54">
        <f t="shared" si="8"/>
        <v>8</v>
      </c>
      <c r="M572" s="50" t="s">
        <v>68</v>
      </c>
      <c r="N572" s="50" t="s">
        <v>69</v>
      </c>
    </row>
    <row r="573" spans="1:14" ht="14.25" customHeight="1" x14ac:dyDescent="0.25">
      <c r="A573" s="49">
        <v>18284170</v>
      </c>
      <c r="B573" s="50" t="s">
        <v>1548</v>
      </c>
      <c r="C573" s="50" t="s">
        <v>1549</v>
      </c>
      <c r="D573" s="50" t="s">
        <v>1550</v>
      </c>
      <c r="E573" s="50" t="s">
        <v>63</v>
      </c>
      <c r="F573" s="50" t="s">
        <v>54</v>
      </c>
      <c r="G573" s="49">
        <v>99362</v>
      </c>
      <c r="H573" s="49">
        <v>3076</v>
      </c>
      <c r="I573" s="51">
        <v>371.28</v>
      </c>
      <c r="J573" s="51">
        <v>371.28</v>
      </c>
      <c r="K573" s="52">
        <v>44291</v>
      </c>
      <c r="L573" s="54">
        <f t="shared" si="8"/>
        <v>4</v>
      </c>
      <c r="M573" s="50" t="s">
        <v>55</v>
      </c>
      <c r="N573" s="50" t="s">
        <v>56</v>
      </c>
    </row>
    <row r="574" spans="1:14" ht="14.25" customHeight="1" x14ac:dyDescent="0.25">
      <c r="A574" s="49">
        <v>18371510</v>
      </c>
      <c r="B574" s="50" t="s">
        <v>149</v>
      </c>
      <c r="C574" s="50" t="s">
        <v>1551</v>
      </c>
      <c r="D574" s="50" t="s">
        <v>1552</v>
      </c>
      <c r="E574" s="50" t="s">
        <v>102</v>
      </c>
      <c r="F574" s="50" t="s">
        <v>54</v>
      </c>
      <c r="G574" s="49">
        <v>99362</v>
      </c>
      <c r="H574" s="49">
        <v>9210</v>
      </c>
      <c r="I574" s="51">
        <v>126.39</v>
      </c>
      <c r="J574" s="51">
        <v>126.39</v>
      </c>
      <c r="K574" s="52">
        <v>44440</v>
      </c>
      <c r="L574" s="54">
        <f t="shared" si="8"/>
        <v>9</v>
      </c>
      <c r="M574" s="50" t="s">
        <v>103</v>
      </c>
      <c r="N574" s="50" t="s">
        <v>69</v>
      </c>
    </row>
    <row r="575" spans="1:14" ht="14.25" customHeight="1" x14ac:dyDescent="0.25">
      <c r="A575" s="49">
        <v>18434236</v>
      </c>
      <c r="B575" s="50" t="s">
        <v>991</v>
      </c>
      <c r="C575" s="50" t="s">
        <v>1553</v>
      </c>
      <c r="D575" s="50" t="s">
        <v>1554</v>
      </c>
      <c r="E575" s="50" t="s">
        <v>113</v>
      </c>
      <c r="F575" s="50" t="s">
        <v>54</v>
      </c>
      <c r="G575" s="49">
        <v>98942</v>
      </c>
      <c r="H575" s="49">
        <v>1692</v>
      </c>
      <c r="I575" s="51">
        <v>699.78</v>
      </c>
      <c r="J575" s="51">
        <v>699.78</v>
      </c>
      <c r="K575" s="52">
        <v>44291</v>
      </c>
      <c r="L575" s="54">
        <f t="shared" si="8"/>
        <v>4</v>
      </c>
      <c r="M575" s="50" t="s">
        <v>55</v>
      </c>
      <c r="N575" s="50" t="s">
        <v>56</v>
      </c>
    </row>
    <row r="576" spans="1:14" ht="14.25" customHeight="1" x14ac:dyDescent="0.25">
      <c r="A576" s="49">
        <v>18493071</v>
      </c>
      <c r="B576" s="50" t="s">
        <v>1555</v>
      </c>
      <c r="C576" s="50" t="s">
        <v>1556</v>
      </c>
      <c r="D576" s="50" t="s">
        <v>1557</v>
      </c>
      <c r="E576" s="50" t="s">
        <v>53</v>
      </c>
      <c r="F576" s="50" t="s">
        <v>54</v>
      </c>
      <c r="G576" s="49">
        <v>98901</v>
      </c>
      <c r="H576" s="49">
        <v>3507</v>
      </c>
      <c r="I576" s="51">
        <v>181.32</v>
      </c>
      <c r="J576" s="51">
        <v>181.32</v>
      </c>
      <c r="K576" s="52">
        <v>44291</v>
      </c>
      <c r="L576" s="54">
        <f t="shared" si="8"/>
        <v>4</v>
      </c>
      <c r="M576" s="50" t="s">
        <v>55</v>
      </c>
      <c r="N576" s="50" t="s">
        <v>56</v>
      </c>
    </row>
    <row r="577" spans="1:14" ht="14.25" customHeight="1" x14ac:dyDescent="0.25">
      <c r="A577" s="49">
        <v>18525874</v>
      </c>
      <c r="B577" s="50" t="s">
        <v>1558</v>
      </c>
      <c r="C577" s="50" t="s">
        <v>1559</v>
      </c>
      <c r="D577" s="50" t="s">
        <v>1560</v>
      </c>
      <c r="E577" s="50" t="s">
        <v>569</v>
      </c>
      <c r="F577" s="50" t="s">
        <v>54</v>
      </c>
      <c r="G577" s="49">
        <v>98953</v>
      </c>
      <c r="H577" s="49">
        <v>9637</v>
      </c>
      <c r="I577" s="51">
        <v>342.01</v>
      </c>
      <c r="J577" s="51">
        <v>342.01</v>
      </c>
      <c r="K577" s="52">
        <v>44291</v>
      </c>
      <c r="L577" s="54">
        <f t="shared" si="8"/>
        <v>4</v>
      </c>
      <c r="M577" s="50" t="s">
        <v>55</v>
      </c>
      <c r="N577" s="50" t="s">
        <v>56</v>
      </c>
    </row>
    <row r="578" spans="1:14" ht="14.25" customHeight="1" x14ac:dyDescent="0.25">
      <c r="A578" s="49">
        <v>18546546</v>
      </c>
      <c r="B578" s="50" t="s">
        <v>1561</v>
      </c>
      <c r="C578" s="50" t="s">
        <v>1562</v>
      </c>
      <c r="D578" s="50" t="s">
        <v>1563</v>
      </c>
      <c r="E578" s="50" t="s">
        <v>102</v>
      </c>
      <c r="F578" s="50" t="s">
        <v>54</v>
      </c>
      <c r="G578" s="49">
        <v>99362</v>
      </c>
      <c r="H578" s="49">
        <v>2814</v>
      </c>
      <c r="I578" s="51">
        <v>849.76</v>
      </c>
      <c r="J578" s="51">
        <v>849.76</v>
      </c>
      <c r="K578" s="52">
        <v>44361</v>
      </c>
      <c r="L578" s="54">
        <f t="shared" si="8"/>
        <v>6</v>
      </c>
      <c r="M578" s="50" t="s">
        <v>103</v>
      </c>
      <c r="N578" s="50" t="s">
        <v>69</v>
      </c>
    </row>
    <row r="579" spans="1:14" ht="14.25" customHeight="1" x14ac:dyDescent="0.25">
      <c r="A579" s="49">
        <v>18557213</v>
      </c>
      <c r="B579" s="50" t="s">
        <v>1564</v>
      </c>
      <c r="C579" s="50" t="s">
        <v>1565</v>
      </c>
      <c r="D579" s="50" t="s">
        <v>1566</v>
      </c>
      <c r="E579" s="50" t="s">
        <v>145</v>
      </c>
      <c r="F579" s="50" t="s">
        <v>54</v>
      </c>
      <c r="G579" s="49">
        <v>98944</v>
      </c>
      <c r="H579" s="49">
        <v>2434</v>
      </c>
      <c r="I579" s="51">
        <v>312.76</v>
      </c>
      <c r="J579" s="51">
        <v>312.76</v>
      </c>
      <c r="K579" s="52">
        <v>44291</v>
      </c>
      <c r="L579" s="54">
        <f t="shared" ref="L579:L642" si="9">MONTH(K579)</f>
        <v>4</v>
      </c>
      <c r="M579" s="50" t="s">
        <v>55</v>
      </c>
      <c r="N579" s="50" t="s">
        <v>56</v>
      </c>
    </row>
    <row r="580" spans="1:14" ht="14.25" customHeight="1" x14ac:dyDescent="0.25">
      <c r="A580" s="49">
        <v>18605163</v>
      </c>
      <c r="B580" s="50" t="s">
        <v>603</v>
      </c>
      <c r="C580" s="50" t="s">
        <v>1567</v>
      </c>
      <c r="D580" s="50" t="s">
        <v>1568</v>
      </c>
      <c r="E580" s="50" t="s">
        <v>53</v>
      </c>
      <c r="F580" s="50" t="s">
        <v>54</v>
      </c>
      <c r="G580" s="49">
        <v>98901</v>
      </c>
      <c r="H580" s="53"/>
      <c r="I580" s="51">
        <v>136.19</v>
      </c>
      <c r="J580" s="51">
        <v>136.19</v>
      </c>
      <c r="K580" s="52">
        <v>44291</v>
      </c>
      <c r="L580" s="54">
        <f t="shared" si="9"/>
        <v>4</v>
      </c>
      <c r="M580" s="50" t="s">
        <v>55</v>
      </c>
      <c r="N580" s="50" t="s">
        <v>56</v>
      </c>
    </row>
    <row r="581" spans="1:14" ht="14.25" customHeight="1" x14ac:dyDescent="0.25">
      <c r="A581" s="49">
        <v>18722927</v>
      </c>
      <c r="B581" s="50" t="s">
        <v>1569</v>
      </c>
      <c r="C581" s="50" t="s">
        <v>1570</v>
      </c>
      <c r="D581" s="50" t="s">
        <v>1571</v>
      </c>
      <c r="E581" s="50" t="s">
        <v>53</v>
      </c>
      <c r="F581" s="50" t="s">
        <v>54</v>
      </c>
      <c r="G581" s="49">
        <v>98902</v>
      </c>
      <c r="H581" s="49">
        <v>5845</v>
      </c>
      <c r="I581" s="51">
        <v>1279.53</v>
      </c>
      <c r="J581" s="51">
        <v>1279.53</v>
      </c>
      <c r="K581" s="52">
        <v>44291</v>
      </c>
      <c r="L581" s="54">
        <f t="shared" si="9"/>
        <v>4</v>
      </c>
      <c r="M581" s="50" t="s">
        <v>55</v>
      </c>
      <c r="N581" s="50" t="s">
        <v>56</v>
      </c>
    </row>
    <row r="582" spans="1:14" ht="14.25" customHeight="1" x14ac:dyDescent="0.25">
      <c r="A582" s="49">
        <v>18763484</v>
      </c>
      <c r="B582" s="50" t="s">
        <v>1572</v>
      </c>
      <c r="C582" s="50" t="s">
        <v>1573</v>
      </c>
      <c r="D582" s="50" t="s">
        <v>1574</v>
      </c>
      <c r="E582" s="50" t="s">
        <v>53</v>
      </c>
      <c r="F582" s="50" t="s">
        <v>54</v>
      </c>
      <c r="G582" s="49">
        <v>98902</v>
      </c>
      <c r="H582" s="49">
        <v>5605</v>
      </c>
      <c r="I582" s="51">
        <v>36.97</v>
      </c>
      <c r="J582" s="51">
        <v>36.97</v>
      </c>
      <c r="K582" s="52">
        <v>44291</v>
      </c>
      <c r="L582" s="54">
        <f t="shared" si="9"/>
        <v>4</v>
      </c>
      <c r="M582" s="50" t="s">
        <v>55</v>
      </c>
      <c r="N582" s="50" t="s">
        <v>56</v>
      </c>
    </row>
    <row r="583" spans="1:14" ht="14.25" customHeight="1" x14ac:dyDescent="0.25">
      <c r="A583" s="49">
        <v>18878250</v>
      </c>
      <c r="B583" s="50" t="s">
        <v>1575</v>
      </c>
      <c r="C583" s="50" t="s">
        <v>216</v>
      </c>
      <c r="D583" s="50" t="s">
        <v>1576</v>
      </c>
      <c r="E583" s="50" t="s">
        <v>53</v>
      </c>
      <c r="F583" s="50" t="s">
        <v>54</v>
      </c>
      <c r="G583" s="49">
        <v>98902</v>
      </c>
      <c r="H583" s="49">
        <v>4518</v>
      </c>
      <c r="I583" s="51">
        <v>885.72</v>
      </c>
      <c r="J583" s="51">
        <v>885.72</v>
      </c>
      <c r="K583" s="52">
        <v>44291</v>
      </c>
      <c r="L583" s="54">
        <f t="shared" si="9"/>
        <v>4</v>
      </c>
      <c r="M583" s="50" t="s">
        <v>55</v>
      </c>
      <c r="N583" s="50" t="s">
        <v>56</v>
      </c>
    </row>
    <row r="584" spans="1:14" ht="14.25" customHeight="1" x14ac:dyDescent="0.25">
      <c r="A584" s="49">
        <v>18951923</v>
      </c>
      <c r="B584" s="50" t="s">
        <v>1577</v>
      </c>
      <c r="C584" s="50" t="s">
        <v>1578</v>
      </c>
      <c r="D584" s="50" t="s">
        <v>1579</v>
      </c>
      <c r="E584" s="50" t="s">
        <v>67</v>
      </c>
      <c r="F584" s="50" t="s">
        <v>54</v>
      </c>
      <c r="G584" s="49">
        <v>98902</v>
      </c>
      <c r="H584" s="49">
        <v>6145</v>
      </c>
      <c r="I584" s="51">
        <v>207.48</v>
      </c>
      <c r="J584" s="51">
        <v>207.48</v>
      </c>
      <c r="K584" s="52">
        <v>44358</v>
      </c>
      <c r="L584" s="54">
        <f t="shared" si="9"/>
        <v>6</v>
      </c>
      <c r="M584" s="50" t="s">
        <v>68</v>
      </c>
      <c r="N584" s="50" t="s">
        <v>69</v>
      </c>
    </row>
    <row r="585" spans="1:14" ht="14.25" customHeight="1" x14ac:dyDescent="0.25">
      <c r="A585" s="49">
        <v>18957308</v>
      </c>
      <c r="B585" s="50" t="s">
        <v>1580</v>
      </c>
      <c r="C585" s="50" t="s">
        <v>1581</v>
      </c>
      <c r="D585" s="50" t="s">
        <v>1582</v>
      </c>
      <c r="E585" s="50" t="s">
        <v>134</v>
      </c>
      <c r="F585" s="50" t="s">
        <v>54</v>
      </c>
      <c r="G585" s="49">
        <v>98932</v>
      </c>
      <c r="H585" s="49">
        <v>0</v>
      </c>
      <c r="I585" s="51">
        <v>350.16</v>
      </c>
      <c r="J585" s="51">
        <v>350.16</v>
      </c>
      <c r="K585" s="52">
        <v>44399</v>
      </c>
      <c r="L585" s="54">
        <f t="shared" si="9"/>
        <v>7</v>
      </c>
      <c r="M585" s="50" t="s">
        <v>87</v>
      </c>
      <c r="N585" s="50" t="s">
        <v>69</v>
      </c>
    </row>
    <row r="586" spans="1:14" ht="14.25" customHeight="1" x14ac:dyDescent="0.25">
      <c r="A586" s="49">
        <v>19025471</v>
      </c>
      <c r="B586" s="50" t="s">
        <v>1583</v>
      </c>
      <c r="C586" s="50" t="s">
        <v>143</v>
      </c>
      <c r="D586" s="50" t="s">
        <v>1584</v>
      </c>
      <c r="E586" s="50" t="s">
        <v>53</v>
      </c>
      <c r="F586" s="50" t="s">
        <v>54</v>
      </c>
      <c r="G586" s="49">
        <v>98908</v>
      </c>
      <c r="H586" s="49">
        <v>2914</v>
      </c>
      <c r="I586" s="51">
        <v>53.69</v>
      </c>
      <c r="J586" s="51">
        <v>53.69</v>
      </c>
      <c r="K586" s="52">
        <v>44291</v>
      </c>
      <c r="L586" s="54">
        <f t="shared" si="9"/>
        <v>4</v>
      </c>
      <c r="M586" s="50" t="s">
        <v>55</v>
      </c>
      <c r="N586" s="50" t="s">
        <v>56</v>
      </c>
    </row>
    <row r="587" spans="1:14" ht="14.25" customHeight="1" x14ac:dyDescent="0.25">
      <c r="A587" s="49">
        <v>19035843</v>
      </c>
      <c r="B587" s="50" t="s">
        <v>1585</v>
      </c>
      <c r="C587" s="50" t="s">
        <v>1586</v>
      </c>
      <c r="D587" s="50" t="s">
        <v>1587</v>
      </c>
      <c r="E587" s="50" t="s">
        <v>63</v>
      </c>
      <c r="F587" s="50" t="s">
        <v>54</v>
      </c>
      <c r="G587" s="49">
        <v>99362</v>
      </c>
      <c r="H587" s="49">
        <v>1491</v>
      </c>
      <c r="I587" s="51">
        <v>4.12</v>
      </c>
      <c r="J587" s="51">
        <v>4.12</v>
      </c>
      <c r="K587" s="52">
        <v>44291</v>
      </c>
      <c r="L587" s="54">
        <f t="shared" si="9"/>
        <v>4</v>
      </c>
      <c r="M587" s="50" t="s">
        <v>55</v>
      </c>
      <c r="N587" s="50" t="s">
        <v>56</v>
      </c>
    </row>
    <row r="588" spans="1:14" ht="14.25" customHeight="1" x14ac:dyDescent="0.25">
      <c r="A588" s="49">
        <v>19101743</v>
      </c>
      <c r="B588" s="50" t="s">
        <v>824</v>
      </c>
      <c r="C588" s="50" t="s">
        <v>1588</v>
      </c>
      <c r="D588" s="50" t="s">
        <v>1589</v>
      </c>
      <c r="E588" s="50" t="s">
        <v>145</v>
      </c>
      <c r="F588" s="50" t="s">
        <v>54</v>
      </c>
      <c r="G588" s="49">
        <v>98944</v>
      </c>
      <c r="H588" s="49">
        <v>9086</v>
      </c>
      <c r="I588" s="51">
        <v>48.37</v>
      </c>
      <c r="J588" s="51">
        <v>48.37</v>
      </c>
      <c r="K588" s="52">
        <v>44291</v>
      </c>
      <c r="L588" s="54">
        <f t="shared" si="9"/>
        <v>4</v>
      </c>
      <c r="M588" s="50" t="s">
        <v>55</v>
      </c>
      <c r="N588" s="50" t="s">
        <v>56</v>
      </c>
    </row>
    <row r="589" spans="1:14" ht="14.25" customHeight="1" x14ac:dyDescent="0.25">
      <c r="A589" s="49">
        <v>19112010</v>
      </c>
      <c r="B589" s="50" t="s">
        <v>1590</v>
      </c>
      <c r="C589" s="50" t="s">
        <v>781</v>
      </c>
      <c r="D589" s="50" t="s">
        <v>1591</v>
      </c>
      <c r="E589" s="50" t="s">
        <v>63</v>
      </c>
      <c r="F589" s="50" t="s">
        <v>54</v>
      </c>
      <c r="G589" s="49">
        <v>99362</v>
      </c>
      <c r="H589" s="49">
        <v>2961</v>
      </c>
      <c r="I589" s="51">
        <v>26.3</v>
      </c>
      <c r="J589" s="51">
        <v>26.3</v>
      </c>
      <c r="K589" s="52">
        <v>44291</v>
      </c>
      <c r="L589" s="54">
        <f t="shared" si="9"/>
        <v>4</v>
      </c>
      <c r="M589" s="50" t="s">
        <v>55</v>
      </c>
      <c r="N589" s="50" t="s">
        <v>56</v>
      </c>
    </row>
    <row r="590" spans="1:14" ht="14.25" customHeight="1" x14ac:dyDescent="0.25">
      <c r="A590" s="49">
        <v>19116096</v>
      </c>
      <c r="B590" s="50" t="s">
        <v>590</v>
      </c>
      <c r="C590" s="50" t="s">
        <v>1592</v>
      </c>
      <c r="D590" s="50" t="s">
        <v>1593</v>
      </c>
      <c r="E590" s="50" t="s">
        <v>67</v>
      </c>
      <c r="F590" s="50" t="s">
        <v>54</v>
      </c>
      <c r="G590" s="49">
        <v>98902</v>
      </c>
      <c r="H590" s="49">
        <v>4324</v>
      </c>
      <c r="I590" s="51">
        <v>1694.53</v>
      </c>
      <c r="J590" s="51">
        <v>1694.53</v>
      </c>
      <c r="K590" s="52">
        <v>44393</v>
      </c>
      <c r="L590" s="54">
        <f t="shared" si="9"/>
        <v>7</v>
      </c>
      <c r="M590" s="50" t="s">
        <v>68</v>
      </c>
      <c r="N590" s="50" t="s">
        <v>69</v>
      </c>
    </row>
    <row r="591" spans="1:14" ht="14.25" customHeight="1" x14ac:dyDescent="0.25">
      <c r="A591" s="49">
        <v>19152907</v>
      </c>
      <c r="B591" s="50" t="s">
        <v>1594</v>
      </c>
      <c r="C591" s="50" t="s">
        <v>1595</v>
      </c>
      <c r="D591" s="50" t="s">
        <v>1596</v>
      </c>
      <c r="E591" s="50" t="s">
        <v>1139</v>
      </c>
      <c r="F591" s="50" t="s">
        <v>54</v>
      </c>
      <c r="G591" s="49">
        <v>98936</v>
      </c>
      <c r="H591" s="49">
        <v>9772</v>
      </c>
      <c r="I591" s="51">
        <v>314.83999999999997</v>
      </c>
      <c r="J591" s="51">
        <v>314.83999999999997</v>
      </c>
      <c r="K591" s="52">
        <v>44307</v>
      </c>
      <c r="L591" s="54">
        <f t="shared" si="9"/>
        <v>4</v>
      </c>
      <c r="M591" s="50" t="s">
        <v>68</v>
      </c>
      <c r="N591" s="50" t="s">
        <v>69</v>
      </c>
    </row>
    <row r="592" spans="1:14" ht="14.25" customHeight="1" x14ac:dyDescent="0.25">
      <c r="A592" s="49">
        <v>19178355</v>
      </c>
      <c r="B592" s="50" t="s">
        <v>1597</v>
      </c>
      <c r="C592" s="50" t="s">
        <v>1598</v>
      </c>
      <c r="D592" s="50" t="s">
        <v>1599</v>
      </c>
      <c r="E592" s="50" t="s">
        <v>535</v>
      </c>
      <c r="F592" s="50" t="s">
        <v>54</v>
      </c>
      <c r="G592" s="49">
        <v>99361</v>
      </c>
      <c r="H592" s="49">
        <v>9500</v>
      </c>
      <c r="I592" s="51">
        <v>9.6999999999999993</v>
      </c>
      <c r="J592" s="51">
        <v>9.6999999999999993</v>
      </c>
      <c r="K592" s="52">
        <v>44291</v>
      </c>
      <c r="L592" s="54">
        <f t="shared" si="9"/>
        <v>4</v>
      </c>
      <c r="M592" s="50" t="s">
        <v>55</v>
      </c>
      <c r="N592" s="50" t="s">
        <v>56</v>
      </c>
    </row>
    <row r="593" spans="1:14" ht="14.25" customHeight="1" x14ac:dyDescent="0.25">
      <c r="A593" s="49">
        <v>19189892</v>
      </c>
      <c r="B593" s="50" t="s">
        <v>1600</v>
      </c>
      <c r="C593" s="50" t="s">
        <v>964</v>
      </c>
      <c r="D593" s="50" t="s">
        <v>1601</v>
      </c>
      <c r="E593" s="50" t="s">
        <v>145</v>
      </c>
      <c r="F593" s="50" t="s">
        <v>54</v>
      </c>
      <c r="G593" s="49">
        <v>98944</v>
      </c>
      <c r="H593" s="49">
        <v>9731</v>
      </c>
      <c r="I593" s="51">
        <v>157.84</v>
      </c>
      <c r="J593" s="51">
        <v>157.84</v>
      </c>
      <c r="K593" s="52">
        <v>44291</v>
      </c>
      <c r="L593" s="54">
        <f t="shared" si="9"/>
        <v>4</v>
      </c>
      <c r="M593" s="50" t="s">
        <v>55</v>
      </c>
      <c r="N593" s="50" t="s">
        <v>56</v>
      </c>
    </row>
    <row r="594" spans="1:14" ht="14.25" customHeight="1" x14ac:dyDescent="0.25">
      <c r="A594" s="49">
        <v>19346398</v>
      </c>
      <c r="B594" s="50" t="s">
        <v>1600</v>
      </c>
      <c r="C594" s="50" t="s">
        <v>1602</v>
      </c>
      <c r="D594" s="50" t="s">
        <v>1603</v>
      </c>
      <c r="E594" s="50" t="s">
        <v>67</v>
      </c>
      <c r="F594" s="50" t="s">
        <v>54</v>
      </c>
      <c r="G594" s="49">
        <v>98902</v>
      </c>
      <c r="H594" s="49">
        <v>4826</v>
      </c>
      <c r="I594" s="51">
        <v>1527.82</v>
      </c>
      <c r="J594" s="51">
        <v>1527.82</v>
      </c>
      <c r="K594" s="52">
        <v>44421</v>
      </c>
      <c r="L594" s="54">
        <f t="shared" si="9"/>
        <v>8</v>
      </c>
      <c r="M594" s="50" t="s">
        <v>68</v>
      </c>
      <c r="N594" s="50" t="s">
        <v>69</v>
      </c>
    </row>
    <row r="595" spans="1:14" ht="14.25" customHeight="1" x14ac:dyDescent="0.25">
      <c r="A595" s="49">
        <v>19366264</v>
      </c>
      <c r="B595" s="50" t="s">
        <v>303</v>
      </c>
      <c r="C595" s="50" t="s">
        <v>1604</v>
      </c>
      <c r="D595" s="50" t="s">
        <v>1605</v>
      </c>
      <c r="E595" s="50" t="s">
        <v>91</v>
      </c>
      <c r="F595" s="50" t="s">
        <v>54</v>
      </c>
      <c r="G595" s="49">
        <v>98951</v>
      </c>
      <c r="H595" s="49">
        <v>1044</v>
      </c>
      <c r="I595" s="51">
        <v>700.12</v>
      </c>
      <c r="J595" s="51">
        <v>700.12</v>
      </c>
      <c r="K595" s="52">
        <v>44291</v>
      </c>
      <c r="L595" s="54">
        <f t="shared" si="9"/>
        <v>4</v>
      </c>
      <c r="M595" s="50" t="s">
        <v>55</v>
      </c>
      <c r="N595" s="50" t="s">
        <v>56</v>
      </c>
    </row>
    <row r="596" spans="1:14" ht="14.25" customHeight="1" x14ac:dyDescent="0.25">
      <c r="A596" s="49">
        <v>19391130</v>
      </c>
      <c r="B596" s="50" t="s">
        <v>50</v>
      </c>
      <c r="C596" s="50" t="s">
        <v>286</v>
      </c>
      <c r="D596" s="50" t="s">
        <v>1606</v>
      </c>
      <c r="E596" s="50" t="s">
        <v>1607</v>
      </c>
      <c r="F596" s="50" t="s">
        <v>54</v>
      </c>
      <c r="G596" s="49">
        <v>98930</v>
      </c>
      <c r="H596" s="49">
        <v>1049</v>
      </c>
      <c r="I596" s="51">
        <v>589.54999999999995</v>
      </c>
      <c r="J596" s="51">
        <v>589.54999999999995</v>
      </c>
      <c r="K596" s="52">
        <v>44291</v>
      </c>
      <c r="L596" s="54">
        <f t="shared" si="9"/>
        <v>4</v>
      </c>
      <c r="M596" s="50" t="s">
        <v>55</v>
      </c>
      <c r="N596" s="50" t="s">
        <v>56</v>
      </c>
    </row>
    <row r="597" spans="1:14" ht="14.25" customHeight="1" x14ac:dyDescent="0.25">
      <c r="A597" s="49">
        <v>19465261</v>
      </c>
      <c r="B597" s="50" t="s">
        <v>1608</v>
      </c>
      <c r="C597" s="50" t="s">
        <v>1609</v>
      </c>
      <c r="D597" s="50" t="s">
        <v>1610</v>
      </c>
      <c r="E597" s="50" t="s">
        <v>79</v>
      </c>
      <c r="F597" s="50" t="s">
        <v>54</v>
      </c>
      <c r="G597" s="49">
        <v>98930</v>
      </c>
      <c r="H597" s="49">
        <v>9720</v>
      </c>
      <c r="I597" s="51">
        <v>369.62</v>
      </c>
      <c r="J597" s="51">
        <v>369.62</v>
      </c>
      <c r="K597" s="52">
        <v>44291</v>
      </c>
      <c r="L597" s="54">
        <f t="shared" si="9"/>
        <v>4</v>
      </c>
      <c r="M597" s="50" t="s">
        <v>55</v>
      </c>
      <c r="N597" s="50" t="s">
        <v>56</v>
      </c>
    </row>
    <row r="598" spans="1:14" ht="14.25" customHeight="1" x14ac:dyDescent="0.25">
      <c r="A598" s="49">
        <v>19498061</v>
      </c>
      <c r="B598" s="50" t="s">
        <v>99</v>
      </c>
      <c r="C598" s="50" t="s">
        <v>336</v>
      </c>
      <c r="D598" s="50" t="s">
        <v>1611</v>
      </c>
      <c r="E598" s="50" t="s">
        <v>53</v>
      </c>
      <c r="F598" s="50" t="s">
        <v>54</v>
      </c>
      <c r="G598" s="49">
        <v>98908</v>
      </c>
      <c r="H598" s="49">
        <v>5722</v>
      </c>
      <c r="I598" s="51">
        <v>19.84</v>
      </c>
      <c r="J598" s="51">
        <v>19.84</v>
      </c>
      <c r="K598" s="52">
        <v>44291</v>
      </c>
      <c r="L598" s="54">
        <f t="shared" si="9"/>
        <v>4</v>
      </c>
      <c r="M598" s="50" t="s">
        <v>55</v>
      </c>
      <c r="N598" s="50" t="s">
        <v>56</v>
      </c>
    </row>
    <row r="599" spans="1:14" ht="14.25" customHeight="1" x14ac:dyDescent="0.25">
      <c r="A599" s="49">
        <v>19503025</v>
      </c>
      <c r="B599" s="50" t="s">
        <v>1612</v>
      </c>
      <c r="C599" s="50" t="s">
        <v>1613</v>
      </c>
      <c r="D599" s="50" t="s">
        <v>1614</v>
      </c>
      <c r="E599" s="50" t="s">
        <v>67</v>
      </c>
      <c r="F599" s="50" t="s">
        <v>54</v>
      </c>
      <c r="G599" s="49">
        <v>98908</v>
      </c>
      <c r="H599" s="49">
        <v>3309</v>
      </c>
      <c r="I599" s="51">
        <v>58.42</v>
      </c>
      <c r="J599" s="51">
        <v>58.42</v>
      </c>
      <c r="K599" s="52">
        <v>44364</v>
      </c>
      <c r="L599" s="54">
        <f t="shared" si="9"/>
        <v>6</v>
      </c>
      <c r="M599" s="50" t="s">
        <v>68</v>
      </c>
      <c r="N599" s="50" t="s">
        <v>69</v>
      </c>
    </row>
    <row r="600" spans="1:14" ht="14.25" customHeight="1" x14ac:dyDescent="0.25">
      <c r="A600" s="49">
        <v>19505242</v>
      </c>
      <c r="B600" s="50" t="s">
        <v>647</v>
      </c>
      <c r="C600" s="50" t="s">
        <v>1615</v>
      </c>
      <c r="D600" s="50" t="s">
        <v>1616</v>
      </c>
      <c r="E600" s="50" t="s">
        <v>53</v>
      </c>
      <c r="F600" s="50" t="s">
        <v>54</v>
      </c>
      <c r="G600" s="49">
        <v>98901</v>
      </c>
      <c r="H600" s="49">
        <v>3106</v>
      </c>
      <c r="I600" s="51">
        <v>1768.62</v>
      </c>
      <c r="J600" s="51">
        <v>1768.62</v>
      </c>
      <c r="K600" s="52">
        <v>44291</v>
      </c>
      <c r="L600" s="54">
        <f t="shared" si="9"/>
        <v>4</v>
      </c>
      <c r="M600" s="50" t="s">
        <v>55</v>
      </c>
      <c r="N600" s="50" t="s">
        <v>56</v>
      </c>
    </row>
    <row r="601" spans="1:14" ht="14.25" customHeight="1" x14ac:dyDescent="0.25">
      <c r="A601" s="49">
        <v>19585851</v>
      </c>
      <c r="B601" s="50" t="s">
        <v>1617</v>
      </c>
      <c r="C601" s="50" t="s">
        <v>1618</v>
      </c>
      <c r="D601" s="50" t="s">
        <v>1619</v>
      </c>
      <c r="E601" s="50" t="s">
        <v>67</v>
      </c>
      <c r="F601" s="50" t="s">
        <v>54</v>
      </c>
      <c r="G601" s="49">
        <v>98908</v>
      </c>
      <c r="H601" s="49">
        <v>9711</v>
      </c>
      <c r="I601" s="51">
        <v>1796.72</v>
      </c>
      <c r="J601" s="51">
        <v>1796.72</v>
      </c>
      <c r="K601" s="52">
        <v>44323</v>
      </c>
      <c r="L601" s="54">
        <f t="shared" si="9"/>
        <v>5</v>
      </c>
      <c r="M601" s="50" t="s">
        <v>68</v>
      </c>
      <c r="N601" s="50" t="s">
        <v>69</v>
      </c>
    </row>
    <row r="602" spans="1:14" ht="14.25" customHeight="1" x14ac:dyDescent="0.25">
      <c r="A602" s="49">
        <v>19595659</v>
      </c>
      <c r="B602" s="50" t="s">
        <v>1620</v>
      </c>
      <c r="C602" s="50" t="s">
        <v>756</v>
      </c>
      <c r="D602" s="50" t="s">
        <v>1621</v>
      </c>
      <c r="E602" s="50" t="s">
        <v>134</v>
      </c>
      <c r="F602" s="50" t="s">
        <v>54</v>
      </c>
      <c r="G602" s="49">
        <v>98932</v>
      </c>
      <c r="H602" s="49">
        <v>0</v>
      </c>
      <c r="I602" s="51">
        <v>344.18</v>
      </c>
      <c r="J602" s="51">
        <v>344.19</v>
      </c>
      <c r="K602" s="52">
        <v>44449</v>
      </c>
      <c r="L602" s="54">
        <f t="shared" si="9"/>
        <v>9</v>
      </c>
      <c r="M602" s="50" t="s">
        <v>87</v>
      </c>
      <c r="N602" s="50" t="s">
        <v>69</v>
      </c>
    </row>
    <row r="603" spans="1:14" ht="14.25" customHeight="1" x14ac:dyDescent="0.25">
      <c r="A603" s="49">
        <v>19612063</v>
      </c>
      <c r="B603" s="50" t="s">
        <v>1622</v>
      </c>
      <c r="C603" s="50" t="s">
        <v>1623</v>
      </c>
      <c r="D603" s="50" t="s">
        <v>1624</v>
      </c>
      <c r="E603" s="50" t="s">
        <v>63</v>
      </c>
      <c r="F603" s="50" t="s">
        <v>54</v>
      </c>
      <c r="G603" s="49">
        <v>99362</v>
      </c>
      <c r="H603" s="49">
        <v>3195</v>
      </c>
      <c r="I603" s="51">
        <v>236.75</v>
      </c>
      <c r="J603" s="51">
        <v>236.75</v>
      </c>
      <c r="K603" s="52">
        <v>44291</v>
      </c>
      <c r="L603" s="54">
        <f t="shared" si="9"/>
        <v>4</v>
      </c>
      <c r="M603" s="50" t="s">
        <v>55</v>
      </c>
      <c r="N603" s="50" t="s">
        <v>56</v>
      </c>
    </row>
    <row r="604" spans="1:14" ht="14.25" customHeight="1" x14ac:dyDescent="0.25">
      <c r="A604" s="49">
        <v>19625257</v>
      </c>
      <c r="B604" s="50" t="s">
        <v>1625</v>
      </c>
      <c r="C604" s="50" t="s">
        <v>1523</v>
      </c>
      <c r="D604" s="50" t="s">
        <v>1626</v>
      </c>
      <c r="E604" s="50" t="s">
        <v>201</v>
      </c>
      <c r="F604" s="50" t="s">
        <v>54</v>
      </c>
      <c r="G604" s="49">
        <v>98951</v>
      </c>
      <c r="H604" s="49">
        <v>0</v>
      </c>
      <c r="I604" s="51">
        <v>265.56</v>
      </c>
      <c r="J604" s="51">
        <v>265.56</v>
      </c>
      <c r="K604" s="52">
        <v>44428</v>
      </c>
      <c r="L604" s="54">
        <f t="shared" si="9"/>
        <v>8</v>
      </c>
      <c r="M604" s="50" t="s">
        <v>87</v>
      </c>
      <c r="N604" s="50" t="s">
        <v>69</v>
      </c>
    </row>
    <row r="605" spans="1:14" ht="14.25" customHeight="1" x14ac:dyDescent="0.25">
      <c r="A605" s="49">
        <v>19640738</v>
      </c>
      <c r="B605" s="50" t="s">
        <v>161</v>
      </c>
      <c r="C605" s="50" t="s">
        <v>1627</v>
      </c>
      <c r="D605" s="50" t="s">
        <v>1628</v>
      </c>
      <c r="E605" s="50" t="s">
        <v>67</v>
      </c>
      <c r="F605" s="50" t="s">
        <v>54</v>
      </c>
      <c r="G605" s="49">
        <v>98902</v>
      </c>
      <c r="H605" s="49">
        <v>5930</v>
      </c>
      <c r="I605" s="51">
        <v>659.98</v>
      </c>
      <c r="J605" s="51">
        <v>659.98</v>
      </c>
      <c r="K605" s="52">
        <v>44330</v>
      </c>
      <c r="L605" s="54">
        <f t="shared" si="9"/>
        <v>5</v>
      </c>
      <c r="M605" s="50" t="s">
        <v>68</v>
      </c>
      <c r="N605" s="50" t="s">
        <v>69</v>
      </c>
    </row>
    <row r="606" spans="1:14" ht="14.25" customHeight="1" x14ac:dyDescent="0.25">
      <c r="A606" s="49">
        <v>19649729</v>
      </c>
      <c r="B606" s="50" t="s">
        <v>179</v>
      </c>
      <c r="C606" s="50" t="s">
        <v>159</v>
      </c>
      <c r="D606" s="50" t="s">
        <v>1629</v>
      </c>
      <c r="E606" s="50" t="s">
        <v>218</v>
      </c>
      <c r="F606" s="50" t="s">
        <v>54</v>
      </c>
      <c r="G606" s="49">
        <v>98932</v>
      </c>
      <c r="H606" s="53"/>
      <c r="I606" s="51">
        <v>332.66</v>
      </c>
      <c r="J606" s="51">
        <v>332.66</v>
      </c>
      <c r="K606" s="52">
        <v>44291</v>
      </c>
      <c r="L606" s="54">
        <f t="shared" si="9"/>
        <v>4</v>
      </c>
      <c r="M606" s="50" t="s">
        <v>55</v>
      </c>
      <c r="N606" s="50" t="s">
        <v>56</v>
      </c>
    </row>
    <row r="607" spans="1:14" ht="14.25" customHeight="1" x14ac:dyDescent="0.25">
      <c r="A607" s="49">
        <v>19672904</v>
      </c>
      <c r="B607" s="50" t="s">
        <v>1630</v>
      </c>
      <c r="C607" s="50" t="s">
        <v>1631</v>
      </c>
      <c r="D607" s="50" t="s">
        <v>1632</v>
      </c>
      <c r="E607" s="50" t="s">
        <v>477</v>
      </c>
      <c r="F607" s="50" t="s">
        <v>54</v>
      </c>
      <c r="G607" s="49">
        <v>98930</v>
      </c>
      <c r="H607" s="49">
        <v>0</v>
      </c>
      <c r="I607" s="51">
        <v>806.08</v>
      </c>
      <c r="J607" s="51">
        <v>806.08</v>
      </c>
      <c r="K607" s="52">
        <v>44309</v>
      </c>
      <c r="L607" s="54">
        <f t="shared" si="9"/>
        <v>4</v>
      </c>
      <c r="M607" s="50" t="s">
        <v>87</v>
      </c>
      <c r="N607" s="50" t="s">
        <v>69</v>
      </c>
    </row>
    <row r="608" spans="1:14" ht="14.25" customHeight="1" x14ac:dyDescent="0.25">
      <c r="A608" s="49">
        <v>19678433</v>
      </c>
      <c r="B608" s="50" t="s">
        <v>1633</v>
      </c>
      <c r="C608" s="50" t="s">
        <v>1634</v>
      </c>
      <c r="D608" s="50" t="s">
        <v>1635</v>
      </c>
      <c r="E608" s="50" t="s">
        <v>67</v>
      </c>
      <c r="F608" s="50" t="s">
        <v>54</v>
      </c>
      <c r="G608" s="49">
        <v>98902</v>
      </c>
      <c r="H608" s="49">
        <v>5942</v>
      </c>
      <c r="I608" s="51">
        <v>48.61</v>
      </c>
      <c r="J608" s="51">
        <v>48.61</v>
      </c>
      <c r="K608" s="52">
        <v>44406</v>
      </c>
      <c r="L608" s="54">
        <f t="shared" si="9"/>
        <v>7</v>
      </c>
      <c r="M608" s="50" t="s">
        <v>68</v>
      </c>
      <c r="N608" s="50" t="s">
        <v>69</v>
      </c>
    </row>
    <row r="609" spans="1:14" ht="14.25" customHeight="1" x14ac:dyDescent="0.25">
      <c r="A609" s="49">
        <v>19689670</v>
      </c>
      <c r="B609" s="50" t="s">
        <v>1636</v>
      </c>
      <c r="C609" s="50" t="s">
        <v>1637</v>
      </c>
      <c r="D609" s="50" t="s">
        <v>1638</v>
      </c>
      <c r="E609" s="50" t="s">
        <v>63</v>
      </c>
      <c r="F609" s="50" t="s">
        <v>54</v>
      </c>
      <c r="G609" s="49">
        <v>99362</v>
      </c>
      <c r="H609" s="49">
        <v>2174</v>
      </c>
      <c r="I609" s="51">
        <v>949.93</v>
      </c>
      <c r="J609" s="51">
        <v>949.93</v>
      </c>
      <c r="K609" s="52">
        <v>44291</v>
      </c>
      <c r="L609" s="54">
        <f t="shared" si="9"/>
        <v>4</v>
      </c>
      <c r="M609" s="50" t="s">
        <v>55</v>
      </c>
      <c r="N609" s="50" t="s">
        <v>56</v>
      </c>
    </row>
    <row r="610" spans="1:14" ht="14.25" customHeight="1" x14ac:dyDescent="0.25">
      <c r="A610" s="49">
        <v>19706035</v>
      </c>
      <c r="B610" s="50" t="s">
        <v>249</v>
      </c>
      <c r="C610" s="50" t="s">
        <v>1639</v>
      </c>
      <c r="D610" s="50" t="s">
        <v>1640</v>
      </c>
      <c r="E610" s="50" t="s">
        <v>53</v>
      </c>
      <c r="F610" s="50" t="s">
        <v>54</v>
      </c>
      <c r="G610" s="49">
        <v>98902</v>
      </c>
      <c r="H610" s="49">
        <v>1757</v>
      </c>
      <c r="I610" s="51">
        <v>120.91</v>
      </c>
      <c r="J610" s="51">
        <v>120.91</v>
      </c>
      <c r="K610" s="52">
        <v>44291</v>
      </c>
      <c r="L610" s="54">
        <f t="shared" si="9"/>
        <v>4</v>
      </c>
      <c r="M610" s="50" t="s">
        <v>55</v>
      </c>
      <c r="N610" s="50" t="s">
        <v>56</v>
      </c>
    </row>
    <row r="611" spans="1:14" ht="14.25" customHeight="1" x14ac:dyDescent="0.25">
      <c r="A611" s="49">
        <v>19724690</v>
      </c>
      <c r="B611" s="50" t="s">
        <v>743</v>
      </c>
      <c r="C611" s="50" t="s">
        <v>1641</v>
      </c>
      <c r="D611" s="50" t="s">
        <v>1642</v>
      </c>
      <c r="E611" s="50" t="s">
        <v>63</v>
      </c>
      <c r="F611" s="50" t="s">
        <v>54</v>
      </c>
      <c r="G611" s="49">
        <v>99362</v>
      </c>
      <c r="H611" s="49">
        <v>2679</v>
      </c>
      <c r="I611" s="51">
        <v>138.29</v>
      </c>
      <c r="J611" s="51">
        <v>138.29</v>
      </c>
      <c r="K611" s="52">
        <v>44291</v>
      </c>
      <c r="L611" s="54">
        <f t="shared" si="9"/>
        <v>4</v>
      </c>
      <c r="M611" s="50" t="s">
        <v>55</v>
      </c>
      <c r="N611" s="50" t="s">
        <v>56</v>
      </c>
    </row>
    <row r="612" spans="1:14" ht="14.25" customHeight="1" x14ac:dyDescent="0.25">
      <c r="A612" s="49">
        <v>19726742</v>
      </c>
      <c r="B612" s="50" t="s">
        <v>1643</v>
      </c>
      <c r="C612" s="50" t="s">
        <v>537</v>
      </c>
      <c r="D612" s="50" t="s">
        <v>1644</v>
      </c>
      <c r="E612" s="50" t="s">
        <v>127</v>
      </c>
      <c r="F612" s="50" t="s">
        <v>54</v>
      </c>
      <c r="G612" s="49">
        <v>99324</v>
      </c>
      <c r="H612" s="49">
        <v>1246</v>
      </c>
      <c r="I612" s="51">
        <v>989.47</v>
      </c>
      <c r="J612" s="51">
        <v>989.47</v>
      </c>
      <c r="K612" s="52">
        <v>44291</v>
      </c>
      <c r="L612" s="54">
        <f t="shared" si="9"/>
        <v>4</v>
      </c>
      <c r="M612" s="50" t="s">
        <v>55</v>
      </c>
      <c r="N612" s="50" t="s">
        <v>56</v>
      </c>
    </row>
    <row r="613" spans="1:14" ht="14.25" customHeight="1" x14ac:dyDescent="0.25">
      <c r="A613" s="49">
        <v>19743372</v>
      </c>
      <c r="B613" s="50" t="s">
        <v>1645</v>
      </c>
      <c r="C613" s="50" t="s">
        <v>1646</v>
      </c>
      <c r="D613" s="50" t="s">
        <v>1647</v>
      </c>
      <c r="E613" s="50" t="s">
        <v>63</v>
      </c>
      <c r="F613" s="50" t="s">
        <v>54</v>
      </c>
      <c r="G613" s="49">
        <v>99362</v>
      </c>
      <c r="H613" s="49">
        <v>2350</v>
      </c>
      <c r="I613" s="51">
        <v>59.18</v>
      </c>
      <c r="J613" s="51">
        <v>59.18</v>
      </c>
      <c r="K613" s="52">
        <v>44291</v>
      </c>
      <c r="L613" s="54">
        <f t="shared" si="9"/>
        <v>4</v>
      </c>
      <c r="M613" s="50" t="s">
        <v>55</v>
      </c>
      <c r="N613" s="50" t="s">
        <v>56</v>
      </c>
    </row>
    <row r="614" spans="1:14" ht="14.25" customHeight="1" x14ac:dyDescent="0.25">
      <c r="A614" s="49">
        <v>19743372</v>
      </c>
      <c r="B614" s="50" t="s">
        <v>1645</v>
      </c>
      <c r="C614" s="50" t="s">
        <v>1646</v>
      </c>
      <c r="D614" s="50" t="s">
        <v>1647</v>
      </c>
      <c r="E614" s="50" t="s">
        <v>63</v>
      </c>
      <c r="F614" s="50" t="s">
        <v>54</v>
      </c>
      <c r="G614" s="49">
        <v>99362</v>
      </c>
      <c r="H614" s="49">
        <v>2350</v>
      </c>
      <c r="I614" s="51">
        <v>124.74</v>
      </c>
      <c r="J614" s="51">
        <v>124.74</v>
      </c>
      <c r="K614" s="52">
        <v>44407</v>
      </c>
      <c r="L614" s="54">
        <f t="shared" si="9"/>
        <v>7</v>
      </c>
      <c r="M614" s="50" t="s">
        <v>103</v>
      </c>
      <c r="N614" s="50" t="s">
        <v>69</v>
      </c>
    </row>
    <row r="615" spans="1:14" ht="14.25" customHeight="1" x14ac:dyDescent="0.25">
      <c r="A615" s="49">
        <v>19776823</v>
      </c>
      <c r="B615" s="50" t="s">
        <v>1648</v>
      </c>
      <c r="C615" s="50" t="s">
        <v>1649</v>
      </c>
      <c r="D615" s="50" t="s">
        <v>1650</v>
      </c>
      <c r="E615" s="50" t="s">
        <v>886</v>
      </c>
      <c r="F615" s="50" t="s">
        <v>54</v>
      </c>
      <c r="G615" s="49">
        <v>99347</v>
      </c>
      <c r="H615" s="49">
        <v>1003</v>
      </c>
      <c r="I615" s="51">
        <v>0.26</v>
      </c>
      <c r="J615" s="51">
        <v>0.26</v>
      </c>
      <c r="K615" s="52">
        <v>44291</v>
      </c>
      <c r="L615" s="54">
        <f t="shared" si="9"/>
        <v>4</v>
      </c>
      <c r="M615" s="50" t="s">
        <v>55</v>
      </c>
      <c r="N615" s="50" t="s">
        <v>56</v>
      </c>
    </row>
    <row r="616" spans="1:14" ht="14.25" customHeight="1" x14ac:dyDescent="0.25">
      <c r="A616" s="49">
        <v>19794670</v>
      </c>
      <c r="B616" s="50" t="s">
        <v>1651</v>
      </c>
      <c r="C616" s="50" t="s">
        <v>1652</v>
      </c>
      <c r="D616" s="50" t="s">
        <v>1653</v>
      </c>
      <c r="E616" s="50" t="s">
        <v>258</v>
      </c>
      <c r="F616" s="50" t="s">
        <v>54</v>
      </c>
      <c r="G616" s="49">
        <v>98902</v>
      </c>
      <c r="H616" s="49">
        <v>2529</v>
      </c>
      <c r="I616" s="51">
        <v>557.51</v>
      </c>
      <c r="J616" s="51">
        <v>557.51</v>
      </c>
      <c r="K616" s="52">
        <v>44399</v>
      </c>
      <c r="L616" s="54">
        <f t="shared" si="9"/>
        <v>7</v>
      </c>
      <c r="M616" s="50" t="s">
        <v>68</v>
      </c>
      <c r="N616" s="50" t="s">
        <v>69</v>
      </c>
    </row>
    <row r="617" spans="1:14" ht="14.25" customHeight="1" x14ac:dyDescent="0.25">
      <c r="A617" s="49">
        <v>19824059</v>
      </c>
      <c r="B617" s="50" t="s">
        <v>1654</v>
      </c>
      <c r="C617" s="50" t="s">
        <v>1655</v>
      </c>
      <c r="D617" s="50" t="s">
        <v>1656</v>
      </c>
      <c r="E617" s="50" t="s">
        <v>67</v>
      </c>
      <c r="F617" s="50" t="s">
        <v>54</v>
      </c>
      <c r="G617" s="49">
        <v>98908</v>
      </c>
      <c r="H617" s="49">
        <v>2002</v>
      </c>
      <c r="I617" s="51">
        <v>479.85</v>
      </c>
      <c r="J617" s="51">
        <v>479.85</v>
      </c>
      <c r="K617" s="52">
        <v>44307</v>
      </c>
      <c r="L617" s="54">
        <f t="shared" si="9"/>
        <v>4</v>
      </c>
      <c r="M617" s="50" t="s">
        <v>68</v>
      </c>
      <c r="N617" s="50" t="s">
        <v>69</v>
      </c>
    </row>
    <row r="618" spans="1:14" ht="14.25" customHeight="1" x14ac:dyDescent="0.25">
      <c r="A618" s="49">
        <v>19830221</v>
      </c>
      <c r="B618" s="50" t="s">
        <v>1657</v>
      </c>
      <c r="C618" s="50" t="s">
        <v>1658</v>
      </c>
      <c r="D618" s="50" t="s">
        <v>1659</v>
      </c>
      <c r="E618" s="50" t="s">
        <v>701</v>
      </c>
      <c r="F618" s="50" t="s">
        <v>54</v>
      </c>
      <c r="G618" s="49">
        <v>98952</v>
      </c>
      <c r="H618" s="49">
        <v>9646</v>
      </c>
      <c r="I618" s="51">
        <v>40.450000000000003</v>
      </c>
      <c r="J618" s="51">
        <v>40.450000000000003</v>
      </c>
      <c r="K618" s="52">
        <v>44291</v>
      </c>
      <c r="L618" s="54">
        <f t="shared" si="9"/>
        <v>4</v>
      </c>
      <c r="M618" s="50" t="s">
        <v>55</v>
      </c>
      <c r="N618" s="50" t="s">
        <v>56</v>
      </c>
    </row>
    <row r="619" spans="1:14" ht="14.25" customHeight="1" x14ac:dyDescent="0.25">
      <c r="A619" s="49">
        <v>19856931</v>
      </c>
      <c r="B619" s="50" t="s">
        <v>128</v>
      </c>
      <c r="C619" s="50" t="s">
        <v>1573</v>
      </c>
      <c r="D619" s="50" t="s">
        <v>1660</v>
      </c>
      <c r="E619" s="50" t="s">
        <v>1661</v>
      </c>
      <c r="F619" s="50" t="s">
        <v>54</v>
      </c>
      <c r="G619" s="49">
        <v>98936</v>
      </c>
      <c r="H619" s="49">
        <v>9379</v>
      </c>
      <c r="I619" s="51">
        <v>0.31</v>
      </c>
      <c r="J619" s="51">
        <v>0.31</v>
      </c>
      <c r="K619" s="52">
        <v>44291</v>
      </c>
      <c r="L619" s="54">
        <f t="shared" si="9"/>
        <v>4</v>
      </c>
      <c r="M619" s="50" t="s">
        <v>55</v>
      </c>
      <c r="N619" s="50" t="s">
        <v>56</v>
      </c>
    </row>
    <row r="620" spans="1:14" ht="14.25" customHeight="1" x14ac:dyDescent="0.25">
      <c r="A620" s="49">
        <v>19884023</v>
      </c>
      <c r="B620" s="50" t="s">
        <v>1662</v>
      </c>
      <c r="C620" s="50" t="s">
        <v>1663</v>
      </c>
      <c r="D620" s="50" t="s">
        <v>1664</v>
      </c>
      <c r="E620" s="50" t="s">
        <v>67</v>
      </c>
      <c r="F620" s="50" t="s">
        <v>54</v>
      </c>
      <c r="G620" s="49">
        <v>98902</v>
      </c>
      <c r="H620" s="49">
        <v>3854</v>
      </c>
      <c r="I620" s="51">
        <v>74.53</v>
      </c>
      <c r="J620" s="51">
        <v>74.53</v>
      </c>
      <c r="K620" s="52">
        <v>44307</v>
      </c>
      <c r="L620" s="54">
        <f t="shared" si="9"/>
        <v>4</v>
      </c>
      <c r="M620" s="50" t="s">
        <v>68</v>
      </c>
      <c r="N620" s="50" t="s">
        <v>69</v>
      </c>
    </row>
    <row r="621" spans="1:14" ht="14.25" customHeight="1" x14ac:dyDescent="0.25">
      <c r="A621" s="49">
        <v>19920101</v>
      </c>
      <c r="B621" s="50" t="s">
        <v>1665</v>
      </c>
      <c r="C621" s="50" t="s">
        <v>1523</v>
      </c>
      <c r="D621" s="50" t="s">
        <v>1666</v>
      </c>
      <c r="E621" s="50" t="s">
        <v>450</v>
      </c>
      <c r="F621" s="50" t="s">
        <v>54</v>
      </c>
      <c r="G621" s="49">
        <v>98948</v>
      </c>
      <c r="H621" s="49">
        <v>0</v>
      </c>
      <c r="I621" s="51">
        <v>2189.48</v>
      </c>
      <c r="J621" s="51">
        <v>2189.48</v>
      </c>
      <c r="K621" s="52">
        <v>44362</v>
      </c>
      <c r="L621" s="54">
        <f t="shared" si="9"/>
        <v>6</v>
      </c>
      <c r="M621" s="50" t="s">
        <v>87</v>
      </c>
      <c r="N621" s="50" t="s">
        <v>69</v>
      </c>
    </row>
    <row r="622" spans="1:14" ht="14.25" customHeight="1" x14ac:dyDescent="0.25">
      <c r="A622" s="49">
        <v>20007312</v>
      </c>
      <c r="B622" s="50" t="s">
        <v>306</v>
      </c>
      <c r="C622" s="50" t="s">
        <v>1391</v>
      </c>
      <c r="D622" s="50" t="s">
        <v>1667</v>
      </c>
      <c r="E622" s="50" t="s">
        <v>53</v>
      </c>
      <c r="F622" s="50" t="s">
        <v>54</v>
      </c>
      <c r="G622" s="49">
        <v>98901</v>
      </c>
      <c r="H622" s="49">
        <v>3118</v>
      </c>
      <c r="I622" s="51">
        <v>158.02000000000001</v>
      </c>
      <c r="J622" s="51">
        <v>158.02000000000001</v>
      </c>
      <c r="K622" s="52">
        <v>44291</v>
      </c>
      <c r="L622" s="54">
        <f t="shared" si="9"/>
        <v>4</v>
      </c>
      <c r="M622" s="50" t="s">
        <v>55</v>
      </c>
      <c r="N622" s="50" t="s">
        <v>56</v>
      </c>
    </row>
    <row r="623" spans="1:14" ht="14.25" customHeight="1" x14ac:dyDescent="0.25">
      <c r="A623" s="49">
        <v>20015271</v>
      </c>
      <c r="B623" s="50" t="s">
        <v>1668</v>
      </c>
      <c r="C623" s="50" t="s">
        <v>1598</v>
      </c>
      <c r="D623" s="50" t="s">
        <v>1669</v>
      </c>
      <c r="E623" s="50" t="s">
        <v>315</v>
      </c>
      <c r="F623" s="50" t="s">
        <v>54</v>
      </c>
      <c r="G623" s="49">
        <v>99328</v>
      </c>
      <c r="H623" s="49">
        <v>1275</v>
      </c>
      <c r="I623" s="51">
        <v>1531.49</v>
      </c>
      <c r="J623" s="51">
        <v>1531.49</v>
      </c>
      <c r="K623" s="52">
        <v>44291</v>
      </c>
      <c r="L623" s="54">
        <f t="shared" si="9"/>
        <v>4</v>
      </c>
      <c r="M623" s="50" t="s">
        <v>55</v>
      </c>
      <c r="N623" s="50" t="s">
        <v>56</v>
      </c>
    </row>
    <row r="624" spans="1:14" ht="14.25" customHeight="1" x14ac:dyDescent="0.25">
      <c r="A624" s="49">
        <v>20070320</v>
      </c>
      <c r="B624" s="50" t="s">
        <v>585</v>
      </c>
      <c r="C624" s="50" t="s">
        <v>377</v>
      </c>
      <c r="D624" s="50" t="s">
        <v>1670</v>
      </c>
      <c r="E624" s="50" t="s">
        <v>205</v>
      </c>
      <c r="F624" s="50" t="s">
        <v>54</v>
      </c>
      <c r="G624" s="49">
        <v>98903</v>
      </c>
      <c r="H624" s="49">
        <v>1702</v>
      </c>
      <c r="I624" s="51">
        <v>32.44</v>
      </c>
      <c r="J624" s="51">
        <v>32.44</v>
      </c>
      <c r="K624" s="52">
        <v>44291</v>
      </c>
      <c r="L624" s="54">
        <f t="shared" si="9"/>
        <v>4</v>
      </c>
      <c r="M624" s="50" t="s">
        <v>55</v>
      </c>
      <c r="N624" s="50" t="s">
        <v>56</v>
      </c>
    </row>
    <row r="625" spans="1:14" ht="14.25" customHeight="1" x14ac:dyDescent="0.25">
      <c r="A625" s="49">
        <v>20087877</v>
      </c>
      <c r="B625" s="50" t="s">
        <v>182</v>
      </c>
      <c r="C625" s="50" t="s">
        <v>93</v>
      </c>
      <c r="D625" s="50" t="s">
        <v>1671</v>
      </c>
      <c r="E625" s="50" t="s">
        <v>91</v>
      </c>
      <c r="F625" s="50" t="s">
        <v>54</v>
      </c>
      <c r="G625" s="49">
        <v>98951</v>
      </c>
      <c r="H625" s="49">
        <v>1277</v>
      </c>
      <c r="I625" s="51">
        <v>510.25</v>
      </c>
      <c r="J625" s="51">
        <v>510.25</v>
      </c>
      <c r="K625" s="52">
        <v>44291</v>
      </c>
      <c r="L625" s="54">
        <f t="shared" si="9"/>
        <v>4</v>
      </c>
      <c r="M625" s="50" t="s">
        <v>55</v>
      </c>
      <c r="N625" s="50" t="s">
        <v>56</v>
      </c>
    </row>
    <row r="626" spans="1:14" ht="14.25" customHeight="1" x14ac:dyDescent="0.25">
      <c r="A626" s="49">
        <v>20152503</v>
      </c>
      <c r="B626" s="50" t="s">
        <v>1136</v>
      </c>
      <c r="C626" s="50" t="s">
        <v>1672</v>
      </c>
      <c r="D626" s="50" t="s">
        <v>1673</v>
      </c>
      <c r="E626" s="50" t="s">
        <v>67</v>
      </c>
      <c r="F626" s="50" t="s">
        <v>54</v>
      </c>
      <c r="G626" s="49">
        <v>98902</v>
      </c>
      <c r="H626" s="49">
        <v>4557</v>
      </c>
      <c r="I626" s="51">
        <v>154.86000000000001</v>
      </c>
      <c r="J626" s="51">
        <v>154.86000000000001</v>
      </c>
      <c r="K626" s="52">
        <v>44372</v>
      </c>
      <c r="L626" s="54">
        <f t="shared" si="9"/>
        <v>6</v>
      </c>
      <c r="M626" s="50" t="s">
        <v>68</v>
      </c>
      <c r="N626" s="50" t="s">
        <v>69</v>
      </c>
    </row>
    <row r="627" spans="1:14" ht="14.25" customHeight="1" x14ac:dyDescent="0.25">
      <c r="A627" s="49">
        <v>20154863</v>
      </c>
      <c r="B627" s="50" t="s">
        <v>1039</v>
      </c>
      <c r="C627" s="50" t="s">
        <v>1674</v>
      </c>
      <c r="D627" s="50" t="s">
        <v>1675</v>
      </c>
      <c r="E627" s="50" t="s">
        <v>596</v>
      </c>
      <c r="F627" s="50" t="s">
        <v>54</v>
      </c>
      <c r="G627" s="49">
        <v>99324</v>
      </c>
      <c r="H627" s="49">
        <v>1619</v>
      </c>
      <c r="I627" s="51">
        <v>1648.96</v>
      </c>
      <c r="J627" s="51">
        <v>1648.96</v>
      </c>
      <c r="K627" s="52">
        <v>44456</v>
      </c>
      <c r="L627" s="54">
        <f t="shared" si="9"/>
        <v>9</v>
      </c>
      <c r="M627" s="50" t="s">
        <v>103</v>
      </c>
      <c r="N627" s="50" t="s">
        <v>69</v>
      </c>
    </row>
    <row r="628" spans="1:14" ht="14.25" customHeight="1" x14ac:dyDescent="0.25">
      <c r="A628" s="49">
        <v>20187719</v>
      </c>
      <c r="B628" s="50" t="s">
        <v>1396</v>
      </c>
      <c r="C628" s="50" t="s">
        <v>1676</v>
      </c>
      <c r="D628" s="50" t="s">
        <v>1677</v>
      </c>
      <c r="E628" s="50" t="s">
        <v>53</v>
      </c>
      <c r="F628" s="50" t="s">
        <v>54</v>
      </c>
      <c r="G628" s="49">
        <v>98901</v>
      </c>
      <c r="H628" s="49">
        <v>9575</v>
      </c>
      <c r="I628" s="51">
        <v>877.17</v>
      </c>
      <c r="J628" s="51">
        <v>877.17</v>
      </c>
      <c r="K628" s="52">
        <v>44291</v>
      </c>
      <c r="L628" s="54">
        <f t="shared" si="9"/>
        <v>4</v>
      </c>
      <c r="M628" s="50" t="s">
        <v>55</v>
      </c>
      <c r="N628" s="50" t="s">
        <v>56</v>
      </c>
    </row>
    <row r="629" spans="1:14" ht="14.25" customHeight="1" x14ac:dyDescent="0.25">
      <c r="A629" s="49">
        <v>20191363</v>
      </c>
      <c r="B629" s="50" t="s">
        <v>1678</v>
      </c>
      <c r="C629" s="50" t="s">
        <v>1134</v>
      </c>
      <c r="D629" s="50" t="s">
        <v>1679</v>
      </c>
      <c r="E629" s="50" t="s">
        <v>67</v>
      </c>
      <c r="F629" s="50" t="s">
        <v>54</v>
      </c>
      <c r="G629" s="49">
        <v>98902</v>
      </c>
      <c r="H629" s="49">
        <v>5809</v>
      </c>
      <c r="I629" s="51">
        <v>621.28</v>
      </c>
      <c r="J629" s="51">
        <v>621.28</v>
      </c>
      <c r="K629" s="52">
        <v>44456</v>
      </c>
      <c r="L629" s="54">
        <f t="shared" si="9"/>
        <v>9</v>
      </c>
      <c r="M629" s="50" t="s">
        <v>68</v>
      </c>
      <c r="N629" s="50" t="s">
        <v>69</v>
      </c>
    </row>
    <row r="630" spans="1:14" ht="14.25" customHeight="1" x14ac:dyDescent="0.25">
      <c r="A630" s="49">
        <v>20211098</v>
      </c>
      <c r="B630" s="50" t="s">
        <v>1680</v>
      </c>
      <c r="C630" s="50" t="s">
        <v>1681</v>
      </c>
      <c r="D630" s="50" t="s">
        <v>1682</v>
      </c>
      <c r="E630" s="50" t="s">
        <v>63</v>
      </c>
      <c r="F630" s="50" t="s">
        <v>54</v>
      </c>
      <c r="G630" s="49">
        <v>99362</v>
      </c>
      <c r="H630" s="49">
        <v>1282</v>
      </c>
      <c r="I630" s="51">
        <v>483.16</v>
      </c>
      <c r="J630" s="51">
        <v>483.16</v>
      </c>
      <c r="K630" s="52">
        <v>44291</v>
      </c>
      <c r="L630" s="54">
        <f t="shared" si="9"/>
        <v>4</v>
      </c>
      <c r="M630" s="50" t="s">
        <v>55</v>
      </c>
      <c r="N630" s="50" t="s">
        <v>56</v>
      </c>
    </row>
    <row r="631" spans="1:14" ht="14.25" customHeight="1" x14ac:dyDescent="0.25">
      <c r="A631" s="49">
        <v>20240837</v>
      </c>
      <c r="B631" s="50" t="s">
        <v>1683</v>
      </c>
      <c r="C631" s="50" t="s">
        <v>368</v>
      </c>
      <c r="D631" s="50" t="s">
        <v>1684</v>
      </c>
      <c r="E631" s="50" t="s">
        <v>399</v>
      </c>
      <c r="F631" s="50" t="s">
        <v>54</v>
      </c>
      <c r="G631" s="49">
        <v>98903</v>
      </c>
      <c r="H631" s="49">
        <v>1358</v>
      </c>
      <c r="I631" s="51">
        <v>693.3</v>
      </c>
      <c r="J631" s="51">
        <v>693.3</v>
      </c>
      <c r="K631" s="52">
        <v>44378</v>
      </c>
      <c r="L631" s="54">
        <f t="shared" si="9"/>
        <v>7</v>
      </c>
      <c r="M631" s="50" t="s">
        <v>68</v>
      </c>
      <c r="N631" s="50" t="s">
        <v>69</v>
      </c>
    </row>
    <row r="632" spans="1:14" ht="14.25" customHeight="1" x14ac:dyDescent="0.25">
      <c r="A632" s="49">
        <v>20288660</v>
      </c>
      <c r="B632" s="50" t="s">
        <v>1685</v>
      </c>
      <c r="C632" s="50" t="s">
        <v>1686</v>
      </c>
      <c r="D632" s="50" t="s">
        <v>1687</v>
      </c>
      <c r="E632" s="50" t="s">
        <v>145</v>
      </c>
      <c r="F632" s="50" t="s">
        <v>54</v>
      </c>
      <c r="G632" s="49">
        <v>98944</v>
      </c>
      <c r="H632" s="49">
        <v>9273</v>
      </c>
      <c r="I632" s="51">
        <v>191.17</v>
      </c>
      <c r="J632" s="51">
        <v>191.17</v>
      </c>
      <c r="K632" s="52">
        <v>44291</v>
      </c>
      <c r="L632" s="54">
        <f t="shared" si="9"/>
        <v>4</v>
      </c>
      <c r="M632" s="50" t="s">
        <v>55</v>
      </c>
      <c r="N632" s="50" t="s">
        <v>56</v>
      </c>
    </row>
    <row r="633" spans="1:14" ht="14.25" customHeight="1" x14ac:dyDescent="0.25">
      <c r="A633" s="49">
        <v>20316759</v>
      </c>
      <c r="B633" s="50" t="s">
        <v>991</v>
      </c>
      <c r="C633" s="50" t="s">
        <v>1688</v>
      </c>
      <c r="D633" s="50" t="s">
        <v>1689</v>
      </c>
      <c r="E633" s="50" t="s">
        <v>91</v>
      </c>
      <c r="F633" s="50" t="s">
        <v>54</v>
      </c>
      <c r="G633" s="49">
        <v>98951</v>
      </c>
      <c r="H633" s="53"/>
      <c r="I633" s="51">
        <v>552.66</v>
      </c>
      <c r="J633" s="51">
        <v>552.66</v>
      </c>
      <c r="K633" s="52">
        <v>44291</v>
      </c>
      <c r="L633" s="54">
        <f t="shared" si="9"/>
        <v>4</v>
      </c>
      <c r="M633" s="50" t="s">
        <v>55</v>
      </c>
      <c r="N633" s="50" t="s">
        <v>56</v>
      </c>
    </row>
    <row r="634" spans="1:14" ht="14.25" customHeight="1" x14ac:dyDescent="0.25">
      <c r="A634" s="49">
        <v>20538506</v>
      </c>
      <c r="B634" s="50" t="s">
        <v>1690</v>
      </c>
      <c r="C634" s="50" t="s">
        <v>1691</v>
      </c>
      <c r="D634" s="50" t="s">
        <v>1692</v>
      </c>
      <c r="E634" s="50" t="s">
        <v>91</v>
      </c>
      <c r="F634" s="50" t="s">
        <v>54</v>
      </c>
      <c r="G634" s="49">
        <v>98951</v>
      </c>
      <c r="H634" s="49">
        <v>9541</v>
      </c>
      <c r="I634" s="51">
        <v>1631.47</v>
      </c>
      <c r="J634" s="51">
        <v>1631.47</v>
      </c>
      <c r="K634" s="52">
        <v>44291</v>
      </c>
      <c r="L634" s="54">
        <f t="shared" si="9"/>
        <v>4</v>
      </c>
      <c r="M634" s="50" t="s">
        <v>55</v>
      </c>
      <c r="N634" s="50" t="s">
        <v>56</v>
      </c>
    </row>
    <row r="635" spans="1:14" ht="14.25" customHeight="1" x14ac:dyDescent="0.25">
      <c r="A635" s="49">
        <v>20671994</v>
      </c>
      <c r="B635" s="50" t="s">
        <v>1693</v>
      </c>
      <c r="C635" s="50" t="s">
        <v>1694</v>
      </c>
      <c r="D635" s="50" t="s">
        <v>1695</v>
      </c>
      <c r="E635" s="50" t="s">
        <v>145</v>
      </c>
      <c r="F635" s="50" t="s">
        <v>54</v>
      </c>
      <c r="G635" s="49">
        <v>98944</v>
      </c>
      <c r="H635" s="49">
        <v>1059</v>
      </c>
      <c r="I635" s="51">
        <v>40.869999999999997</v>
      </c>
      <c r="J635" s="51">
        <v>40.869999999999997</v>
      </c>
      <c r="K635" s="52">
        <v>44291</v>
      </c>
      <c r="L635" s="54">
        <f t="shared" si="9"/>
        <v>4</v>
      </c>
      <c r="M635" s="50" t="s">
        <v>55</v>
      </c>
      <c r="N635" s="50" t="s">
        <v>56</v>
      </c>
    </row>
    <row r="636" spans="1:14" ht="14.25" customHeight="1" x14ac:dyDescent="0.25">
      <c r="A636" s="49">
        <v>20688771</v>
      </c>
      <c r="B636" s="50" t="s">
        <v>1696</v>
      </c>
      <c r="C636" s="50" t="s">
        <v>1697</v>
      </c>
      <c r="D636" s="50" t="s">
        <v>1698</v>
      </c>
      <c r="E636" s="50" t="s">
        <v>205</v>
      </c>
      <c r="F636" s="50" t="s">
        <v>54</v>
      </c>
      <c r="G636" s="49">
        <v>98903</v>
      </c>
      <c r="H636" s="49">
        <v>2022</v>
      </c>
      <c r="I636" s="51">
        <v>87.27</v>
      </c>
      <c r="J636" s="51">
        <v>87.27</v>
      </c>
      <c r="K636" s="52">
        <v>44291</v>
      </c>
      <c r="L636" s="54">
        <f t="shared" si="9"/>
        <v>4</v>
      </c>
      <c r="M636" s="50" t="s">
        <v>55</v>
      </c>
      <c r="N636" s="50" t="s">
        <v>56</v>
      </c>
    </row>
    <row r="637" spans="1:14" ht="14.25" customHeight="1" x14ac:dyDescent="0.25">
      <c r="A637" s="49">
        <v>20724059</v>
      </c>
      <c r="B637" s="50" t="s">
        <v>1699</v>
      </c>
      <c r="C637" s="50" t="s">
        <v>1700</v>
      </c>
      <c r="D637" s="50" t="s">
        <v>1701</v>
      </c>
      <c r="E637" s="50" t="s">
        <v>86</v>
      </c>
      <c r="F637" s="50" t="s">
        <v>54</v>
      </c>
      <c r="G637" s="49">
        <v>98944</v>
      </c>
      <c r="H637" s="49">
        <v>0</v>
      </c>
      <c r="I637" s="51">
        <v>90.83</v>
      </c>
      <c r="J637" s="51">
        <v>90.83</v>
      </c>
      <c r="K637" s="52">
        <v>44424</v>
      </c>
      <c r="L637" s="54">
        <f t="shared" si="9"/>
        <v>8</v>
      </c>
      <c r="M637" s="50" t="s">
        <v>87</v>
      </c>
      <c r="N637" s="50" t="s">
        <v>69</v>
      </c>
    </row>
    <row r="638" spans="1:14" ht="14.25" customHeight="1" x14ac:dyDescent="0.25">
      <c r="A638" s="49">
        <v>20729723</v>
      </c>
      <c r="B638" s="50" t="s">
        <v>1702</v>
      </c>
      <c r="C638" s="50" t="s">
        <v>1703</v>
      </c>
      <c r="D638" s="50" t="s">
        <v>1704</v>
      </c>
      <c r="E638" s="50" t="s">
        <v>53</v>
      </c>
      <c r="F638" s="50" t="s">
        <v>54</v>
      </c>
      <c r="G638" s="49">
        <v>98901</v>
      </c>
      <c r="H638" s="49">
        <v>2001</v>
      </c>
      <c r="I638" s="51">
        <v>123.08</v>
      </c>
      <c r="J638" s="51">
        <v>123.08</v>
      </c>
      <c r="K638" s="52">
        <v>44291</v>
      </c>
      <c r="L638" s="54">
        <f t="shared" si="9"/>
        <v>4</v>
      </c>
      <c r="M638" s="50" t="s">
        <v>55</v>
      </c>
      <c r="N638" s="50" t="s">
        <v>56</v>
      </c>
    </row>
    <row r="639" spans="1:14" ht="14.25" customHeight="1" x14ac:dyDescent="0.25">
      <c r="A639" s="49">
        <v>20784364</v>
      </c>
      <c r="B639" s="50" t="s">
        <v>1403</v>
      </c>
      <c r="C639" s="50" t="s">
        <v>1705</v>
      </c>
      <c r="D639" s="50" t="s">
        <v>1706</v>
      </c>
      <c r="E639" s="50" t="s">
        <v>63</v>
      </c>
      <c r="F639" s="50" t="s">
        <v>54</v>
      </c>
      <c r="G639" s="49">
        <v>99362</v>
      </c>
      <c r="H639" s="49">
        <v>4385</v>
      </c>
      <c r="I639" s="51">
        <v>282.35000000000002</v>
      </c>
      <c r="J639" s="51">
        <v>282.35000000000002</v>
      </c>
      <c r="K639" s="52">
        <v>44291</v>
      </c>
      <c r="L639" s="54">
        <f t="shared" si="9"/>
        <v>4</v>
      </c>
      <c r="M639" s="50" t="s">
        <v>55</v>
      </c>
      <c r="N639" s="50" t="s">
        <v>56</v>
      </c>
    </row>
    <row r="640" spans="1:14" ht="14.25" customHeight="1" x14ac:dyDescent="0.25">
      <c r="A640" s="49">
        <v>20813717</v>
      </c>
      <c r="B640" s="50" t="s">
        <v>433</v>
      </c>
      <c r="C640" s="50" t="s">
        <v>377</v>
      </c>
      <c r="D640" s="50" t="s">
        <v>1707</v>
      </c>
      <c r="E640" s="50" t="s">
        <v>79</v>
      </c>
      <c r="F640" s="50" t="s">
        <v>54</v>
      </c>
      <c r="G640" s="49">
        <v>98930</v>
      </c>
      <c r="H640" s="49">
        <v>9488</v>
      </c>
      <c r="I640" s="51">
        <v>57.86</v>
      </c>
      <c r="J640" s="51">
        <v>57.86</v>
      </c>
      <c r="K640" s="52">
        <v>44291</v>
      </c>
      <c r="L640" s="54">
        <f t="shared" si="9"/>
        <v>4</v>
      </c>
      <c r="M640" s="50" t="s">
        <v>55</v>
      </c>
      <c r="N640" s="50" t="s">
        <v>56</v>
      </c>
    </row>
    <row r="641" spans="1:14" ht="14.25" customHeight="1" x14ac:dyDescent="0.25">
      <c r="A641" s="49">
        <v>20847265</v>
      </c>
      <c r="B641" s="50" t="s">
        <v>1708</v>
      </c>
      <c r="C641" s="50" t="s">
        <v>1709</v>
      </c>
      <c r="D641" s="50" t="s">
        <v>1710</v>
      </c>
      <c r="E641" s="50" t="s">
        <v>67</v>
      </c>
      <c r="F641" s="50" t="s">
        <v>54</v>
      </c>
      <c r="G641" s="49">
        <v>98901</v>
      </c>
      <c r="H641" s="49">
        <v>3001</v>
      </c>
      <c r="I641" s="51">
        <v>1441.97</v>
      </c>
      <c r="J641" s="51">
        <v>1441.97</v>
      </c>
      <c r="K641" s="52">
        <v>44414</v>
      </c>
      <c r="L641" s="54">
        <f t="shared" si="9"/>
        <v>8</v>
      </c>
      <c r="M641" s="50" t="s">
        <v>68</v>
      </c>
      <c r="N641" s="50" t="s">
        <v>69</v>
      </c>
    </row>
    <row r="642" spans="1:14" ht="14.25" customHeight="1" x14ac:dyDescent="0.25">
      <c r="A642" s="49">
        <v>20862427</v>
      </c>
      <c r="B642" s="50" t="s">
        <v>1711</v>
      </c>
      <c r="C642" s="50" t="s">
        <v>1712</v>
      </c>
      <c r="D642" s="50" t="s">
        <v>1713</v>
      </c>
      <c r="E642" s="50" t="s">
        <v>201</v>
      </c>
      <c r="F642" s="50" t="s">
        <v>54</v>
      </c>
      <c r="G642" s="49">
        <v>98951</v>
      </c>
      <c r="H642" s="49">
        <v>0</v>
      </c>
      <c r="I642" s="51">
        <v>215.28</v>
      </c>
      <c r="J642" s="51">
        <v>215.28</v>
      </c>
      <c r="K642" s="52">
        <v>44362</v>
      </c>
      <c r="L642" s="54">
        <f t="shared" si="9"/>
        <v>6</v>
      </c>
      <c r="M642" s="50" t="s">
        <v>87</v>
      </c>
      <c r="N642" s="50" t="s">
        <v>69</v>
      </c>
    </row>
    <row r="643" spans="1:14" ht="14.25" customHeight="1" x14ac:dyDescent="0.25">
      <c r="A643" s="49">
        <v>20865970</v>
      </c>
      <c r="B643" s="50" t="s">
        <v>1714</v>
      </c>
      <c r="C643" s="50" t="s">
        <v>1715</v>
      </c>
      <c r="D643" s="50" t="s">
        <v>1716</v>
      </c>
      <c r="E643" s="50" t="s">
        <v>53</v>
      </c>
      <c r="F643" s="50" t="s">
        <v>54</v>
      </c>
      <c r="G643" s="49">
        <v>98902</v>
      </c>
      <c r="H643" s="49">
        <v>2379</v>
      </c>
      <c r="I643" s="51">
        <v>58.09</v>
      </c>
      <c r="J643" s="51">
        <v>58.09</v>
      </c>
      <c r="K643" s="52">
        <v>44291</v>
      </c>
      <c r="L643" s="54">
        <f t="shared" ref="L643:L706" si="10">MONTH(K643)</f>
        <v>4</v>
      </c>
      <c r="M643" s="50" t="s">
        <v>55</v>
      </c>
      <c r="N643" s="50" t="s">
        <v>56</v>
      </c>
    </row>
    <row r="644" spans="1:14" ht="14.25" customHeight="1" x14ac:dyDescent="0.25">
      <c r="A644" s="49">
        <v>20865970</v>
      </c>
      <c r="B644" s="50" t="s">
        <v>1714</v>
      </c>
      <c r="C644" s="50" t="s">
        <v>1715</v>
      </c>
      <c r="D644" s="50" t="s">
        <v>1716</v>
      </c>
      <c r="E644" s="50" t="s">
        <v>53</v>
      </c>
      <c r="F644" s="50" t="s">
        <v>54</v>
      </c>
      <c r="G644" s="49">
        <v>98902</v>
      </c>
      <c r="H644" s="49">
        <v>2379</v>
      </c>
      <c r="I644" s="51">
        <v>831.2</v>
      </c>
      <c r="J644" s="51">
        <v>831.2</v>
      </c>
      <c r="K644" s="52">
        <v>44307</v>
      </c>
      <c r="L644" s="54">
        <f t="shared" si="10"/>
        <v>4</v>
      </c>
      <c r="M644" s="50" t="s">
        <v>68</v>
      </c>
      <c r="N644" s="50" t="s">
        <v>69</v>
      </c>
    </row>
    <row r="645" spans="1:14" ht="14.25" customHeight="1" x14ac:dyDescent="0.25">
      <c r="A645" s="49">
        <v>20910943</v>
      </c>
      <c r="B645" s="50" t="s">
        <v>1717</v>
      </c>
      <c r="C645" s="50" t="s">
        <v>1718</v>
      </c>
      <c r="D645" s="50" t="s">
        <v>1719</v>
      </c>
      <c r="E645" s="50" t="s">
        <v>67</v>
      </c>
      <c r="F645" s="50" t="s">
        <v>54</v>
      </c>
      <c r="G645" s="49">
        <v>98902</v>
      </c>
      <c r="H645" s="49">
        <v>1726</v>
      </c>
      <c r="I645" s="51">
        <v>304.77</v>
      </c>
      <c r="J645" s="51">
        <v>304.77</v>
      </c>
      <c r="K645" s="52">
        <v>44414</v>
      </c>
      <c r="L645" s="54">
        <f t="shared" si="10"/>
        <v>8</v>
      </c>
      <c r="M645" s="50" t="s">
        <v>68</v>
      </c>
      <c r="N645" s="50" t="s">
        <v>69</v>
      </c>
    </row>
    <row r="646" spans="1:14" ht="14.25" customHeight="1" x14ac:dyDescent="0.25">
      <c r="A646" s="49">
        <v>20984317</v>
      </c>
      <c r="B646" s="50" t="s">
        <v>1720</v>
      </c>
      <c r="C646" s="50" t="s">
        <v>1721</v>
      </c>
      <c r="D646" s="50" t="s">
        <v>1722</v>
      </c>
      <c r="E646" s="50" t="s">
        <v>300</v>
      </c>
      <c r="F646" s="50" t="s">
        <v>54</v>
      </c>
      <c r="G646" s="49">
        <v>98944</v>
      </c>
      <c r="H646" s="49">
        <v>0</v>
      </c>
      <c r="I646" s="51">
        <v>344.12</v>
      </c>
      <c r="J646" s="51">
        <v>344.12</v>
      </c>
      <c r="K646" s="52">
        <v>44309</v>
      </c>
      <c r="L646" s="54">
        <f t="shared" si="10"/>
        <v>4</v>
      </c>
      <c r="M646" s="50" t="s">
        <v>87</v>
      </c>
      <c r="N646" s="50" t="s">
        <v>69</v>
      </c>
    </row>
    <row r="647" spans="1:14" ht="14.25" customHeight="1" x14ac:dyDescent="0.25">
      <c r="A647" s="49">
        <v>21014925</v>
      </c>
      <c r="B647" s="50" t="s">
        <v>1723</v>
      </c>
      <c r="C647" s="50" t="s">
        <v>1171</v>
      </c>
      <c r="D647" s="50" t="s">
        <v>1724</v>
      </c>
      <c r="E647" s="50" t="s">
        <v>67</v>
      </c>
      <c r="F647" s="50" t="s">
        <v>54</v>
      </c>
      <c r="G647" s="49">
        <v>98902</v>
      </c>
      <c r="H647" s="49">
        <v>5456</v>
      </c>
      <c r="I647" s="51">
        <v>322.45</v>
      </c>
      <c r="J647" s="51">
        <v>322.45</v>
      </c>
      <c r="K647" s="52">
        <v>44449</v>
      </c>
      <c r="L647" s="54">
        <f t="shared" si="10"/>
        <v>9</v>
      </c>
      <c r="M647" s="50" t="s">
        <v>68</v>
      </c>
      <c r="N647" s="50" t="s">
        <v>69</v>
      </c>
    </row>
    <row r="648" spans="1:14" ht="14.25" customHeight="1" x14ac:dyDescent="0.25">
      <c r="A648" s="49">
        <v>21028464</v>
      </c>
      <c r="B648" s="50" t="s">
        <v>288</v>
      </c>
      <c r="C648" s="50" t="s">
        <v>615</v>
      </c>
      <c r="D648" s="50" t="s">
        <v>1725</v>
      </c>
      <c r="E648" s="50" t="s">
        <v>53</v>
      </c>
      <c r="F648" s="50" t="s">
        <v>54</v>
      </c>
      <c r="G648" s="49">
        <v>98901</v>
      </c>
      <c r="H648" s="49">
        <v>3725</v>
      </c>
      <c r="I648" s="51">
        <v>58.85</v>
      </c>
      <c r="J648" s="51">
        <v>58.85</v>
      </c>
      <c r="K648" s="52">
        <v>44291</v>
      </c>
      <c r="L648" s="54">
        <f t="shared" si="10"/>
        <v>4</v>
      </c>
      <c r="M648" s="50" t="s">
        <v>55</v>
      </c>
      <c r="N648" s="50" t="s">
        <v>56</v>
      </c>
    </row>
    <row r="649" spans="1:14" ht="14.25" customHeight="1" x14ac:dyDescent="0.25">
      <c r="A649" s="49">
        <v>21047421</v>
      </c>
      <c r="B649" s="50" t="s">
        <v>1726</v>
      </c>
      <c r="C649" s="50" t="s">
        <v>524</v>
      </c>
      <c r="D649" s="50" t="s">
        <v>1727</v>
      </c>
      <c r="E649" s="50" t="s">
        <v>86</v>
      </c>
      <c r="F649" s="50" t="s">
        <v>54</v>
      </c>
      <c r="G649" s="49">
        <v>98944</v>
      </c>
      <c r="H649" s="49">
        <v>0</v>
      </c>
      <c r="I649" s="51">
        <v>2859.31</v>
      </c>
      <c r="J649" s="51">
        <v>2500</v>
      </c>
      <c r="K649" s="52">
        <v>44377</v>
      </c>
      <c r="L649" s="54">
        <f t="shared" si="10"/>
        <v>6</v>
      </c>
      <c r="M649" s="50" t="s">
        <v>87</v>
      </c>
      <c r="N649" s="50" t="s">
        <v>69</v>
      </c>
    </row>
    <row r="650" spans="1:14" ht="14.25" customHeight="1" x14ac:dyDescent="0.25">
      <c r="A650" s="49">
        <v>21093086</v>
      </c>
      <c r="B650" s="50" t="s">
        <v>1191</v>
      </c>
      <c r="C650" s="50" t="s">
        <v>960</v>
      </c>
      <c r="D650" s="50" t="s">
        <v>1728</v>
      </c>
      <c r="E650" s="50" t="s">
        <v>67</v>
      </c>
      <c r="F650" s="50" t="s">
        <v>54</v>
      </c>
      <c r="G650" s="49">
        <v>98902</v>
      </c>
      <c r="H650" s="49">
        <v>2531</v>
      </c>
      <c r="I650" s="51">
        <v>678.76</v>
      </c>
      <c r="J650" s="51">
        <v>678.76</v>
      </c>
      <c r="K650" s="52">
        <v>44414</v>
      </c>
      <c r="L650" s="54">
        <f t="shared" si="10"/>
        <v>8</v>
      </c>
      <c r="M650" s="50" t="s">
        <v>68</v>
      </c>
      <c r="N650" s="50" t="s">
        <v>69</v>
      </c>
    </row>
    <row r="651" spans="1:14" ht="14.25" customHeight="1" x14ac:dyDescent="0.25">
      <c r="A651" s="49">
        <v>21105723</v>
      </c>
      <c r="B651" s="50" t="s">
        <v>1729</v>
      </c>
      <c r="C651" s="50" t="s">
        <v>1730</v>
      </c>
      <c r="D651" s="50" t="s">
        <v>1731</v>
      </c>
      <c r="E651" s="50" t="s">
        <v>102</v>
      </c>
      <c r="F651" s="50" t="s">
        <v>54</v>
      </c>
      <c r="G651" s="49">
        <v>99362</v>
      </c>
      <c r="H651" s="49">
        <v>4041</v>
      </c>
      <c r="I651" s="51">
        <v>3129.72</v>
      </c>
      <c r="J651" s="51">
        <v>2500</v>
      </c>
      <c r="K651" s="52">
        <v>44413</v>
      </c>
      <c r="L651" s="54">
        <f t="shared" si="10"/>
        <v>8</v>
      </c>
      <c r="M651" s="50" t="s">
        <v>103</v>
      </c>
      <c r="N651" s="50" t="s">
        <v>69</v>
      </c>
    </row>
    <row r="652" spans="1:14" ht="14.25" customHeight="1" x14ac:dyDescent="0.25">
      <c r="A652" s="49">
        <v>21118995</v>
      </c>
      <c r="B652" s="50" t="s">
        <v>1732</v>
      </c>
      <c r="C652" s="50" t="s">
        <v>1733</v>
      </c>
      <c r="D652" s="50" t="s">
        <v>1734</v>
      </c>
      <c r="E652" s="50" t="s">
        <v>701</v>
      </c>
      <c r="F652" s="50" t="s">
        <v>54</v>
      </c>
      <c r="G652" s="49">
        <v>98952</v>
      </c>
      <c r="H652" s="53"/>
      <c r="I652" s="51">
        <v>2308.66</v>
      </c>
      <c r="J652" s="51">
        <v>2308.66</v>
      </c>
      <c r="K652" s="52">
        <v>44291</v>
      </c>
      <c r="L652" s="54">
        <f t="shared" si="10"/>
        <v>4</v>
      </c>
      <c r="M652" s="50" t="s">
        <v>55</v>
      </c>
      <c r="N652" s="50" t="s">
        <v>56</v>
      </c>
    </row>
    <row r="653" spans="1:14" ht="14.25" customHeight="1" x14ac:dyDescent="0.25">
      <c r="A653" s="49">
        <v>21123979</v>
      </c>
      <c r="B653" s="50" t="s">
        <v>1735</v>
      </c>
      <c r="C653" s="50" t="s">
        <v>1736</v>
      </c>
      <c r="D653" s="50" t="s">
        <v>1737</v>
      </c>
      <c r="E653" s="50" t="s">
        <v>53</v>
      </c>
      <c r="F653" s="50" t="s">
        <v>54</v>
      </c>
      <c r="G653" s="49">
        <v>98902</v>
      </c>
      <c r="H653" s="49">
        <v>2137</v>
      </c>
      <c r="I653" s="51">
        <v>1387.84</v>
      </c>
      <c r="J653" s="51">
        <v>1387.84</v>
      </c>
      <c r="K653" s="52">
        <v>44291</v>
      </c>
      <c r="L653" s="54">
        <f t="shared" si="10"/>
        <v>4</v>
      </c>
      <c r="M653" s="50" t="s">
        <v>55</v>
      </c>
      <c r="N653" s="50" t="s">
        <v>56</v>
      </c>
    </row>
    <row r="654" spans="1:14" ht="14.25" customHeight="1" x14ac:dyDescent="0.25">
      <c r="A654" s="49">
        <v>21134933</v>
      </c>
      <c r="B654" s="50" t="s">
        <v>1738</v>
      </c>
      <c r="C654" s="50" t="s">
        <v>1739</v>
      </c>
      <c r="D654" s="50" t="s">
        <v>1740</v>
      </c>
      <c r="E654" s="50" t="s">
        <v>67</v>
      </c>
      <c r="F654" s="50" t="s">
        <v>54</v>
      </c>
      <c r="G654" s="49">
        <v>98902</v>
      </c>
      <c r="H654" s="49">
        <v>2139</v>
      </c>
      <c r="I654" s="51">
        <v>279.52</v>
      </c>
      <c r="J654" s="51">
        <v>279.52</v>
      </c>
      <c r="K654" s="52">
        <v>44406</v>
      </c>
      <c r="L654" s="54">
        <f t="shared" si="10"/>
        <v>7</v>
      </c>
      <c r="M654" s="50" t="s">
        <v>68</v>
      </c>
      <c r="N654" s="50" t="s">
        <v>69</v>
      </c>
    </row>
    <row r="655" spans="1:14" ht="14.25" customHeight="1" x14ac:dyDescent="0.25">
      <c r="A655" s="49">
        <v>21142840</v>
      </c>
      <c r="B655" s="50" t="s">
        <v>249</v>
      </c>
      <c r="C655" s="50" t="s">
        <v>1388</v>
      </c>
      <c r="D655" s="50" t="s">
        <v>1741</v>
      </c>
      <c r="E655" s="50" t="s">
        <v>53</v>
      </c>
      <c r="F655" s="50" t="s">
        <v>54</v>
      </c>
      <c r="G655" s="49">
        <v>98902</v>
      </c>
      <c r="H655" s="49">
        <v>4115</v>
      </c>
      <c r="I655" s="51">
        <v>2043.48</v>
      </c>
      <c r="J655" s="51">
        <v>2043.48</v>
      </c>
      <c r="K655" s="52">
        <v>44291</v>
      </c>
      <c r="L655" s="54">
        <f t="shared" si="10"/>
        <v>4</v>
      </c>
      <c r="M655" s="50" t="s">
        <v>55</v>
      </c>
      <c r="N655" s="50" t="s">
        <v>56</v>
      </c>
    </row>
    <row r="656" spans="1:14" ht="14.25" customHeight="1" x14ac:dyDescent="0.25">
      <c r="A656" s="49">
        <v>21196252</v>
      </c>
      <c r="B656" s="50" t="s">
        <v>1742</v>
      </c>
      <c r="C656" s="50" t="s">
        <v>781</v>
      </c>
      <c r="D656" s="50" t="s">
        <v>1743</v>
      </c>
      <c r="E656" s="50" t="s">
        <v>145</v>
      </c>
      <c r="F656" s="50" t="s">
        <v>54</v>
      </c>
      <c r="G656" s="49">
        <v>98944</v>
      </c>
      <c r="H656" s="49">
        <v>1295</v>
      </c>
      <c r="I656" s="51">
        <v>342.2</v>
      </c>
      <c r="J656" s="51">
        <v>342.2</v>
      </c>
      <c r="K656" s="52">
        <v>44291</v>
      </c>
      <c r="L656" s="54">
        <f t="shared" si="10"/>
        <v>4</v>
      </c>
      <c r="M656" s="50" t="s">
        <v>55</v>
      </c>
      <c r="N656" s="50" t="s">
        <v>56</v>
      </c>
    </row>
    <row r="657" spans="1:14" ht="14.25" customHeight="1" x14ac:dyDescent="0.25">
      <c r="A657" s="49">
        <v>21241896</v>
      </c>
      <c r="B657" s="50" t="s">
        <v>1744</v>
      </c>
      <c r="C657" s="50" t="s">
        <v>286</v>
      </c>
      <c r="D657" s="50" t="s">
        <v>1745</v>
      </c>
      <c r="E657" s="50" t="s">
        <v>67</v>
      </c>
      <c r="F657" s="50" t="s">
        <v>54</v>
      </c>
      <c r="G657" s="49">
        <v>98908</v>
      </c>
      <c r="H657" s="49">
        <v>3408</v>
      </c>
      <c r="I657" s="51">
        <v>233.43</v>
      </c>
      <c r="J657" s="51">
        <v>233.43</v>
      </c>
      <c r="K657" s="52">
        <v>44414</v>
      </c>
      <c r="L657" s="54">
        <f t="shared" si="10"/>
        <v>8</v>
      </c>
      <c r="M657" s="50" t="s">
        <v>68</v>
      </c>
      <c r="N657" s="50" t="s">
        <v>69</v>
      </c>
    </row>
    <row r="658" spans="1:14" ht="14.25" customHeight="1" x14ac:dyDescent="0.25">
      <c r="A658" s="49">
        <v>21271505</v>
      </c>
      <c r="B658" s="50" t="s">
        <v>1746</v>
      </c>
      <c r="C658" s="50" t="s">
        <v>168</v>
      </c>
      <c r="D658" s="50" t="s">
        <v>1747</v>
      </c>
      <c r="E658" s="50" t="s">
        <v>67</v>
      </c>
      <c r="F658" s="50" t="s">
        <v>54</v>
      </c>
      <c r="G658" s="49">
        <v>98902</v>
      </c>
      <c r="H658" s="49">
        <v>4542</v>
      </c>
      <c r="I658" s="51">
        <v>372.28</v>
      </c>
      <c r="J658" s="51">
        <v>372.28</v>
      </c>
      <c r="K658" s="52">
        <v>44399</v>
      </c>
      <c r="L658" s="54">
        <f t="shared" si="10"/>
        <v>7</v>
      </c>
      <c r="M658" s="50" t="s">
        <v>68</v>
      </c>
      <c r="N658" s="50" t="s">
        <v>69</v>
      </c>
    </row>
    <row r="659" spans="1:14" ht="14.25" customHeight="1" x14ac:dyDescent="0.25">
      <c r="A659" s="49">
        <v>21300261</v>
      </c>
      <c r="B659" s="50" t="s">
        <v>1748</v>
      </c>
      <c r="C659" s="50" t="s">
        <v>992</v>
      </c>
      <c r="D659" s="50" t="s">
        <v>1749</v>
      </c>
      <c r="E659" s="50" t="s">
        <v>932</v>
      </c>
      <c r="F659" s="50" t="s">
        <v>54</v>
      </c>
      <c r="G659" s="49">
        <v>98947</v>
      </c>
      <c r="H659" s="49">
        <v>9700</v>
      </c>
      <c r="I659" s="51">
        <v>1179.25</v>
      </c>
      <c r="J659" s="51">
        <v>1179.25</v>
      </c>
      <c r="K659" s="52">
        <v>44291</v>
      </c>
      <c r="L659" s="54">
        <f t="shared" si="10"/>
        <v>4</v>
      </c>
      <c r="M659" s="50" t="s">
        <v>55</v>
      </c>
      <c r="N659" s="50" t="s">
        <v>56</v>
      </c>
    </row>
    <row r="660" spans="1:14" ht="14.25" customHeight="1" x14ac:dyDescent="0.25">
      <c r="A660" s="49">
        <v>21349945</v>
      </c>
      <c r="B660" s="50" t="s">
        <v>1750</v>
      </c>
      <c r="C660" s="50" t="s">
        <v>93</v>
      </c>
      <c r="D660" s="50" t="s">
        <v>1751</v>
      </c>
      <c r="E660" s="50" t="s">
        <v>53</v>
      </c>
      <c r="F660" s="50" t="s">
        <v>54</v>
      </c>
      <c r="G660" s="49">
        <v>98902</v>
      </c>
      <c r="H660" s="49">
        <v>6045</v>
      </c>
      <c r="I660" s="51">
        <v>144.88</v>
      </c>
      <c r="J660" s="51">
        <v>144.88</v>
      </c>
      <c r="K660" s="52">
        <v>44291</v>
      </c>
      <c r="L660" s="54">
        <f t="shared" si="10"/>
        <v>4</v>
      </c>
      <c r="M660" s="50" t="s">
        <v>55</v>
      </c>
      <c r="N660" s="50" t="s">
        <v>56</v>
      </c>
    </row>
    <row r="661" spans="1:14" ht="14.25" customHeight="1" x14ac:dyDescent="0.25">
      <c r="A661" s="49">
        <v>21360413</v>
      </c>
      <c r="B661" s="50" t="s">
        <v>306</v>
      </c>
      <c r="C661" s="50" t="s">
        <v>1752</v>
      </c>
      <c r="D661" s="50" t="s">
        <v>1753</v>
      </c>
      <c r="E661" s="50" t="s">
        <v>102</v>
      </c>
      <c r="F661" s="50" t="s">
        <v>54</v>
      </c>
      <c r="G661" s="49">
        <v>99362</v>
      </c>
      <c r="H661" s="49">
        <v>8599</v>
      </c>
      <c r="I661" s="51">
        <v>399.15</v>
      </c>
      <c r="J661" s="51">
        <v>399.15</v>
      </c>
      <c r="K661" s="52">
        <v>44392</v>
      </c>
      <c r="L661" s="54">
        <f t="shared" si="10"/>
        <v>7</v>
      </c>
      <c r="M661" s="50" t="s">
        <v>103</v>
      </c>
      <c r="N661" s="50" t="s">
        <v>69</v>
      </c>
    </row>
    <row r="662" spans="1:14" ht="14.25" customHeight="1" x14ac:dyDescent="0.25">
      <c r="A662" s="49">
        <v>21378489</v>
      </c>
      <c r="B662" s="50" t="s">
        <v>1754</v>
      </c>
      <c r="C662" s="50" t="s">
        <v>1755</v>
      </c>
      <c r="D662" s="50" t="s">
        <v>1756</v>
      </c>
      <c r="E662" s="50" t="s">
        <v>67</v>
      </c>
      <c r="F662" s="50" t="s">
        <v>54</v>
      </c>
      <c r="G662" s="49">
        <v>98901</v>
      </c>
      <c r="H662" s="49">
        <v>1952</v>
      </c>
      <c r="I662" s="51">
        <v>31.93</v>
      </c>
      <c r="J662" s="51">
        <v>31.93</v>
      </c>
      <c r="K662" s="52">
        <v>44393</v>
      </c>
      <c r="L662" s="54">
        <f t="shared" si="10"/>
        <v>7</v>
      </c>
      <c r="M662" s="50" t="s">
        <v>68</v>
      </c>
      <c r="N662" s="50" t="s">
        <v>69</v>
      </c>
    </row>
    <row r="663" spans="1:14" ht="14.25" customHeight="1" x14ac:dyDescent="0.25">
      <c r="A663" s="49">
        <v>21389455</v>
      </c>
      <c r="B663" s="50" t="s">
        <v>1757</v>
      </c>
      <c r="C663" s="50" t="s">
        <v>1475</v>
      </c>
      <c r="D663" s="50" t="s">
        <v>1758</v>
      </c>
      <c r="E663" s="50" t="s">
        <v>86</v>
      </c>
      <c r="F663" s="50" t="s">
        <v>54</v>
      </c>
      <c r="G663" s="49">
        <v>98944</v>
      </c>
      <c r="H663" s="49">
        <v>0</v>
      </c>
      <c r="I663" s="51">
        <v>310.39999999999998</v>
      </c>
      <c r="J663" s="51">
        <v>310.39999999999998</v>
      </c>
      <c r="K663" s="52">
        <v>44340</v>
      </c>
      <c r="L663" s="54">
        <f t="shared" si="10"/>
        <v>5</v>
      </c>
      <c r="M663" s="50" t="s">
        <v>87</v>
      </c>
      <c r="N663" s="50" t="s">
        <v>69</v>
      </c>
    </row>
    <row r="664" spans="1:14" ht="14.25" customHeight="1" x14ac:dyDescent="0.25">
      <c r="A664" s="49">
        <v>21419904</v>
      </c>
      <c r="B664" s="50" t="s">
        <v>532</v>
      </c>
      <c r="C664" s="50" t="s">
        <v>1759</v>
      </c>
      <c r="D664" s="50" t="s">
        <v>1760</v>
      </c>
      <c r="E664" s="50" t="s">
        <v>91</v>
      </c>
      <c r="F664" s="50" t="s">
        <v>54</v>
      </c>
      <c r="G664" s="49">
        <v>98951</v>
      </c>
      <c r="H664" s="49">
        <v>9601</v>
      </c>
      <c r="I664" s="51">
        <v>2137.75</v>
      </c>
      <c r="J664" s="51">
        <v>2137.75</v>
      </c>
      <c r="K664" s="52">
        <v>44291</v>
      </c>
      <c r="L664" s="54">
        <f t="shared" si="10"/>
        <v>4</v>
      </c>
      <c r="M664" s="50" t="s">
        <v>55</v>
      </c>
      <c r="N664" s="50" t="s">
        <v>56</v>
      </c>
    </row>
    <row r="665" spans="1:14" ht="14.25" customHeight="1" x14ac:dyDescent="0.25">
      <c r="A665" s="49">
        <v>21429755</v>
      </c>
      <c r="B665" s="50" t="s">
        <v>532</v>
      </c>
      <c r="C665" s="50" t="s">
        <v>1761</v>
      </c>
      <c r="D665" s="50" t="s">
        <v>1762</v>
      </c>
      <c r="E665" s="50" t="s">
        <v>63</v>
      </c>
      <c r="F665" s="50" t="s">
        <v>54</v>
      </c>
      <c r="G665" s="49">
        <v>99362</v>
      </c>
      <c r="H665" s="49">
        <v>4056</v>
      </c>
      <c r="I665" s="51">
        <v>437.53</v>
      </c>
      <c r="J665" s="51">
        <v>437.53</v>
      </c>
      <c r="K665" s="52">
        <v>44291</v>
      </c>
      <c r="L665" s="54">
        <f t="shared" si="10"/>
        <v>4</v>
      </c>
      <c r="M665" s="50" t="s">
        <v>55</v>
      </c>
      <c r="N665" s="50" t="s">
        <v>56</v>
      </c>
    </row>
    <row r="666" spans="1:14" ht="14.25" customHeight="1" x14ac:dyDescent="0.25">
      <c r="A666" s="49">
        <v>21436933</v>
      </c>
      <c r="B666" s="50" t="s">
        <v>1195</v>
      </c>
      <c r="C666" s="50" t="s">
        <v>1763</v>
      </c>
      <c r="D666" s="50" t="s">
        <v>1764</v>
      </c>
      <c r="E666" s="50" t="s">
        <v>63</v>
      </c>
      <c r="F666" s="50" t="s">
        <v>54</v>
      </c>
      <c r="G666" s="49">
        <v>99362</v>
      </c>
      <c r="H666" s="49">
        <v>3372</v>
      </c>
      <c r="I666" s="51">
        <v>477.21</v>
      </c>
      <c r="J666" s="51">
        <v>477.21</v>
      </c>
      <c r="K666" s="52">
        <v>44291</v>
      </c>
      <c r="L666" s="54">
        <f t="shared" si="10"/>
        <v>4</v>
      </c>
      <c r="M666" s="50" t="s">
        <v>55</v>
      </c>
      <c r="N666" s="50" t="s">
        <v>56</v>
      </c>
    </row>
    <row r="667" spans="1:14" ht="14.25" customHeight="1" x14ac:dyDescent="0.25">
      <c r="A667" s="49">
        <v>21463615</v>
      </c>
      <c r="B667" s="50" t="s">
        <v>1765</v>
      </c>
      <c r="C667" s="50" t="s">
        <v>190</v>
      </c>
      <c r="D667" s="50" t="s">
        <v>1766</v>
      </c>
      <c r="E667" s="50" t="s">
        <v>63</v>
      </c>
      <c r="F667" s="50" t="s">
        <v>54</v>
      </c>
      <c r="G667" s="49">
        <v>99362</v>
      </c>
      <c r="H667" s="49">
        <v>8906</v>
      </c>
      <c r="I667" s="51">
        <v>212.82</v>
      </c>
      <c r="J667" s="51">
        <v>212.82</v>
      </c>
      <c r="K667" s="52">
        <v>44291</v>
      </c>
      <c r="L667" s="54">
        <f t="shared" si="10"/>
        <v>4</v>
      </c>
      <c r="M667" s="50" t="s">
        <v>55</v>
      </c>
      <c r="N667" s="50" t="s">
        <v>56</v>
      </c>
    </row>
    <row r="668" spans="1:14" ht="14.25" customHeight="1" x14ac:dyDescent="0.25">
      <c r="A668" s="49">
        <v>21707750</v>
      </c>
      <c r="B668" s="50" t="s">
        <v>1767</v>
      </c>
      <c r="C668" s="50" t="s">
        <v>1768</v>
      </c>
      <c r="D668" s="50" t="s">
        <v>1769</v>
      </c>
      <c r="E668" s="50" t="s">
        <v>91</v>
      </c>
      <c r="F668" s="50" t="s">
        <v>54</v>
      </c>
      <c r="G668" s="49">
        <v>98951</v>
      </c>
      <c r="H668" s="49">
        <v>9136</v>
      </c>
      <c r="I668" s="51">
        <v>452.47</v>
      </c>
      <c r="J668" s="51">
        <v>452.47</v>
      </c>
      <c r="K668" s="52">
        <v>44291</v>
      </c>
      <c r="L668" s="54">
        <f t="shared" si="10"/>
        <v>4</v>
      </c>
      <c r="M668" s="50" t="s">
        <v>55</v>
      </c>
      <c r="N668" s="50" t="s">
        <v>56</v>
      </c>
    </row>
    <row r="669" spans="1:14" ht="14.25" customHeight="1" x14ac:dyDescent="0.25">
      <c r="A669" s="49">
        <v>21712835</v>
      </c>
      <c r="B669" s="50" t="s">
        <v>1648</v>
      </c>
      <c r="C669" s="50" t="s">
        <v>1770</v>
      </c>
      <c r="D669" s="50" t="s">
        <v>1771</v>
      </c>
      <c r="E669" s="50" t="s">
        <v>102</v>
      </c>
      <c r="F669" s="50" t="s">
        <v>54</v>
      </c>
      <c r="G669" s="49">
        <v>99362</v>
      </c>
      <c r="H669" s="49">
        <v>2399</v>
      </c>
      <c r="I669" s="51">
        <v>73.930000000000007</v>
      </c>
      <c r="J669" s="51">
        <v>73.930000000000007</v>
      </c>
      <c r="K669" s="52">
        <v>44441</v>
      </c>
      <c r="L669" s="54">
        <f t="shared" si="10"/>
        <v>9</v>
      </c>
      <c r="M669" s="50" t="s">
        <v>103</v>
      </c>
      <c r="N669" s="50" t="s">
        <v>69</v>
      </c>
    </row>
    <row r="670" spans="1:14" ht="14.25" customHeight="1" x14ac:dyDescent="0.25">
      <c r="A670" s="49">
        <v>21759066</v>
      </c>
      <c r="B670" s="50" t="s">
        <v>1772</v>
      </c>
      <c r="C670" s="50" t="s">
        <v>266</v>
      </c>
      <c r="D670" s="50" t="s">
        <v>1773</v>
      </c>
      <c r="E670" s="50" t="s">
        <v>974</v>
      </c>
      <c r="F670" s="50" t="s">
        <v>54</v>
      </c>
      <c r="G670" s="49">
        <v>98935</v>
      </c>
      <c r="H670" s="49">
        <v>9784</v>
      </c>
      <c r="I670" s="51">
        <v>161.44999999999999</v>
      </c>
      <c r="J670" s="51">
        <v>161.44999999999999</v>
      </c>
      <c r="K670" s="52">
        <v>44291</v>
      </c>
      <c r="L670" s="54">
        <f t="shared" si="10"/>
        <v>4</v>
      </c>
      <c r="M670" s="50" t="s">
        <v>55</v>
      </c>
      <c r="N670" s="50" t="s">
        <v>56</v>
      </c>
    </row>
    <row r="671" spans="1:14" ht="14.25" customHeight="1" x14ac:dyDescent="0.25">
      <c r="A671" s="49">
        <v>21813910</v>
      </c>
      <c r="B671" s="50" t="s">
        <v>1774</v>
      </c>
      <c r="C671" s="50" t="s">
        <v>1775</v>
      </c>
      <c r="D671" s="50" t="s">
        <v>1776</v>
      </c>
      <c r="E671" s="50" t="s">
        <v>145</v>
      </c>
      <c r="F671" s="50" t="s">
        <v>54</v>
      </c>
      <c r="G671" s="49">
        <v>98944</v>
      </c>
      <c r="H671" s="49">
        <v>2005</v>
      </c>
      <c r="I671" s="51">
        <v>868.86</v>
      </c>
      <c r="J671" s="51">
        <v>868.86</v>
      </c>
      <c r="K671" s="52">
        <v>44291</v>
      </c>
      <c r="L671" s="54">
        <f t="shared" si="10"/>
        <v>4</v>
      </c>
      <c r="M671" s="50" t="s">
        <v>55</v>
      </c>
      <c r="N671" s="50" t="s">
        <v>56</v>
      </c>
    </row>
    <row r="672" spans="1:14" ht="14.25" customHeight="1" x14ac:dyDescent="0.25">
      <c r="A672" s="49">
        <v>21834198</v>
      </c>
      <c r="B672" s="50" t="s">
        <v>1777</v>
      </c>
      <c r="C672" s="50" t="s">
        <v>1778</v>
      </c>
      <c r="D672" s="50" t="s">
        <v>1779</v>
      </c>
      <c r="E672" s="50" t="s">
        <v>79</v>
      </c>
      <c r="F672" s="50" t="s">
        <v>54</v>
      </c>
      <c r="G672" s="49">
        <v>98930</v>
      </c>
      <c r="H672" s="49">
        <v>1506</v>
      </c>
      <c r="I672" s="51">
        <v>9.51</v>
      </c>
      <c r="J672" s="51">
        <v>9.51</v>
      </c>
      <c r="K672" s="52">
        <v>44291</v>
      </c>
      <c r="L672" s="54">
        <f t="shared" si="10"/>
        <v>4</v>
      </c>
      <c r="M672" s="50" t="s">
        <v>55</v>
      </c>
      <c r="N672" s="50" t="s">
        <v>56</v>
      </c>
    </row>
    <row r="673" spans="1:14" ht="14.25" customHeight="1" x14ac:dyDescent="0.25">
      <c r="A673" s="49">
        <v>21849090</v>
      </c>
      <c r="B673" s="50" t="s">
        <v>1780</v>
      </c>
      <c r="C673" s="50" t="s">
        <v>1781</v>
      </c>
      <c r="D673" s="50" t="s">
        <v>1782</v>
      </c>
      <c r="E673" s="50" t="s">
        <v>67</v>
      </c>
      <c r="F673" s="50" t="s">
        <v>54</v>
      </c>
      <c r="G673" s="49">
        <v>98901</v>
      </c>
      <c r="H673" s="49">
        <v>2743</v>
      </c>
      <c r="I673" s="51">
        <v>847.32</v>
      </c>
      <c r="J673" s="51">
        <v>847.32</v>
      </c>
      <c r="K673" s="52">
        <v>44307</v>
      </c>
      <c r="L673" s="54">
        <f t="shared" si="10"/>
        <v>4</v>
      </c>
      <c r="M673" s="50" t="s">
        <v>68</v>
      </c>
      <c r="N673" s="50" t="s">
        <v>69</v>
      </c>
    </row>
    <row r="674" spans="1:14" ht="14.25" customHeight="1" x14ac:dyDescent="0.25">
      <c r="A674" s="49">
        <v>21889942</v>
      </c>
      <c r="B674" s="50" t="s">
        <v>1783</v>
      </c>
      <c r="C674" s="50" t="s">
        <v>1784</v>
      </c>
      <c r="D674" s="50" t="s">
        <v>1785</v>
      </c>
      <c r="E674" s="50" t="s">
        <v>201</v>
      </c>
      <c r="F674" s="50" t="s">
        <v>54</v>
      </c>
      <c r="G674" s="49">
        <v>98951</v>
      </c>
      <c r="H674" s="49">
        <v>0</v>
      </c>
      <c r="I674" s="51">
        <v>398.23</v>
      </c>
      <c r="J674" s="51">
        <v>398.23</v>
      </c>
      <c r="K674" s="52">
        <v>44428</v>
      </c>
      <c r="L674" s="54">
        <f t="shared" si="10"/>
        <v>8</v>
      </c>
      <c r="M674" s="50" t="s">
        <v>87</v>
      </c>
      <c r="N674" s="50" t="s">
        <v>69</v>
      </c>
    </row>
    <row r="675" spans="1:14" ht="14.25" customHeight="1" x14ac:dyDescent="0.25">
      <c r="A675" s="49">
        <v>21924254</v>
      </c>
      <c r="B675" s="50" t="s">
        <v>1680</v>
      </c>
      <c r="C675" s="50" t="s">
        <v>1786</v>
      </c>
      <c r="D675" s="50" t="s">
        <v>1787</v>
      </c>
      <c r="E675" s="50" t="s">
        <v>63</v>
      </c>
      <c r="F675" s="50" t="s">
        <v>54</v>
      </c>
      <c r="G675" s="49">
        <v>99362</v>
      </c>
      <c r="H675" s="49">
        <v>9585</v>
      </c>
      <c r="I675" s="51">
        <v>237.95</v>
      </c>
      <c r="J675" s="51">
        <v>237.95</v>
      </c>
      <c r="K675" s="52">
        <v>44291</v>
      </c>
      <c r="L675" s="54">
        <f t="shared" si="10"/>
        <v>4</v>
      </c>
      <c r="M675" s="50" t="s">
        <v>55</v>
      </c>
      <c r="N675" s="50" t="s">
        <v>56</v>
      </c>
    </row>
    <row r="676" spans="1:14" ht="14.25" customHeight="1" x14ac:dyDescent="0.25">
      <c r="A676" s="49">
        <v>21924585</v>
      </c>
      <c r="B676" s="50" t="s">
        <v>1788</v>
      </c>
      <c r="C676" s="50" t="s">
        <v>1789</v>
      </c>
      <c r="D676" s="50" t="s">
        <v>1790</v>
      </c>
      <c r="E676" s="50" t="s">
        <v>67</v>
      </c>
      <c r="F676" s="50" t="s">
        <v>54</v>
      </c>
      <c r="G676" s="49">
        <v>98902</v>
      </c>
      <c r="H676" s="49">
        <v>5452</v>
      </c>
      <c r="I676" s="51">
        <v>1880.56</v>
      </c>
      <c r="J676" s="51">
        <v>1880.56</v>
      </c>
      <c r="K676" s="52">
        <v>44386</v>
      </c>
      <c r="L676" s="54">
        <f t="shared" si="10"/>
        <v>7</v>
      </c>
      <c r="M676" s="50" t="s">
        <v>68</v>
      </c>
      <c r="N676" s="50" t="s">
        <v>69</v>
      </c>
    </row>
    <row r="677" spans="1:14" ht="14.25" customHeight="1" x14ac:dyDescent="0.25">
      <c r="A677" s="49">
        <v>21924585</v>
      </c>
      <c r="B677" s="50" t="s">
        <v>1788</v>
      </c>
      <c r="C677" s="50" t="s">
        <v>1789</v>
      </c>
      <c r="D677" s="50" t="s">
        <v>1790</v>
      </c>
      <c r="E677" s="50" t="s">
        <v>67</v>
      </c>
      <c r="F677" s="50" t="s">
        <v>54</v>
      </c>
      <c r="G677" s="49">
        <v>98902</v>
      </c>
      <c r="H677" s="49">
        <v>5452</v>
      </c>
      <c r="I677" s="51">
        <v>104.37</v>
      </c>
      <c r="J677" s="51">
        <v>104.37</v>
      </c>
      <c r="K677" s="52">
        <v>44428</v>
      </c>
      <c r="L677" s="54">
        <f t="shared" si="10"/>
        <v>8</v>
      </c>
      <c r="M677" s="50" t="s">
        <v>68</v>
      </c>
      <c r="N677" s="50" t="s">
        <v>69</v>
      </c>
    </row>
    <row r="678" spans="1:14" ht="14.25" customHeight="1" x14ac:dyDescent="0.25">
      <c r="A678" s="49">
        <v>21986230</v>
      </c>
      <c r="B678" s="50" t="s">
        <v>1791</v>
      </c>
      <c r="C678" s="50" t="s">
        <v>1792</v>
      </c>
      <c r="D678" s="50" t="s">
        <v>1793</v>
      </c>
      <c r="E678" s="50" t="s">
        <v>67</v>
      </c>
      <c r="F678" s="50" t="s">
        <v>54</v>
      </c>
      <c r="G678" s="49">
        <v>98901</v>
      </c>
      <c r="H678" s="49">
        <v>9308</v>
      </c>
      <c r="I678" s="51">
        <v>1141.9000000000001</v>
      </c>
      <c r="J678" s="51">
        <v>1141.9000000000001</v>
      </c>
      <c r="K678" s="52">
        <v>44323</v>
      </c>
      <c r="L678" s="54">
        <f t="shared" si="10"/>
        <v>5</v>
      </c>
      <c r="M678" s="50" t="s">
        <v>68</v>
      </c>
      <c r="N678" s="50" t="s">
        <v>69</v>
      </c>
    </row>
    <row r="679" spans="1:14" ht="14.25" customHeight="1" x14ac:dyDescent="0.25">
      <c r="A679" s="49">
        <v>22015970</v>
      </c>
      <c r="B679" s="50" t="s">
        <v>656</v>
      </c>
      <c r="C679" s="50" t="s">
        <v>1794</v>
      </c>
      <c r="D679" s="50" t="s">
        <v>1795</v>
      </c>
      <c r="E679" s="50" t="s">
        <v>67</v>
      </c>
      <c r="F679" s="50" t="s">
        <v>54</v>
      </c>
      <c r="G679" s="49">
        <v>98901</v>
      </c>
      <c r="H679" s="49">
        <v>1144</v>
      </c>
      <c r="I679" s="51">
        <v>182.08</v>
      </c>
      <c r="J679" s="51">
        <v>182.08</v>
      </c>
      <c r="K679" s="52">
        <v>44323</v>
      </c>
      <c r="L679" s="54">
        <f t="shared" si="10"/>
        <v>5</v>
      </c>
      <c r="M679" s="50" t="s">
        <v>68</v>
      </c>
      <c r="N679" s="50" t="s">
        <v>69</v>
      </c>
    </row>
    <row r="680" spans="1:14" ht="14.25" customHeight="1" x14ac:dyDescent="0.25">
      <c r="A680" s="49">
        <v>22050356</v>
      </c>
      <c r="B680" s="50" t="s">
        <v>1796</v>
      </c>
      <c r="C680" s="50" t="s">
        <v>1573</v>
      </c>
      <c r="D680" s="50" t="s">
        <v>1797</v>
      </c>
      <c r="E680" s="50" t="s">
        <v>91</v>
      </c>
      <c r="F680" s="50" t="s">
        <v>54</v>
      </c>
      <c r="G680" s="49">
        <v>98951</v>
      </c>
      <c r="H680" s="49">
        <v>1208</v>
      </c>
      <c r="I680" s="51">
        <v>581.85</v>
      </c>
      <c r="J680" s="51">
        <v>581.85</v>
      </c>
      <c r="K680" s="52">
        <v>44291</v>
      </c>
      <c r="L680" s="54">
        <f t="shared" si="10"/>
        <v>4</v>
      </c>
      <c r="M680" s="50" t="s">
        <v>55</v>
      </c>
      <c r="N680" s="50" t="s">
        <v>56</v>
      </c>
    </row>
    <row r="681" spans="1:14" ht="14.25" customHeight="1" x14ac:dyDescent="0.25">
      <c r="A681" s="49">
        <v>22060299</v>
      </c>
      <c r="B681" s="50" t="s">
        <v>288</v>
      </c>
      <c r="C681" s="50" t="s">
        <v>1798</v>
      </c>
      <c r="D681" s="50" t="s">
        <v>1799</v>
      </c>
      <c r="E681" s="50" t="s">
        <v>909</v>
      </c>
      <c r="F681" s="50" t="s">
        <v>54</v>
      </c>
      <c r="G681" s="49">
        <v>99323</v>
      </c>
      <c r="H681" s="49">
        <v>8511</v>
      </c>
      <c r="I681" s="51">
        <v>48.9</v>
      </c>
      <c r="J681" s="51">
        <v>48.9</v>
      </c>
      <c r="K681" s="52">
        <v>44291</v>
      </c>
      <c r="L681" s="54">
        <f t="shared" si="10"/>
        <v>4</v>
      </c>
      <c r="M681" s="50" t="s">
        <v>55</v>
      </c>
      <c r="N681" s="50" t="s">
        <v>56</v>
      </c>
    </row>
    <row r="682" spans="1:14" ht="14.25" customHeight="1" x14ac:dyDescent="0.25">
      <c r="A682" s="49">
        <v>22062156</v>
      </c>
      <c r="B682" s="50" t="s">
        <v>1800</v>
      </c>
      <c r="C682" s="50" t="s">
        <v>1801</v>
      </c>
      <c r="D682" s="50" t="s">
        <v>1802</v>
      </c>
      <c r="E682" s="50" t="s">
        <v>86</v>
      </c>
      <c r="F682" s="50" t="s">
        <v>54</v>
      </c>
      <c r="G682" s="49">
        <v>98944</v>
      </c>
      <c r="H682" s="49">
        <v>0</v>
      </c>
      <c r="I682" s="51">
        <v>820.93</v>
      </c>
      <c r="J682" s="51">
        <v>820.93</v>
      </c>
      <c r="K682" s="52">
        <v>44449</v>
      </c>
      <c r="L682" s="54">
        <f t="shared" si="10"/>
        <v>9</v>
      </c>
      <c r="M682" s="50" t="s">
        <v>87</v>
      </c>
      <c r="N682" s="50" t="s">
        <v>69</v>
      </c>
    </row>
    <row r="683" spans="1:14" ht="14.25" customHeight="1" x14ac:dyDescent="0.25">
      <c r="A683" s="49">
        <v>22126147</v>
      </c>
      <c r="B683" s="50" t="s">
        <v>1803</v>
      </c>
      <c r="C683" s="50" t="s">
        <v>1804</v>
      </c>
      <c r="D683" s="50" t="s">
        <v>1805</v>
      </c>
      <c r="E683" s="50" t="s">
        <v>450</v>
      </c>
      <c r="F683" s="50" t="s">
        <v>135</v>
      </c>
      <c r="G683" s="49">
        <v>98948</v>
      </c>
      <c r="H683" s="49">
        <v>0</v>
      </c>
      <c r="I683" s="51">
        <v>916.9</v>
      </c>
      <c r="J683" s="51">
        <v>916.9</v>
      </c>
      <c r="K683" s="52">
        <v>44396</v>
      </c>
      <c r="L683" s="54">
        <f t="shared" si="10"/>
        <v>7</v>
      </c>
      <c r="M683" s="50" t="s">
        <v>87</v>
      </c>
      <c r="N683" s="50" t="s">
        <v>69</v>
      </c>
    </row>
    <row r="684" spans="1:14" ht="14.25" customHeight="1" x14ac:dyDescent="0.25">
      <c r="A684" s="49">
        <v>22157493</v>
      </c>
      <c r="B684" s="50" t="s">
        <v>124</v>
      </c>
      <c r="C684" s="50" t="s">
        <v>1806</v>
      </c>
      <c r="D684" s="50" t="s">
        <v>1807</v>
      </c>
      <c r="E684" s="50" t="s">
        <v>205</v>
      </c>
      <c r="F684" s="50" t="s">
        <v>54</v>
      </c>
      <c r="G684" s="49">
        <v>98903</v>
      </c>
      <c r="H684" s="49">
        <v>2132</v>
      </c>
      <c r="I684" s="51">
        <v>123.43</v>
      </c>
      <c r="J684" s="51">
        <v>123.43</v>
      </c>
      <c r="K684" s="52">
        <v>44291</v>
      </c>
      <c r="L684" s="54">
        <f t="shared" si="10"/>
        <v>4</v>
      </c>
      <c r="M684" s="50" t="s">
        <v>55</v>
      </c>
      <c r="N684" s="50" t="s">
        <v>56</v>
      </c>
    </row>
    <row r="685" spans="1:14" ht="14.25" customHeight="1" x14ac:dyDescent="0.25">
      <c r="A685" s="49">
        <v>22164291</v>
      </c>
      <c r="B685" s="50" t="s">
        <v>1808</v>
      </c>
      <c r="C685" s="50" t="s">
        <v>1809</v>
      </c>
      <c r="D685" s="50" t="s">
        <v>1810</v>
      </c>
      <c r="E685" s="50" t="s">
        <v>63</v>
      </c>
      <c r="F685" s="50" t="s">
        <v>54</v>
      </c>
      <c r="G685" s="49">
        <v>99362</v>
      </c>
      <c r="H685" s="49">
        <v>9242</v>
      </c>
      <c r="I685" s="51">
        <v>295.24</v>
      </c>
      <c r="J685" s="51">
        <v>295.24</v>
      </c>
      <c r="K685" s="52">
        <v>44291</v>
      </c>
      <c r="L685" s="54">
        <f t="shared" si="10"/>
        <v>4</v>
      </c>
      <c r="M685" s="50" t="s">
        <v>55</v>
      </c>
      <c r="N685" s="50" t="s">
        <v>56</v>
      </c>
    </row>
    <row r="686" spans="1:14" ht="14.25" customHeight="1" x14ac:dyDescent="0.25">
      <c r="A686" s="49">
        <v>22173616</v>
      </c>
      <c r="B686" s="50" t="s">
        <v>1811</v>
      </c>
      <c r="C686" s="50" t="s">
        <v>1812</v>
      </c>
      <c r="D686" s="50" t="s">
        <v>1813</v>
      </c>
      <c r="E686" s="50" t="s">
        <v>127</v>
      </c>
      <c r="F686" s="50" t="s">
        <v>54</v>
      </c>
      <c r="G686" s="49">
        <v>99324</v>
      </c>
      <c r="H686" s="49">
        <v>1351</v>
      </c>
      <c r="I686" s="51">
        <v>410.41</v>
      </c>
      <c r="J686" s="51">
        <v>410.41</v>
      </c>
      <c r="K686" s="52">
        <v>44291</v>
      </c>
      <c r="L686" s="54">
        <f t="shared" si="10"/>
        <v>4</v>
      </c>
      <c r="M686" s="50" t="s">
        <v>55</v>
      </c>
      <c r="N686" s="50" t="s">
        <v>56</v>
      </c>
    </row>
    <row r="687" spans="1:14" ht="14.25" customHeight="1" x14ac:dyDescent="0.25">
      <c r="A687" s="49">
        <v>22193364</v>
      </c>
      <c r="B687" s="50" t="s">
        <v>1702</v>
      </c>
      <c r="C687" s="50" t="s">
        <v>1814</v>
      </c>
      <c r="D687" s="50" t="s">
        <v>1815</v>
      </c>
      <c r="E687" s="50" t="s">
        <v>53</v>
      </c>
      <c r="F687" s="50" t="s">
        <v>54</v>
      </c>
      <c r="G687" s="49">
        <v>98902</v>
      </c>
      <c r="H687" s="49">
        <v>5852</v>
      </c>
      <c r="I687" s="51">
        <v>643.98</v>
      </c>
      <c r="J687" s="51">
        <v>643.98</v>
      </c>
      <c r="K687" s="52">
        <v>44291</v>
      </c>
      <c r="L687" s="54">
        <f t="shared" si="10"/>
        <v>4</v>
      </c>
      <c r="M687" s="50" t="s">
        <v>55</v>
      </c>
      <c r="N687" s="50" t="s">
        <v>56</v>
      </c>
    </row>
    <row r="688" spans="1:14" ht="14.25" customHeight="1" x14ac:dyDescent="0.25">
      <c r="A688" s="49">
        <v>22197716</v>
      </c>
      <c r="B688" s="50" t="s">
        <v>382</v>
      </c>
      <c r="C688" s="50" t="s">
        <v>1816</v>
      </c>
      <c r="D688" s="50" t="s">
        <v>1817</v>
      </c>
      <c r="E688" s="50" t="s">
        <v>53</v>
      </c>
      <c r="F688" s="50" t="s">
        <v>54</v>
      </c>
      <c r="G688" s="49">
        <v>98908</v>
      </c>
      <c r="H688" s="49">
        <v>8656</v>
      </c>
      <c r="I688" s="51">
        <v>989.83</v>
      </c>
      <c r="J688" s="51">
        <v>989.83</v>
      </c>
      <c r="K688" s="52">
        <v>44291</v>
      </c>
      <c r="L688" s="54">
        <f t="shared" si="10"/>
        <v>4</v>
      </c>
      <c r="M688" s="50" t="s">
        <v>55</v>
      </c>
      <c r="N688" s="50" t="s">
        <v>56</v>
      </c>
    </row>
    <row r="689" spans="1:14" ht="14.25" customHeight="1" x14ac:dyDescent="0.25">
      <c r="A689" s="49">
        <v>22203493</v>
      </c>
      <c r="B689" s="50" t="s">
        <v>1818</v>
      </c>
      <c r="C689" s="50" t="s">
        <v>1819</v>
      </c>
      <c r="D689" s="50" t="s">
        <v>1820</v>
      </c>
      <c r="E689" s="50" t="s">
        <v>315</v>
      </c>
      <c r="F689" s="50" t="s">
        <v>54</v>
      </c>
      <c r="G689" s="49">
        <v>99328</v>
      </c>
      <c r="H689" s="49">
        <v>1023</v>
      </c>
      <c r="I689" s="51">
        <v>175.06</v>
      </c>
      <c r="J689" s="51">
        <v>175.06</v>
      </c>
      <c r="K689" s="52">
        <v>44291</v>
      </c>
      <c r="L689" s="54">
        <f t="shared" si="10"/>
        <v>4</v>
      </c>
      <c r="M689" s="50" t="s">
        <v>55</v>
      </c>
      <c r="N689" s="50" t="s">
        <v>56</v>
      </c>
    </row>
    <row r="690" spans="1:14" ht="14.25" customHeight="1" x14ac:dyDescent="0.25">
      <c r="A690" s="49">
        <v>22220347</v>
      </c>
      <c r="B690" s="50" t="s">
        <v>1821</v>
      </c>
      <c r="C690" s="50" t="s">
        <v>1822</v>
      </c>
      <c r="D690" s="50" t="s">
        <v>1823</v>
      </c>
      <c r="E690" s="50" t="s">
        <v>53</v>
      </c>
      <c r="F690" s="50" t="s">
        <v>54</v>
      </c>
      <c r="G690" s="49">
        <v>98903</v>
      </c>
      <c r="H690" s="49">
        <v>9029</v>
      </c>
      <c r="I690" s="51">
        <v>112.85</v>
      </c>
      <c r="J690" s="51">
        <v>112.85</v>
      </c>
      <c r="K690" s="52">
        <v>44291</v>
      </c>
      <c r="L690" s="54">
        <f t="shared" si="10"/>
        <v>4</v>
      </c>
      <c r="M690" s="50" t="s">
        <v>55</v>
      </c>
      <c r="N690" s="50" t="s">
        <v>56</v>
      </c>
    </row>
    <row r="691" spans="1:14" ht="14.25" customHeight="1" x14ac:dyDescent="0.25">
      <c r="A691" s="49">
        <v>22229581</v>
      </c>
      <c r="B691" s="50" t="s">
        <v>1824</v>
      </c>
      <c r="C691" s="50" t="s">
        <v>907</v>
      </c>
      <c r="D691" s="50" t="s">
        <v>1825</v>
      </c>
      <c r="E691" s="50" t="s">
        <v>53</v>
      </c>
      <c r="F691" s="50" t="s">
        <v>54</v>
      </c>
      <c r="G691" s="49">
        <v>98902</v>
      </c>
      <c r="H691" s="49">
        <v>1095</v>
      </c>
      <c r="I691" s="51">
        <v>139.83000000000001</v>
      </c>
      <c r="J691" s="51">
        <v>139.83000000000001</v>
      </c>
      <c r="K691" s="52">
        <v>44291</v>
      </c>
      <c r="L691" s="54">
        <f t="shared" si="10"/>
        <v>4</v>
      </c>
      <c r="M691" s="50" t="s">
        <v>55</v>
      </c>
      <c r="N691" s="50" t="s">
        <v>56</v>
      </c>
    </row>
    <row r="692" spans="1:14" ht="14.25" customHeight="1" x14ac:dyDescent="0.25">
      <c r="A692" s="49">
        <v>22244119</v>
      </c>
      <c r="B692" s="50" t="s">
        <v>1826</v>
      </c>
      <c r="C692" s="50" t="s">
        <v>1827</v>
      </c>
      <c r="D692" s="50" t="s">
        <v>1828</v>
      </c>
      <c r="E692" s="50" t="s">
        <v>145</v>
      </c>
      <c r="F692" s="50" t="s">
        <v>54</v>
      </c>
      <c r="G692" s="49">
        <v>98944</v>
      </c>
      <c r="H692" s="49">
        <v>2474</v>
      </c>
      <c r="I692" s="51">
        <v>23.76</v>
      </c>
      <c r="J692" s="51">
        <v>23.76</v>
      </c>
      <c r="K692" s="52">
        <v>44291</v>
      </c>
      <c r="L692" s="54">
        <f t="shared" si="10"/>
        <v>4</v>
      </c>
      <c r="M692" s="50" t="s">
        <v>55</v>
      </c>
      <c r="N692" s="50" t="s">
        <v>56</v>
      </c>
    </row>
    <row r="693" spans="1:14" ht="14.25" customHeight="1" x14ac:dyDescent="0.25">
      <c r="A693" s="49">
        <v>22292351</v>
      </c>
      <c r="B693" s="50" t="s">
        <v>1829</v>
      </c>
      <c r="C693" s="50" t="s">
        <v>1830</v>
      </c>
      <c r="D693" s="50" t="s">
        <v>1831</v>
      </c>
      <c r="E693" s="50" t="s">
        <v>886</v>
      </c>
      <c r="F693" s="50" t="s">
        <v>54</v>
      </c>
      <c r="G693" s="49">
        <v>99347</v>
      </c>
      <c r="H693" s="49">
        <v>9679</v>
      </c>
      <c r="I693" s="51">
        <v>388.33</v>
      </c>
      <c r="J693" s="51">
        <v>388.33</v>
      </c>
      <c r="K693" s="52">
        <v>44291</v>
      </c>
      <c r="L693" s="54">
        <f t="shared" si="10"/>
        <v>4</v>
      </c>
      <c r="M693" s="50" t="s">
        <v>55</v>
      </c>
      <c r="N693" s="50" t="s">
        <v>56</v>
      </c>
    </row>
    <row r="694" spans="1:14" ht="14.25" customHeight="1" x14ac:dyDescent="0.25">
      <c r="A694" s="49">
        <v>22305793</v>
      </c>
      <c r="B694" s="50" t="s">
        <v>1832</v>
      </c>
      <c r="C694" s="50" t="s">
        <v>1833</v>
      </c>
      <c r="D694" s="50" t="s">
        <v>1834</v>
      </c>
      <c r="E694" s="50" t="s">
        <v>67</v>
      </c>
      <c r="F694" s="50" t="s">
        <v>54</v>
      </c>
      <c r="G694" s="49">
        <v>98902</v>
      </c>
      <c r="H694" s="49">
        <v>5434</v>
      </c>
      <c r="I694" s="51">
        <v>2137.02</v>
      </c>
      <c r="J694" s="51">
        <v>2137.02</v>
      </c>
      <c r="K694" s="52">
        <v>44406</v>
      </c>
      <c r="L694" s="54">
        <f t="shared" si="10"/>
        <v>7</v>
      </c>
      <c r="M694" s="50" t="s">
        <v>68</v>
      </c>
      <c r="N694" s="50" t="s">
        <v>69</v>
      </c>
    </row>
    <row r="695" spans="1:14" ht="14.25" customHeight="1" x14ac:dyDescent="0.25">
      <c r="A695" s="49">
        <v>22353088</v>
      </c>
      <c r="B695" s="50" t="s">
        <v>895</v>
      </c>
      <c r="C695" s="50" t="s">
        <v>1835</v>
      </c>
      <c r="D695" s="50" t="s">
        <v>1836</v>
      </c>
      <c r="E695" s="50" t="s">
        <v>450</v>
      </c>
      <c r="F695" s="50" t="s">
        <v>54</v>
      </c>
      <c r="G695" s="49">
        <v>98948</v>
      </c>
      <c r="H695" s="49">
        <v>0</v>
      </c>
      <c r="I695" s="51">
        <v>119.85</v>
      </c>
      <c r="J695" s="51">
        <v>119.85</v>
      </c>
      <c r="K695" s="52">
        <v>44357</v>
      </c>
      <c r="L695" s="54">
        <f t="shared" si="10"/>
        <v>6</v>
      </c>
      <c r="M695" s="50" t="s">
        <v>87</v>
      </c>
      <c r="N695" s="50" t="s">
        <v>69</v>
      </c>
    </row>
    <row r="696" spans="1:14" ht="14.25" customHeight="1" x14ac:dyDescent="0.25">
      <c r="A696" s="49">
        <v>22379951</v>
      </c>
      <c r="B696" s="50" t="s">
        <v>1837</v>
      </c>
      <c r="C696" s="50" t="s">
        <v>1838</v>
      </c>
      <c r="D696" s="50" t="s">
        <v>1839</v>
      </c>
      <c r="E696" s="50" t="s">
        <v>228</v>
      </c>
      <c r="F696" s="50" t="s">
        <v>54</v>
      </c>
      <c r="G696" s="49">
        <v>98948</v>
      </c>
      <c r="H696" s="49">
        <v>9675</v>
      </c>
      <c r="I696" s="51">
        <v>1029.29</v>
      </c>
      <c r="J696" s="51">
        <v>1029.29</v>
      </c>
      <c r="K696" s="52">
        <v>44291</v>
      </c>
      <c r="L696" s="54">
        <f t="shared" si="10"/>
        <v>4</v>
      </c>
      <c r="M696" s="50" t="s">
        <v>55</v>
      </c>
      <c r="N696" s="50" t="s">
        <v>56</v>
      </c>
    </row>
    <row r="697" spans="1:14" ht="14.25" customHeight="1" x14ac:dyDescent="0.25">
      <c r="A697" s="49">
        <v>22384711</v>
      </c>
      <c r="B697" s="50" t="s">
        <v>1840</v>
      </c>
      <c r="C697" s="50" t="s">
        <v>1841</v>
      </c>
      <c r="D697" s="50" t="s">
        <v>1842</v>
      </c>
      <c r="E697" s="50" t="s">
        <v>91</v>
      </c>
      <c r="F697" s="50" t="s">
        <v>54</v>
      </c>
      <c r="G697" s="49">
        <v>98951</v>
      </c>
      <c r="H697" s="49">
        <v>1307</v>
      </c>
      <c r="I697" s="51">
        <v>8714.44</v>
      </c>
      <c r="J697" s="51">
        <v>2500</v>
      </c>
      <c r="K697" s="52">
        <v>44291</v>
      </c>
      <c r="L697" s="54">
        <f t="shared" si="10"/>
        <v>4</v>
      </c>
      <c r="M697" s="50" t="s">
        <v>55</v>
      </c>
      <c r="N697" s="50" t="s">
        <v>56</v>
      </c>
    </row>
    <row r="698" spans="1:14" ht="14.25" customHeight="1" x14ac:dyDescent="0.25">
      <c r="A698" s="49">
        <v>22537776</v>
      </c>
      <c r="B698" s="50" t="s">
        <v>70</v>
      </c>
      <c r="C698" s="50" t="s">
        <v>1843</v>
      </c>
      <c r="D698" s="50" t="s">
        <v>1844</v>
      </c>
      <c r="E698" s="50" t="s">
        <v>53</v>
      </c>
      <c r="F698" s="50" t="s">
        <v>54</v>
      </c>
      <c r="G698" s="49">
        <v>98902</v>
      </c>
      <c r="H698" s="49">
        <v>2038</v>
      </c>
      <c r="I698" s="51">
        <v>1086.25</v>
      </c>
      <c r="J698" s="51">
        <v>1086.25</v>
      </c>
      <c r="K698" s="52">
        <v>44291</v>
      </c>
      <c r="L698" s="54">
        <f t="shared" si="10"/>
        <v>4</v>
      </c>
      <c r="M698" s="50" t="s">
        <v>55</v>
      </c>
      <c r="N698" s="50" t="s">
        <v>56</v>
      </c>
    </row>
    <row r="699" spans="1:14" ht="14.25" customHeight="1" x14ac:dyDescent="0.25">
      <c r="A699" s="49">
        <v>22547815</v>
      </c>
      <c r="B699" s="50" t="s">
        <v>1845</v>
      </c>
      <c r="C699" s="50" t="s">
        <v>1846</v>
      </c>
      <c r="D699" s="50" t="s">
        <v>1847</v>
      </c>
      <c r="E699" s="50" t="s">
        <v>67</v>
      </c>
      <c r="F699" s="50" t="s">
        <v>54</v>
      </c>
      <c r="G699" s="49">
        <v>98902</v>
      </c>
      <c r="H699" s="49">
        <v>5980</v>
      </c>
      <c r="I699" s="51">
        <v>1439.11</v>
      </c>
      <c r="J699" s="51">
        <v>1439.11</v>
      </c>
      <c r="K699" s="52">
        <v>44428</v>
      </c>
      <c r="L699" s="54">
        <f t="shared" si="10"/>
        <v>8</v>
      </c>
      <c r="M699" s="50" t="s">
        <v>68</v>
      </c>
      <c r="N699" s="50" t="s">
        <v>69</v>
      </c>
    </row>
    <row r="700" spans="1:14" ht="14.25" customHeight="1" x14ac:dyDescent="0.25">
      <c r="A700" s="49">
        <v>22560945</v>
      </c>
      <c r="B700" s="50" t="s">
        <v>1848</v>
      </c>
      <c r="C700" s="50" t="s">
        <v>1849</v>
      </c>
      <c r="D700" s="50" t="s">
        <v>1850</v>
      </c>
      <c r="E700" s="50" t="s">
        <v>201</v>
      </c>
      <c r="F700" s="50" t="s">
        <v>54</v>
      </c>
      <c r="G700" s="49">
        <v>98951</v>
      </c>
      <c r="H700" s="49">
        <v>0</v>
      </c>
      <c r="I700" s="51">
        <v>154.04</v>
      </c>
      <c r="J700" s="51">
        <v>154.04</v>
      </c>
      <c r="K700" s="52">
        <v>44323</v>
      </c>
      <c r="L700" s="54">
        <f t="shared" si="10"/>
        <v>5</v>
      </c>
      <c r="M700" s="50" t="s">
        <v>87</v>
      </c>
      <c r="N700" s="50" t="s">
        <v>69</v>
      </c>
    </row>
    <row r="701" spans="1:14" ht="14.25" customHeight="1" x14ac:dyDescent="0.25">
      <c r="A701" s="49">
        <v>22566933</v>
      </c>
      <c r="B701" s="50" t="s">
        <v>1851</v>
      </c>
      <c r="C701" s="50" t="s">
        <v>1852</v>
      </c>
      <c r="D701" s="50" t="s">
        <v>1853</v>
      </c>
      <c r="E701" s="50" t="s">
        <v>477</v>
      </c>
      <c r="F701" s="50" t="s">
        <v>54</v>
      </c>
      <c r="G701" s="49">
        <v>98930</v>
      </c>
      <c r="H701" s="49">
        <v>0</v>
      </c>
      <c r="I701" s="51">
        <v>1649.31</v>
      </c>
      <c r="J701" s="51">
        <v>1649.31</v>
      </c>
      <c r="K701" s="52">
        <v>44412</v>
      </c>
      <c r="L701" s="54">
        <f t="shared" si="10"/>
        <v>8</v>
      </c>
      <c r="M701" s="50" t="s">
        <v>87</v>
      </c>
      <c r="N701" s="50" t="s">
        <v>69</v>
      </c>
    </row>
    <row r="702" spans="1:14" ht="14.25" customHeight="1" x14ac:dyDescent="0.25">
      <c r="A702" s="49">
        <v>22573577</v>
      </c>
      <c r="B702" s="50" t="s">
        <v>1854</v>
      </c>
      <c r="C702" s="50" t="s">
        <v>1855</v>
      </c>
      <c r="D702" s="50" t="s">
        <v>1856</v>
      </c>
      <c r="E702" s="50" t="s">
        <v>53</v>
      </c>
      <c r="F702" s="50" t="s">
        <v>54</v>
      </c>
      <c r="G702" s="49">
        <v>98902</v>
      </c>
      <c r="H702" s="49">
        <v>5757</v>
      </c>
      <c r="I702" s="51">
        <v>657.48</v>
      </c>
      <c r="J702" s="51">
        <v>657.48</v>
      </c>
      <c r="K702" s="52">
        <v>44291</v>
      </c>
      <c r="L702" s="54">
        <f t="shared" si="10"/>
        <v>4</v>
      </c>
      <c r="M702" s="50" t="s">
        <v>55</v>
      </c>
      <c r="N702" s="50" t="s">
        <v>56</v>
      </c>
    </row>
    <row r="703" spans="1:14" ht="14.25" customHeight="1" x14ac:dyDescent="0.25">
      <c r="A703" s="49">
        <v>22574112</v>
      </c>
      <c r="B703" s="50" t="s">
        <v>1857</v>
      </c>
      <c r="C703" s="50" t="s">
        <v>1858</v>
      </c>
      <c r="D703" s="50" t="s">
        <v>1859</v>
      </c>
      <c r="E703" s="50" t="s">
        <v>63</v>
      </c>
      <c r="F703" s="50" t="s">
        <v>54</v>
      </c>
      <c r="G703" s="49">
        <v>99362</v>
      </c>
      <c r="H703" s="49">
        <v>2761</v>
      </c>
      <c r="I703" s="51">
        <v>405.08</v>
      </c>
      <c r="J703" s="51">
        <v>405.08</v>
      </c>
      <c r="K703" s="52">
        <v>44291</v>
      </c>
      <c r="L703" s="54">
        <f t="shared" si="10"/>
        <v>4</v>
      </c>
      <c r="M703" s="50" t="s">
        <v>55</v>
      </c>
      <c r="N703" s="50" t="s">
        <v>56</v>
      </c>
    </row>
    <row r="704" spans="1:14" ht="14.25" customHeight="1" x14ac:dyDescent="0.25">
      <c r="A704" s="49">
        <v>22600591</v>
      </c>
      <c r="B704" s="50" t="s">
        <v>1860</v>
      </c>
      <c r="C704" s="50" t="s">
        <v>1861</v>
      </c>
      <c r="D704" s="50" t="s">
        <v>1862</v>
      </c>
      <c r="E704" s="50" t="s">
        <v>67</v>
      </c>
      <c r="F704" s="50" t="s">
        <v>54</v>
      </c>
      <c r="G704" s="49">
        <v>98908</v>
      </c>
      <c r="H704" s="49">
        <v>3471</v>
      </c>
      <c r="I704" s="51">
        <v>141.05000000000001</v>
      </c>
      <c r="J704" s="51">
        <v>141.05000000000001</v>
      </c>
      <c r="K704" s="52">
        <v>44421</v>
      </c>
      <c r="L704" s="54">
        <f t="shared" si="10"/>
        <v>8</v>
      </c>
      <c r="M704" s="50" t="s">
        <v>68</v>
      </c>
      <c r="N704" s="50" t="s">
        <v>69</v>
      </c>
    </row>
    <row r="705" spans="1:14" ht="14.25" customHeight="1" x14ac:dyDescent="0.25">
      <c r="A705" s="49">
        <v>22658639</v>
      </c>
      <c r="B705" s="50" t="s">
        <v>848</v>
      </c>
      <c r="C705" s="50" t="s">
        <v>672</v>
      </c>
      <c r="D705" s="50" t="s">
        <v>1863</v>
      </c>
      <c r="E705" s="50" t="s">
        <v>102</v>
      </c>
      <c r="F705" s="50" t="s">
        <v>54</v>
      </c>
      <c r="G705" s="49">
        <v>99362</v>
      </c>
      <c r="H705" s="49">
        <v>3024</v>
      </c>
      <c r="I705" s="51">
        <v>865.63</v>
      </c>
      <c r="J705" s="51">
        <v>865.63</v>
      </c>
      <c r="K705" s="52">
        <v>44378</v>
      </c>
      <c r="L705" s="54">
        <f t="shared" si="10"/>
        <v>7</v>
      </c>
      <c r="M705" s="50" t="s">
        <v>103</v>
      </c>
      <c r="N705" s="50" t="s">
        <v>69</v>
      </c>
    </row>
    <row r="706" spans="1:14" ht="14.25" customHeight="1" x14ac:dyDescent="0.25">
      <c r="A706" s="49">
        <v>22742456</v>
      </c>
      <c r="B706" s="50" t="s">
        <v>1864</v>
      </c>
      <c r="C706" s="50" t="s">
        <v>1865</v>
      </c>
      <c r="D706" s="50" t="s">
        <v>1866</v>
      </c>
      <c r="E706" s="50" t="s">
        <v>450</v>
      </c>
      <c r="F706" s="50" t="s">
        <v>54</v>
      </c>
      <c r="G706" s="49">
        <v>98948</v>
      </c>
      <c r="H706" s="49">
        <v>0</v>
      </c>
      <c r="I706" s="51">
        <v>787.6</v>
      </c>
      <c r="J706" s="51">
        <v>787.6</v>
      </c>
      <c r="K706" s="52">
        <v>44417</v>
      </c>
      <c r="L706" s="54">
        <f t="shared" si="10"/>
        <v>8</v>
      </c>
      <c r="M706" s="50" t="s">
        <v>87</v>
      </c>
      <c r="N706" s="50" t="s">
        <v>69</v>
      </c>
    </row>
    <row r="707" spans="1:14" ht="14.25" customHeight="1" x14ac:dyDescent="0.25">
      <c r="A707" s="49">
        <v>22947128</v>
      </c>
      <c r="B707" s="50" t="s">
        <v>1867</v>
      </c>
      <c r="C707" s="50" t="s">
        <v>93</v>
      </c>
      <c r="D707" s="50" t="s">
        <v>1868</v>
      </c>
      <c r="E707" s="50" t="s">
        <v>91</v>
      </c>
      <c r="F707" s="50" t="s">
        <v>54</v>
      </c>
      <c r="G707" s="49">
        <v>98951</v>
      </c>
      <c r="H707" s="49">
        <v>9009</v>
      </c>
      <c r="I707" s="51">
        <v>2832.24</v>
      </c>
      <c r="J707" s="51">
        <v>2500</v>
      </c>
      <c r="K707" s="52">
        <v>44291</v>
      </c>
      <c r="L707" s="54">
        <f t="shared" ref="L707:L770" si="11">MONTH(K707)</f>
        <v>4</v>
      </c>
      <c r="M707" s="50" t="s">
        <v>55</v>
      </c>
      <c r="N707" s="50" t="s">
        <v>56</v>
      </c>
    </row>
    <row r="708" spans="1:14" ht="14.25" customHeight="1" x14ac:dyDescent="0.25">
      <c r="A708" s="49">
        <v>22963244</v>
      </c>
      <c r="B708" s="50" t="s">
        <v>1869</v>
      </c>
      <c r="C708" s="50" t="s">
        <v>1870</v>
      </c>
      <c r="D708" s="50" t="s">
        <v>1871</v>
      </c>
      <c r="E708" s="50" t="s">
        <v>67</v>
      </c>
      <c r="F708" s="50" t="s">
        <v>54</v>
      </c>
      <c r="G708" s="49">
        <v>98908</v>
      </c>
      <c r="H708" s="49">
        <v>2855</v>
      </c>
      <c r="I708" s="51">
        <v>72.209999999999994</v>
      </c>
      <c r="J708" s="51">
        <v>72.209999999999994</v>
      </c>
      <c r="K708" s="52">
        <v>44307</v>
      </c>
      <c r="L708" s="54">
        <f t="shared" si="11"/>
        <v>4</v>
      </c>
      <c r="M708" s="50" t="s">
        <v>68</v>
      </c>
      <c r="N708" s="50" t="s">
        <v>69</v>
      </c>
    </row>
    <row r="709" spans="1:14" ht="14.25" customHeight="1" x14ac:dyDescent="0.25">
      <c r="A709" s="49">
        <v>22969659</v>
      </c>
      <c r="B709" s="50" t="s">
        <v>1872</v>
      </c>
      <c r="C709" s="50" t="s">
        <v>1873</v>
      </c>
      <c r="D709" s="50" t="s">
        <v>1874</v>
      </c>
      <c r="E709" s="50" t="s">
        <v>86</v>
      </c>
      <c r="F709" s="50" t="s">
        <v>54</v>
      </c>
      <c r="G709" s="49">
        <v>98944</v>
      </c>
      <c r="H709" s="49">
        <v>0</v>
      </c>
      <c r="I709" s="51">
        <v>144.07</v>
      </c>
      <c r="J709" s="51">
        <v>144.07</v>
      </c>
      <c r="K709" s="52">
        <v>44384</v>
      </c>
      <c r="L709" s="54">
        <f t="shared" si="11"/>
        <v>7</v>
      </c>
      <c r="M709" s="50" t="s">
        <v>87</v>
      </c>
      <c r="N709" s="50" t="s">
        <v>69</v>
      </c>
    </row>
    <row r="710" spans="1:14" ht="14.25" customHeight="1" x14ac:dyDescent="0.25">
      <c r="A710" s="49">
        <v>22998841</v>
      </c>
      <c r="B710" s="50" t="s">
        <v>1875</v>
      </c>
      <c r="C710" s="50" t="s">
        <v>1876</v>
      </c>
      <c r="D710" s="50" t="s">
        <v>1877</v>
      </c>
      <c r="E710" s="50" t="s">
        <v>53</v>
      </c>
      <c r="F710" s="50" t="s">
        <v>54</v>
      </c>
      <c r="G710" s="49">
        <v>98901</v>
      </c>
      <c r="H710" s="49">
        <v>2284</v>
      </c>
      <c r="I710" s="51">
        <v>59.05</v>
      </c>
      <c r="J710" s="51">
        <v>59.05</v>
      </c>
      <c r="K710" s="52">
        <v>44291</v>
      </c>
      <c r="L710" s="54">
        <f t="shared" si="11"/>
        <v>4</v>
      </c>
      <c r="M710" s="50" t="s">
        <v>55</v>
      </c>
      <c r="N710" s="50" t="s">
        <v>56</v>
      </c>
    </row>
    <row r="711" spans="1:14" ht="14.25" customHeight="1" x14ac:dyDescent="0.25">
      <c r="A711" s="49">
        <v>23017088</v>
      </c>
      <c r="B711" s="50" t="s">
        <v>1136</v>
      </c>
      <c r="C711" s="50" t="s">
        <v>1878</v>
      </c>
      <c r="D711" s="50" t="s">
        <v>1879</v>
      </c>
      <c r="E711" s="50" t="s">
        <v>67</v>
      </c>
      <c r="F711" s="50" t="s">
        <v>54</v>
      </c>
      <c r="G711" s="49">
        <v>98902</v>
      </c>
      <c r="H711" s="49">
        <v>4545</v>
      </c>
      <c r="I711" s="51">
        <v>326.36</v>
      </c>
      <c r="J711" s="51">
        <v>326.36</v>
      </c>
      <c r="K711" s="52">
        <v>44307</v>
      </c>
      <c r="L711" s="54">
        <f t="shared" si="11"/>
        <v>4</v>
      </c>
      <c r="M711" s="50" t="s">
        <v>68</v>
      </c>
      <c r="N711" s="50" t="s">
        <v>69</v>
      </c>
    </row>
    <row r="712" spans="1:14" ht="14.25" customHeight="1" x14ac:dyDescent="0.25">
      <c r="A712" s="49">
        <v>23122496</v>
      </c>
      <c r="B712" s="50" t="s">
        <v>1880</v>
      </c>
      <c r="C712" s="50" t="s">
        <v>1881</v>
      </c>
      <c r="D712" s="50" t="s">
        <v>1882</v>
      </c>
      <c r="E712" s="50" t="s">
        <v>86</v>
      </c>
      <c r="F712" s="50" t="s">
        <v>54</v>
      </c>
      <c r="G712" s="49">
        <v>98944</v>
      </c>
      <c r="H712" s="49">
        <v>0</v>
      </c>
      <c r="I712" s="51">
        <v>968.48</v>
      </c>
      <c r="J712" s="51">
        <v>968.48</v>
      </c>
      <c r="K712" s="52">
        <v>44414</v>
      </c>
      <c r="L712" s="54">
        <f t="shared" si="11"/>
        <v>8</v>
      </c>
      <c r="M712" s="50" t="s">
        <v>87</v>
      </c>
      <c r="N712" s="50" t="s">
        <v>69</v>
      </c>
    </row>
    <row r="713" spans="1:14" ht="14.25" customHeight="1" x14ac:dyDescent="0.25">
      <c r="A713" s="49">
        <v>23151590</v>
      </c>
      <c r="B713" s="50" t="s">
        <v>139</v>
      </c>
      <c r="C713" s="50" t="s">
        <v>1883</v>
      </c>
      <c r="D713" s="50" t="s">
        <v>1884</v>
      </c>
      <c r="E713" s="50" t="s">
        <v>53</v>
      </c>
      <c r="F713" s="50" t="s">
        <v>54</v>
      </c>
      <c r="G713" s="49">
        <v>98901</v>
      </c>
      <c r="H713" s="49">
        <v>3340</v>
      </c>
      <c r="I713" s="51">
        <v>121.21</v>
      </c>
      <c r="J713" s="51">
        <v>121.21</v>
      </c>
      <c r="K713" s="52">
        <v>44291</v>
      </c>
      <c r="L713" s="54">
        <f t="shared" si="11"/>
        <v>4</v>
      </c>
      <c r="M713" s="50" t="s">
        <v>55</v>
      </c>
      <c r="N713" s="50" t="s">
        <v>56</v>
      </c>
    </row>
    <row r="714" spans="1:14" ht="14.25" customHeight="1" x14ac:dyDescent="0.25">
      <c r="A714" s="49">
        <v>23201749</v>
      </c>
      <c r="B714" s="50" t="s">
        <v>1885</v>
      </c>
      <c r="C714" s="50" t="s">
        <v>1886</v>
      </c>
      <c r="D714" s="50" t="s">
        <v>1887</v>
      </c>
      <c r="E714" s="50" t="s">
        <v>990</v>
      </c>
      <c r="F714" s="50" t="s">
        <v>54</v>
      </c>
      <c r="G714" s="49">
        <v>98935</v>
      </c>
      <c r="H714" s="49">
        <v>0</v>
      </c>
      <c r="I714" s="51">
        <v>1882.11</v>
      </c>
      <c r="J714" s="51">
        <v>1882.11</v>
      </c>
      <c r="K714" s="52">
        <v>44413</v>
      </c>
      <c r="L714" s="54">
        <f t="shared" si="11"/>
        <v>8</v>
      </c>
      <c r="M714" s="50" t="s">
        <v>87</v>
      </c>
      <c r="N714" s="50" t="s">
        <v>69</v>
      </c>
    </row>
    <row r="715" spans="1:14" ht="14.25" customHeight="1" x14ac:dyDescent="0.25">
      <c r="A715" s="49">
        <v>23231768</v>
      </c>
      <c r="B715" s="50" t="s">
        <v>1654</v>
      </c>
      <c r="C715" s="50" t="s">
        <v>1888</v>
      </c>
      <c r="D715" s="50" t="s">
        <v>1889</v>
      </c>
      <c r="E715" s="50" t="s">
        <v>145</v>
      </c>
      <c r="F715" s="50" t="s">
        <v>54</v>
      </c>
      <c r="G715" s="49">
        <v>98944</v>
      </c>
      <c r="H715" s="49">
        <v>8929</v>
      </c>
      <c r="I715" s="51">
        <v>1160.78</v>
      </c>
      <c r="J715" s="51">
        <v>1160.78</v>
      </c>
      <c r="K715" s="52">
        <v>44291</v>
      </c>
      <c r="L715" s="54">
        <f t="shared" si="11"/>
        <v>4</v>
      </c>
      <c r="M715" s="50" t="s">
        <v>55</v>
      </c>
      <c r="N715" s="50" t="s">
        <v>56</v>
      </c>
    </row>
    <row r="716" spans="1:14" ht="14.25" customHeight="1" x14ac:dyDescent="0.25">
      <c r="A716" s="49">
        <v>23257417</v>
      </c>
      <c r="B716" s="50" t="s">
        <v>1890</v>
      </c>
      <c r="C716" s="50" t="s">
        <v>901</v>
      </c>
      <c r="D716" s="50" t="s">
        <v>1891</v>
      </c>
      <c r="E716" s="50" t="s">
        <v>53</v>
      </c>
      <c r="F716" s="50" t="s">
        <v>54</v>
      </c>
      <c r="G716" s="49">
        <v>98902</v>
      </c>
      <c r="H716" s="49">
        <v>1471</v>
      </c>
      <c r="I716" s="51">
        <v>1234.52</v>
      </c>
      <c r="J716" s="51">
        <v>1234.52</v>
      </c>
      <c r="K716" s="52">
        <v>44291</v>
      </c>
      <c r="L716" s="54">
        <f t="shared" si="11"/>
        <v>4</v>
      </c>
      <c r="M716" s="50" t="s">
        <v>55</v>
      </c>
      <c r="N716" s="50" t="s">
        <v>56</v>
      </c>
    </row>
    <row r="717" spans="1:14" ht="14.25" customHeight="1" x14ac:dyDescent="0.25">
      <c r="A717" s="49">
        <v>23272850</v>
      </c>
      <c r="B717" s="50" t="s">
        <v>1892</v>
      </c>
      <c r="C717" s="50" t="s">
        <v>423</v>
      </c>
      <c r="D717" s="50" t="s">
        <v>1893</v>
      </c>
      <c r="E717" s="50" t="s">
        <v>67</v>
      </c>
      <c r="F717" s="50" t="s">
        <v>54</v>
      </c>
      <c r="G717" s="49">
        <v>98901</v>
      </c>
      <c r="H717" s="49">
        <v>2357</v>
      </c>
      <c r="I717" s="51">
        <v>1638.12</v>
      </c>
      <c r="J717" s="51">
        <v>1638.12</v>
      </c>
      <c r="K717" s="52">
        <v>44351</v>
      </c>
      <c r="L717" s="54">
        <f t="shared" si="11"/>
        <v>6</v>
      </c>
      <c r="M717" s="50" t="s">
        <v>68</v>
      </c>
      <c r="N717" s="50" t="s">
        <v>69</v>
      </c>
    </row>
    <row r="718" spans="1:14" ht="14.25" customHeight="1" x14ac:dyDescent="0.25">
      <c r="A718" s="49">
        <v>23295121</v>
      </c>
      <c r="B718" s="50" t="s">
        <v>1894</v>
      </c>
      <c r="C718" s="50" t="s">
        <v>1895</v>
      </c>
      <c r="D718" s="50" t="s">
        <v>1896</v>
      </c>
      <c r="E718" s="50" t="s">
        <v>63</v>
      </c>
      <c r="F718" s="50" t="s">
        <v>54</v>
      </c>
      <c r="G718" s="49">
        <v>99362</v>
      </c>
      <c r="H718" s="49">
        <v>8096</v>
      </c>
      <c r="I718" s="51">
        <v>80.2</v>
      </c>
      <c r="J718" s="51">
        <v>80.2</v>
      </c>
      <c r="K718" s="52">
        <v>44291</v>
      </c>
      <c r="L718" s="54">
        <f t="shared" si="11"/>
        <v>4</v>
      </c>
      <c r="M718" s="50" t="s">
        <v>55</v>
      </c>
      <c r="N718" s="50" t="s">
        <v>56</v>
      </c>
    </row>
    <row r="719" spans="1:14" ht="14.25" customHeight="1" x14ac:dyDescent="0.25">
      <c r="A719" s="49">
        <v>23359831</v>
      </c>
      <c r="B719" s="50" t="s">
        <v>1897</v>
      </c>
      <c r="C719" s="50" t="s">
        <v>1898</v>
      </c>
      <c r="D719" s="50" t="s">
        <v>1899</v>
      </c>
      <c r="E719" s="50" t="s">
        <v>575</v>
      </c>
      <c r="F719" s="50" t="s">
        <v>54</v>
      </c>
      <c r="G719" s="49">
        <v>98942</v>
      </c>
      <c r="H719" s="49">
        <v>1124</v>
      </c>
      <c r="I719" s="51">
        <v>450.4</v>
      </c>
      <c r="J719" s="51">
        <v>450.4</v>
      </c>
      <c r="K719" s="52">
        <v>44406</v>
      </c>
      <c r="L719" s="54">
        <f t="shared" si="11"/>
        <v>7</v>
      </c>
      <c r="M719" s="50" t="s">
        <v>68</v>
      </c>
      <c r="N719" s="50" t="s">
        <v>69</v>
      </c>
    </row>
    <row r="720" spans="1:14" ht="14.25" customHeight="1" x14ac:dyDescent="0.25">
      <c r="A720" s="49">
        <v>23404906</v>
      </c>
      <c r="B720" s="50" t="s">
        <v>1900</v>
      </c>
      <c r="C720" s="50" t="s">
        <v>1901</v>
      </c>
      <c r="D720" s="50" t="s">
        <v>1902</v>
      </c>
      <c r="E720" s="50" t="s">
        <v>63</v>
      </c>
      <c r="F720" s="50" t="s">
        <v>54</v>
      </c>
      <c r="G720" s="49">
        <v>99362</v>
      </c>
      <c r="H720" s="49">
        <v>2906</v>
      </c>
      <c r="I720" s="51">
        <v>815.99</v>
      </c>
      <c r="J720" s="51">
        <v>815.99</v>
      </c>
      <c r="K720" s="52">
        <v>44291</v>
      </c>
      <c r="L720" s="54">
        <f t="shared" si="11"/>
        <v>4</v>
      </c>
      <c r="M720" s="50" t="s">
        <v>55</v>
      </c>
      <c r="N720" s="50" t="s">
        <v>56</v>
      </c>
    </row>
    <row r="721" spans="1:14" ht="14.25" customHeight="1" x14ac:dyDescent="0.25">
      <c r="A721" s="49">
        <v>23463294</v>
      </c>
      <c r="B721" s="50" t="s">
        <v>1903</v>
      </c>
      <c r="C721" s="50" t="s">
        <v>1904</v>
      </c>
      <c r="D721" s="50" t="s">
        <v>1905</v>
      </c>
      <c r="E721" s="50" t="s">
        <v>53</v>
      </c>
      <c r="F721" s="50" t="s">
        <v>54</v>
      </c>
      <c r="G721" s="49">
        <v>98901</v>
      </c>
      <c r="H721" s="49">
        <v>1952</v>
      </c>
      <c r="I721" s="51">
        <v>910.48</v>
      </c>
      <c r="J721" s="51">
        <v>910.48</v>
      </c>
      <c r="K721" s="52">
        <v>44291</v>
      </c>
      <c r="L721" s="54">
        <f t="shared" si="11"/>
        <v>4</v>
      </c>
      <c r="M721" s="50" t="s">
        <v>55</v>
      </c>
      <c r="N721" s="50" t="s">
        <v>56</v>
      </c>
    </row>
    <row r="722" spans="1:14" ht="14.25" customHeight="1" x14ac:dyDescent="0.25">
      <c r="A722" s="49">
        <v>23539018</v>
      </c>
      <c r="B722" s="50" t="s">
        <v>1906</v>
      </c>
      <c r="C722" s="50" t="s">
        <v>1907</v>
      </c>
      <c r="D722" s="50" t="s">
        <v>1908</v>
      </c>
      <c r="E722" s="50" t="s">
        <v>228</v>
      </c>
      <c r="F722" s="50" t="s">
        <v>54</v>
      </c>
      <c r="G722" s="49">
        <v>98948</v>
      </c>
      <c r="H722" s="49">
        <v>1683</v>
      </c>
      <c r="I722" s="51">
        <v>228.96</v>
      </c>
      <c r="J722" s="51">
        <v>228.96</v>
      </c>
      <c r="K722" s="52">
        <v>44291</v>
      </c>
      <c r="L722" s="54">
        <f t="shared" si="11"/>
        <v>4</v>
      </c>
      <c r="M722" s="50" t="s">
        <v>55</v>
      </c>
      <c r="N722" s="50" t="s">
        <v>56</v>
      </c>
    </row>
    <row r="723" spans="1:14" ht="14.25" customHeight="1" x14ac:dyDescent="0.25">
      <c r="A723" s="49">
        <v>23539673</v>
      </c>
      <c r="B723" s="50" t="s">
        <v>167</v>
      </c>
      <c r="C723" s="50" t="s">
        <v>1388</v>
      </c>
      <c r="D723" s="50" t="s">
        <v>1909</v>
      </c>
      <c r="E723" s="50" t="s">
        <v>53</v>
      </c>
      <c r="F723" s="50" t="s">
        <v>54</v>
      </c>
      <c r="G723" s="49">
        <v>98901</v>
      </c>
      <c r="H723" s="49">
        <v>3192</v>
      </c>
      <c r="I723" s="51">
        <v>23.44</v>
      </c>
      <c r="J723" s="51">
        <v>23.44</v>
      </c>
      <c r="K723" s="52">
        <v>44291</v>
      </c>
      <c r="L723" s="54">
        <f t="shared" si="11"/>
        <v>4</v>
      </c>
      <c r="M723" s="50" t="s">
        <v>55</v>
      </c>
      <c r="N723" s="50" t="s">
        <v>56</v>
      </c>
    </row>
    <row r="724" spans="1:14" ht="14.25" customHeight="1" x14ac:dyDescent="0.25">
      <c r="A724" s="49">
        <v>23540903</v>
      </c>
      <c r="B724" s="50" t="s">
        <v>1910</v>
      </c>
      <c r="C724" s="50" t="s">
        <v>1911</v>
      </c>
      <c r="D724" s="50" t="s">
        <v>1912</v>
      </c>
      <c r="E724" s="50" t="s">
        <v>201</v>
      </c>
      <c r="F724" s="50" t="s">
        <v>54</v>
      </c>
      <c r="G724" s="49">
        <v>98951</v>
      </c>
      <c r="H724" s="49">
        <v>0</v>
      </c>
      <c r="I724" s="51">
        <v>594.37</v>
      </c>
      <c r="J724" s="51">
        <v>594.37</v>
      </c>
      <c r="K724" s="52">
        <v>44364</v>
      </c>
      <c r="L724" s="54">
        <f t="shared" si="11"/>
        <v>6</v>
      </c>
      <c r="M724" s="50" t="s">
        <v>87</v>
      </c>
      <c r="N724" s="50" t="s">
        <v>69</v>
      </c>
    </row>
    <row r="725" spans="1:14" ht="14.25" customHeight="1" x14ac:dyDescent="0.25">
      <c r="A725" s="49">
        <v>23543012</v>
      </c>
      <c r="B725" s="50" t="s">
        <v>1913</v>
      </c>
      <c r="C725" s="50" t="s">
        <v>1914</v>
      </c>
      <c r="D725" s="50" t="s">
        <v>1915</v>
      </c>
      <c r="E725" s="50" t="s">
        <v>67</v>
      </c>
      <c r="F725" s="50" t="s">
        <v>54</v>
      </c>
      <c r="G725" s="49">
        <v>98902</v>
      </c>
      <c r="H725" s="49">
        <v>6385</v>
      </c>
      <c r="I725" s="51">
        <v>141.65</v>
      </c>
      <c r="J725" s="51">
        <v>141.65</v>
      </c>
      <c r="K725" s="52">
        <v>44435</v>
      </c>
      <c r="L725" s="54">
        <f t="shared" si="11"/>
        <v>8</v>
      </c>
      <c r="M725" s="50" t="s">
        <v>68</v>
      </c>
      <c r="N725" s="50" t="s">
        <v>69</v>
      </c>
    </row>
    <row r="726" spans="1:14" ht="14.25" customHeight="1" x14ac:dyDescent="0.25">
      <c r="A726" s="49">
        <v>23550864</v>
      </c>
      <c r="B726" s="50" t="s">
        <v>1916</v>
      </c>
      <c r="C726" s="50" t="s">
        <v>1523</v>
      </c>
      <c r="D726" s="50" t="s">
        <v>1917</v>
      </c>
      <c r="E726" s="50" t="s">
        <v>134</v>
      </c>
      <c r="F726" s="50" t="s">
        <v>135</v>
      </c>
      <c r="G726" s="49">
        <v>98932</v>
      </c>
      <c r="H726" s="49">
        <v>0</v>
      </c>
      <c r="I726" s="51">
        <v>784.88</v>
      </c>
      <c r="J726" s="51">
        <v>784.88</v>
      </c>
      <c r="K726" s="52">
        <v>44426</v>
      </c>
      <c r="L726" s="54">
        <f t="shared" si="11"/>
        <v>8</v>
      </c>
      <c r="M726" s="50" t="s">
        <v>87</v>
      </c>
      <c r="N726" s="50" t="s">
        <v>69</v>
      </c>
    </row>
    <row r="727" spans="1:14" ht="14.25" customHeight="1" x14ac:dyDescent="0.25">
      <c r="A727" s="49">
        <v>23650884</v>
      </c>
      <c r="B727" s="50" t="s">
        <v>1918</v>
      </c>
      <c r="C727" s="50" t="s">
        <v>992</v>
      </c>
      <c r="D727" s="50" t="s">
        <v>1919</v>
      </c>
      <c r="E727" s="50" t="s">
        <v>53</v>
      </c>
      <c r="F727" s="50" t="s">
        <v>54</v>
      </c>
      <c r="G727" s="49">
        <v>98901</v>
      </c>
      <c r="H727" s="49">
        <v>2911</v>
      </c>
      <c r="I727" s="51">
        <v>1552.42</v>
      </c>
      <c r="J727" s="51">
        <v>1552.42</v>
      </c>
      <c r="K727" s="52">
        <v>44291</v>
      </c>
      <c r="L727" s="54">
        <f t="shared" si="11"/>
        <v>4</v>
      </c>
      <c r="M727" s="50" t="s">
        <v>55</v>
      </c>
      <c r="N727" s="50" t="s">
        <v>56</v>
      </c>
    </row>
    <row r="728" spans="1:14" ht="14.25" customHeight="1" x14ac:dyDescent="0.25">
      <c r="A728" s="49">
        <v>23661953</v>
      </c>
      <c r="B728" s="50" t="s">
        <v>1920</v>
      </c>
      <c r="C728" s="50" t="s">
        <v>1921</v>
      </c>
      <c r="D728" s="50" t="s">
        <v>1922</v>
      </c>
      <c r="E728" s="50" t="s">
        <v>53</v>
      </c>
      <c r="F728" s="50" t="s">
        <v>54</v>
      </c>
      <c r="G728" s="49">
        <v>98901</v>
      </c>
      <c r="H728" s="49">
        <v>1755</v>
      </c>
      <c r="I728" s="51">
        <v>510.97</v>
      </c>
      <c r="J728" s="51">
        <v>510.97</v>
      </c>
      <c r="K728" s="52">
        <v>44291</v>
      </c>
      <c r="L728" s="54">
        <f t="shared" si="11"/>
        <v>4</v>
      </c>
      <c r="M728" s="50" t="s">
        <v>55</v>
      </c>
      <c r="N728" s="50" t="s">
        <v>56</v>
      </c>
    </row>
    <row r="729" spans="1:14" ht="14.25" customHeight="1" x14ac:dyDescent="0.25">
      <c r="A729" s="49">
        <v>23666937</v>
      </c>
      <c r="B729" s="50" t="s">
        <v>271</v>
      </c>
      <c r="C729" s="50" t="s">
        <v>1923</v>
      </c>
      <c r="D729" s="50" t="s">
        <v>1924</v>
      </c>
      <c r="E729" s="50" t="s">
        <v>53</v>
      </c>
      <c r="F729" s="50" t="s">
        <v>54</v>
      </c>
      <c r="G729" s="49">
        <v>98902</v>
      </c>
      <c r="H729" s="49">
        <v>4255</v>
      </c>
      <c r="I729" s="51">
        <v>772.85</v>
      </c>
      <c r="J729" s="51">
        <v>772.85</v>
      </c>
      <c r="K729" s="52">
        <v>44291</v>
      </c>
      <c r="L729" s="54">
        <f t="shared" si="11"/>
        <v>4</v>
      </c>
      <c r="M729" s="50" t="s">
        <v>55</v>
      </c>
      <c r="N729" s="50" t="s">
        <v>56</v>
      </c>
    </row>
    <row r="730" spans="1:14" ht="14.25" customHeight="1" x14ac:dyDescent="0.25">
      <c r="A730" s="49">
        <v>23770046</v>
      </c>
      <c r="B730" s="50" t="s">
        <v>88</v>
      </c>
      <c r="C730" s="50" t="s">
        <v>1925</v>
      </c>
      <c r="D730" s="50" t="s">
        <v>1926</v>
      </c>
      <c r="E730" s="50" t="s">
        <v>63</v>
      </c>
      <c r="F730" s="50" t="s">
        <v>54</v>
      </c>
      <c r="G730" s="49">
        <v>99362</v>
      </c>
      <c r="H730" s="49">
        <v>2889</v>
      </c>
      <c r="I730" s="51">
        <v>574.42999999999995</v>
      </c>
      <c r="J730" s="51">
        <v>574.42999999999995</v>
      </c>
      <c r="K730" s="52">
        <v>44291</v>
      </c>
      <c r="L730" s="54">
        <f t="shared" si="11"/>
        <v>4</v>
      </c>
      <c r="M730" s="50" t="s">
        <v>55</v>
      </c>
      <c r="N730" s="50" t="s">
        <v>56</v>
      </c>
    </row>
    <row r="731" spans="1:14" ht="14.25" customHeight="1" x14ac:dyDescent="0.25">
      <c r="A731" s="49">
        <v>23788515</v>
      </c>
      <c r="B731" s="50" t="s">
        <v>303</v>
      </c>
      <c r="C731" s="50" t="s">
        <v>1927</v>
      </c>
      <c r="D731" s="50" t="s">
        <v>1928</v>
      </c>
      <c r="E731" s="50" t="s">
        <v>79</v>
      </c>
      <c r="F731" s="50" t="s">
        <v>54</v>
      </c>
      <c r="G731" s="49">
        <v>98930</v>
      </c>
      <c r="H731" s="49">
        <v>1281</v>
      </c>
      <c r="I731" s="51">
        <v>91.06</v>
      </c>
      <c r="J731" s="51">
        <v>91.06</v>
      </c>
      <c r="K731" s="52">
        <v>44291</v>
      </c>
      <c r="L731" s="54">
        <f t="shared" si="11"/>
        <v>4</v>
      </c>
      <c r="M731" s="50" t="s">
        <v>55</v>
      </c>
      <c r="N731" s="50" t="s">
        <v>56</v>
      </c>
    </row>
    <row r="732" spans="1:14" ht="14.25" customHeight="1" x14ac:dyDescent="0.25">
      <c r="A732" s="49">
        <v>23790892</v>
      </c>
      <c r="B732" s="50" t="s">
        <v>1929</v>
      </c>
      <c r="C732" s="50" t="s">
        <v>992</v>
      </c>
      <c r="D732" s="50" t="s">
        <v>1930</v>
      </c>
      <c r="E732" s="50" t="s">
        <v>569</v>
      </c>
      <c r="F732" s="50" t="s">
        <v>54</v>
      </c>
      <c r="G732" s="49">
        <v>98953</v>
      </c>
      <c r="H732" s="49">
        <v>9114</v>
      </c>
      <c r="I732" s="51">
        <v>190.59</v>
      </c>
      <c r="J732" s="51">
        <v>190.59</v>
      </c>
      <c r="K732" s="52">
        <v>44291</v>
      </c>
      <c r="L732" s="54">
        <f t="shared" si="11"/>
        <v>4</v>
      </c>
      <c r="M732" s="50" t="s">
        <v>55</v>
      </c>
      <c r="N732" s="50" t="s">
        <v>56</v>
      </c>
    </row>
    <row r="733" spans="1:14" ht="14.25" customHeight="1" x14ac:dyDescent="0.25">
      <c r="A733" s="49">
        <v>23794181</v>
      </c>
      <c r="B733" s="50" t="s">
        <v>1356</v>
      </c>
      <c r="C733" s="50" t="s">
        <v>1931</v>
      </c>
      <c r="D733" s="50" t="s">
        <v>1932</v>
      </c>
      <c r="E733" s="50" t="s">
        <v>63</v>
      </c>
      <c r="F733" s="50" t="s">
        <v>54</v>
      </c>
      <c r="G733" s="49">
        <v>99362</v>
      </c>
      <c r="H733" s="49">
        <v>2954</v>
      </c>
      <c r="I733" s="51">
        <v>90.35</v>
      </c>
      <c r="J733" s="51">
        <v>90.35</v>
      </c>
      <c r="K733" s="52">
        <v>44291</v>
      </c>
      <c r="L733" s="54">
        <f t="shared" si="11"/>
        <v>4</v>
      </c>
      <c r="M733" s="50" t="s">
        <v>55</v>
      </c>
      <c r="N733" s="50" t="s">
        <v>56</v>
      </c>
    </row>
    <row r="734" spans="1:14" ht="14.25" customHeight="1" x14ac:dyDescent="0.25">
      <c r="A734" s="49">
        <v>23798048</v>
      </c>
      <c r="B734" s="50" t="s">
        <v>433</v>
      </c>
      <c r="C734" s="50" t="s">
        <v>1933</v>
      </c>
      <c r="D734" s="50" t="s">
        <v>1934</v>
      </c>
      <c r="E734" s="50" t="s">
        <v>205</v>
      </c>
      <c r="F734" s="50" t="s">
        <v>54</v>
      </c>
      <c r="G734" s="49">
        <v>98903</v>
      </c>
      <c r="H734" s="49">
        <v>1516</v>
      </c>
      <c r="I734" s="51">
        <v>119.51</v>
      </c>
      <c r="J734" s="51">
        <v>119.51</v>
      </c>
      <c r="K734" s="52">
        <v>44291</v>
      </c>
      <c r="L734" s="54">
        <f t="shared" si="11"/>
        <v>4</v>
      </c>
      <c r="M734" s="50" t="s">
        <v>55</v>
      </c>
      <c r="N734" s="50" t="s">
        <v>56</v>
      </c>
    </row>
    <row r="735" spans="1:14" ht="14.25" customHeight="1" x14ac:dyDescent="0.25">
      <c r="A735" s="49">
        <v>23816934</v>
      </c>
      <c r="B735" s="50" t="s">
        <v>436</v>
      </c>
      <c r="C735" s="50" t="s">
        <v>1935</v>
      </c>
      <c r="D735" s="50" t="s">
        <v>1936</v>
      </c>
      <c r="E735" s="50" t="s">
        <v>535</v>
      </c>
      <c r="F735" s="50" t="s">
        <v>54</v>
      </c>
      <c r="G735" s="49">
        <v>99361</v>
      </c>
      <c r="H735" s="49">
        <v>9605</v>
      </c>
      <c r="I735" s="51">
        <v>1374.21</v>
      </c>
      <c r="J735" s="51">
        <v>1374.21</v>
      </c>
      <c r="K735" s="52">
        <v>44291</v>
      </c>
      <c r="L735" s="54">
        <f t="shared" si="11"/>
        <v>4</v>
      </c>
      <c r="M735" s="50" t="s">
        <v>55</v>
      </c>
      <c r="N735" s="50" t="s">
        <v>56</v>
      </c>
    </row>
    <row r="736" spans="1:14" ht="14.25" customHeight="1" x14ac:dyDescent="0.25">
      <c r="A736" s="49">
        <v>23818031</v>
      </c>
      <c r="B736" s="50" t="s">
        <v>1900</v>
      </c>
      <c r="C736" s="50" t="s">
        <v>1937</v>
      </c>
      <c r="D736" s="50" t="s">
        <v>1938</v>
      </c>
      <c r="E736" s="50" t="s">
        <v>67</v>
      </c>
      <c r="F736" s="50" t="s">
        <v>54</v>
      </c>
      <c r="G736" s="49">
        <v>98908</v>
      </c>
      <c r="H736" s="49">
        <v>1997</v>
      </c>
      <c r="I736" s="51">
        <v>1008.92</v>
      </c>
      <c r="J736" s="51">
        <v>1008.92</v>
      </c>
      <c r="K736" s="52">
        <v>44291</v>
      </c>
      <c r="L736" s="54">
        <f t="shared" si="11"/>
        <v>4</v>
      </c>
      <c r="M736" s="50" t="s">
        <v>55</v>
      </c>
      <c r="N736" s="50" t="s">
        <v>56</v>
      </c>
    </row>
    <row r="737" spans="1:14" ht="14.25" customHeight="1" x14ac:dyDescent="0.25">
      <c r="A737" s="49">
        <v>23832106</v>
      </c>
      <c r="B737" s="50" t="s">
        <v>853</v>
      </c>
      <c r="C737" s="50" t="s">
        <v>1939</v>
      </c>
      <c r="D737" s="50" t="s">
        <v>1940</v>
      </c>
      <c r="E737" s="50" t="s">
        <v>67</v>
      </c>
      <c r="F737" s="50" t="s">
        <v>54</v>
      </c>
      <c r="G737" s="49">
        <v>98902</v>
      </c>
      <c r="H737" s="49">
        <v>2519</v>
      </c>
      <c r="I737" s="51">
        <v>520.6</v>
      </c>
      <c r="J737" s="51">
        <v>520.6</v>
      </c>
      <c r="K737" s="52">
        <v>44393</v>
      </c>
      <c r="L737" s="54">
        <f t="shared" si="11"/>
        <v>7</v>
      </c>
      <c r="M737" s="50" t="s">
        <v>68</v>
      </c>
      <c r="N737" s="50" t="s">
        <v>69</v>
      </c>
    </row>
    <row r="738" spans="1:14" ht="14.25" customHeight="1" x14ac:dyDescent="0.25">
      <c r="A738" s="49">
        <v>23863133</v>
      </c>
      <c r="B738" s="50" t="s">
        <v>839</v>
      </c>
      <c r="C738" s="50" t="s">
        <v>1941</v>
      </c>
      <c r="D738" s="50" t="s">
        <v>1942</v>
      </c>
      <c r="E738" s="50" t="s">
        <v>228</v>
      </c>
      <c r="F738" s="50" t="s">
        <v>54</v>
      </c>
      <c r="G738" s="49">
        <v>98948</v>
      </c>
      <c r="H738" s="49">
        <v>1140</v>
      </c>
      <c r="I738" s="51">
        <v>44.24</v>
      </c>
      <c r="J738" s="51">
        <v>44.24</v>
      </c>
      <c r="K738" s="52">
        <v>44291</v>
      </c>
      <c r="L738" s="54">
        <f t="shared" si="11"/>
        <v>4</v>
      </c>
      <c r="M738" s="50" t="s">
        <v>55</v>
      </c>
      <c r="N738" s="50" t="s">
        <v>56</v>
      </c>
    </row>
    <row r="739" spans="1:14" ht="14.25" customHeight="1" x14ac:dyDescent="0.25">
      <c r="A739" s="49">
        <v>23871653</v>
      </c>
      <c r="B739" s="50" t="s">
        <v>1943</v>
      </c>
      <c r="C739" s="50" t="s">
        <v>1944</v>
      </c>
      <c r="D739" s="50" t="s">
        <v>1945</v>
      </c>
      <c r="E739" s="50" t="s">
        <v>67</v>
      </c>
      <c r="F739" s="50" t="s">
        <v>54</v>
      </c>
      <c r="G739" s="49">
        <v>98902</v>
      </c>
      <c r="H739" s="49">
        <v>4253</v>
      </c>
      <c r="I739" s="51">
        <v>833.09</v>
      </c>
      <c r="J739" s="51">
        <v>833.09</v>
      </c>
      <c r="K739" s="52">
        <v>44406</v>
      </c>
      <c r="L739" s="54">
        <f t="shared" si="11"/>
        <v>7</v>
      </c>
      <c r="M739" s="50" t="s">
        <v>68</v>
      </c>
      <c r="N739" s="50" t="s">
        <v>69</v>
      </c>
    </row>
    <row r="740" spans="1:14" ht="14.25" customHeight="1" x14ac:dyDescent="0.25">
      <c r="A740" s="49">
        <v>23917066</v>
      </c>
      <c r="B740" s="50" t="s">
        <v>433</v>
      </c>
      <c r="C740" s="50" t="s">
        <v>1946</v>
      </c>
      <c r="D740" s="50" t="s">
        <v>1947</v>
      </c>
      <c r="E740" s="50" t="s">
        <v>145</v>
      </c>
      <c r="F740" s="50" t="s">
        <v>54</v>
      </c>
      <c r="G740" s="49">
        <v>98944</v>
      </c>
      <c r="H740" s="49">
        <v>1308</v>
      </c>
      <c r="I740" s="51">
        <v>391.37</v>
      </c>
      <c r="J740" s="51">
        <v>391.37</v>
      </c>
      <c r="K740" s="52">
        <v>44291</v>
      </c>
      <c r="L740" s="54">
        <f t="shared" si="11"/>
        <v>4</v>
      </c>
      <c r="M740" s="50" t="s">
        <v>55</v>
      </c>
      <c r="N740" s="50" t="s">
        <v>56</v>
      </c>
    </row>
    <row r="741" spans="1:14" ht="14.25" customHeight="1" x14ac:dyDescent="0.25">
      <c r="A741" s="49">
        <v>23993856</v>
      </c>
      <c r="B741" s="50" t="s">
        <v>83</v>
      </c>
      <c r="C741" s="50" t="s">
        <v>1948</v>
      </c>
      <c r="D741" s="50" t="s">
        <v>1949</v>
      </c>
      <c r="E741" s="50" t="s">
        <v>758</v>
      </c>
      <c r="F741" s="50" t="s">
        <v>135</v>
      </c>
      <c r="G741" s="49">
        <v>98921</v>
      </c>
      <c r="H741" s="49">
        <v>0</v>
      </c>
      <c r="I741" s="51">
        <v>1187.03</v>
      </c>
      <c r="J741" s="51">
        <v>1109.32</v>
      </c>
      <c r="K741" s="52">
        <v>44414</v>
      </c>
      <c r="L741" s="54">
        <f t="shared" si="11"/>
        <v>8</v>
      </c>
      <c r="M741" s="50" t="s">
        <v>87</v>
      </c>
      <c r="N741" s="50" t="s">
        <v>69</v>
      </c>
    </row>
    <row r="742" spans="1:14" ht="14.25" customHeight="1" x14ac:dyDescent="0.25">
      <c r="A742" s="49">
        <v>24035891</v>
      </c>
      <c r="B742" s="50" t="s">
        <v>856</v>
      </c>
      <c r="C742" s="50" t="s">
        <v>1950</v>
      </c>
      <c r="D742" s="50" t="s">
        <v>1951</v>
      </c>
      <c r="E742" s="50" t="s">
        <v>315</v>
      </c>
      <c r="F742" s="50" t="s">
        <v>54</v>
      </c>
      <c r="G742" s="49">
        <v>99328</v>
      </c>
      <c r="H742" s="49">
        <v>9706</v>
      </c>
      <c r="I742" s="51">
        <v>3426.41</v>
      </c>
      <c r="J742" s="51">
        <v>2500</v>
      </c>
      <c r="K742" s="52">
        <v>44291</v>
      </c>
      <c r="L742" s="54">
        <f t="shared" si="11"/>
        <v>4</v>
      </c>
      <c r="M742" s="50" t="s">
        <v>55</v>
      </c>
      <c r="N742" s="50" t="s">
        <v>56</v>
      </c>
    </row>
    <row r="743" spans="1:14" ht="14.25" customHeight="1" x14ac:dyDescent="0.25">
      <c r="A743" s="49">
        <v>24091601</v>
      </c>
      <c r="B743" s="50" t="s">
        <v>1680</v>
      </c>
      <c r="C743" s="50" t="s">
        <v>1952</v>
      </c>
      <c r="D743" s="50" t="s">
        <v>1953</v>
      </c>
      <c r="E743" s="50" t="s">
        <v>1954</v>
      </c>
      <c r="F743" s="50" t="s">
        <v>54</v>
      </c>
      <c r="G743" s="49">
        <v>98921</v>
      </c>
      <c r="H743" s="49">
        <v>199</v>
      </c>
      <c r="I743" s="51">
        <v>1091.21</v>
      </c>
      <c r="J743" s="51">
        <v>1091.21</v>
      </c>
      <c r="K743" s="52">
        <v>44291</v>
      </c>
      <c r="L743" s="54">
        <f t="shared" si="11"/>
        <v>4</v>
      </c>
      <c r="M743" s="50" t="s">
        <v>55</v>
      </c>
      <c r="N743" s="50" t="s">
        <v>56</v>
      </c>
    </row>
    <row r="744" spans="1:14" ht="14.25" customHeight="1" x14ac:dyDescent="0.25">
      <c r="A744" s="49">
        <v>24118200</v>
      </c>
      <c r="B744" s="50" t="s">
        <v>1955</v>
      </c>
      <c r="C744" s="50" t="s">
        <v>1956</v>
      </c>
      <c r="D744" s="50" t="s">
        <v>1957</v>
      </c>
      <c r="E744" s="50" t="s">
        <v>63</v>
      </c>
      <c r="F744" s="50" t="s">
        <v>54</v>
      </c>
      <c r="G744" s="49">
        <v>99362</v>
      </c>
      <c r="H744" s="49">
        <v>1264</v>
      </c>
      <c r="I744" s="51">
        <v>7.71</v>
      </c>
      <c r="J744" s="51">
        <v>7.71</v>
      </c>
      <c r="K744" s="52">
        <v>44291</v>
      </c>
      <c r="L744" s="54">
        <f t="shared" si="11"/>
        <v>4</v>
      </c>
      <c r="M744" s="50" t="s">
        <v>55</v>
      </c>
      <c r="N744" s="50" t="s">
        <v>56</v>
      </c>
    </row>
    <row r="745" spans="1:14" ht="14.25" customHeight="1" x14ac:dyDescent="0.25">
      <c r="A745" s="49">
        <v>24379242</v>
      </c>
      <c r="B745" s="50" t="s">
        <v>1958</v>
      </c>
      <c r="C745" s="50" t="s">
        <v>216</v>
      </c>
      <c r="D745" s="50" t="s">
        <v>1959</v>
      </c>
      <c r="E745" s="50" t="s">
        <v>1960</v>
      </c>
      <c r="F745" s="50" t="s">
        <v>54</v>
      </c>
      <c r="G745" s="49">
        <v>99360</v>
      </c>
      <c r="H745" s="49">
        <v>8710</v>
      </c>
      <c r="I745" s="51">
        <v>839.06</v>
      </c>
      <c r="J745" s="51">
        <v>839.06</v>
      </c>
      <c r="K745" s="52">
        <v>44291</v>
      </c>
      <c r="L745" s="54">
        <f t="shared" si="11"/>
        <v>4</v>
      </c>
      <c r="M745" s="50" t="s">
        <v>55</v>
      </c>
      <c r="N745" s="50" t="s">
        <v>56</v>
      </c>
    </row>
    <row r="746" spans="1:14" ht="14.25" customHeight="1" x14ac:dyDescent="0.25">
      <c r="A746" s="49">
        <v>24412097</v>
      </c>
      <c r="B746" s="50" t="s">
        <v>1961</v>
      </c>
      <c r="C746" s="50" t="s">
        <v>1962</v>
      </c>
      <c r="D746" s="50" t="s">
        <v>1963</v>
      </c>
      <c r="E746" s="50" t="s">
        <v>228</v>
      </c>
      <c r="F746" s="50" t="s">
        <v>54</v>
      </c>
      <c r="G746" s="49">
        <v>98948</v>
      </c>
      <c r="H746" s="49">
        <v>2107</v>
      </c>
      <c r="I746" s="51">
        <v>1288.79</v>
      </c>
      <c r="J746" s="51">
        <v>1288.79</v>
      </c>
      <c r="K746" s="52">
        <v>44291</v>
      </c>
      <c r="L746" s="54">
        <f t="shared" si="11"/>
        <v>4</v>
      </c>
      <c r="M746" s="50" t="s">
        <v>55</v>
      </c>
      <c r="N746" s="50" t="s">
        <v>56</v>
      </c>
    </row>
    <row r="747" spans="1:14" ht="14.25" customHeight="1" x14ac:dyDescent="0.25">
      <c r="A747" s="49">
        <v>24413046</v>
      </c>
      <c r="B747" s="50" t="s">
        <v>1964</v>
      </c>
      <c r="C747" s="50" t="s">
        <v>1965</v>
      </c>
      <c r="D747" s="50" t="s">
        <v>1966</v>
      </c>
      <c r="E747" s="50" t="s">
        <v>67</v>
      </c>
      <c r="F747" s="50" t="s">
        <v>54</v>
      </c>
      <c r="G747" s="49">
        <v>98902</v>
      </c>
      <c r="H747" s="49">
        <v>1050</v>
      </c>
      <c r="I747" s="51">
        <v>98.68</v>
      </c>
      <c r="J747" s="51">
        <v>98.68</v>
      </c>
      <c r="K747" s="52">
        <v>44351</v>
      </c>
      <c r="L747" s="54">
        <f t="shared" si="11"/>
        <v>6</v>
      </c>
      <c r="M747" s="50" t="s">
        <v>68</v>
      </c>
      <c r="N747" s="50" t="s">
        <v>69</v>
      </c>
    </row>
    <row r="748" spans="1:14" ht="14.25" customHeight="1" x14ac:dyDescent="0.25">
      <c r="A748" s="49">
        <v>24413046</v>
      </c>
      <c r="B748" s="50" t="s">
        <v>1964</v>
      </c>
      <c r="C748" s="50" t="s">
        <v>1965</v>
      </c>
      <c r="D748" s="50" t="s">
        <v>1966</v>
      </c>
      <c r="E748" s="50" t="s">
        <v>67</v>
      </c>
      <c r="F748" s="50" t="s">
        <v>54</v>
      </c>
      <c r="G748" s="49">
        <v>98902</v>
      </c>
      <c r="H748" s="49">
        <v>1050</v>
      </c>
      <c r="I748" s="51">
        <v>81.599999999999994</v>
      </c>
      <c r="J748" s="51">
        <v>81.599999999999994</v>
      </c>
      <c r="K748" s="52">
        <v>44403</v>
      </c>
      <c r="L748" s="54">
        <f t="shared" si="11"/>
        <v>7</v>
      </c>
      <c r="M748" s="50" t="s">
        <v>55</v>
      </c>
      <c r="N748" s="50" t="s">
        <v>69</v>
      </c>
    </row>
    <row r="749" spans="1:14" ht="14.25" customHeight="1" x14ac:dyDescent="0.25">
      <c r="A749" s="49">
        <v>24418584</v>
      </c>
      <c r="B749" s="50" t="s">
        <v>1510</v>
      </c>
      <c r="C749" s="50" t="s">
        <v>1967</v>
      </c>
      <c r="D749" s="50" t="s">
        <v>1968</v>
      </c>
      <c r="E749" s="50" t="s">
        <v>91</v>
      </c>
      <c r="F749" s="50" t="s">
        <v>54</v>
      </c>
      <c r="G749" s="49">
        <v>98951</v>
      </c>
      <c r="H749" s="49">
        <v>1086</v>
      </c>
      <c r="I749" s="51">
        <v>1023.09</v>
      </c>
      <c r="J749" s="51">
        <v>1023.09</v>
      </c>
      <c r="K749" s="52">
        <v>44291</v>
      </c>
      <c r="L749" s="54">
        <f t="shared" si="11"/>
        <v>4</v>
      </c>
      <c r="M749" s="50" t="s">
        <v>55</v>
      </c>
      <c r="N749" s="50" t="s">
        <v>56</v>
      </c>
    </row>
    <row r="750" spans="1:14" ht="14.25" customHeight="1" x14ac:dyDescent="0.25">
      <c r="A750" s="49">
        <v>24430904</v>
      </c>
      <c r="B750" s="50" t="s">
        <v>542</v>
      </c>
      <c r="C750" s="50" t="s">
        <v>1969</v>
      </c>
      <c r="D750" s="50" t="s">
        <v>1970</v>
      </c>
      <c r="E750" s="50" t="s">
        <v>1527</v>
      </c>
      <c r="F750" s="50" t="s">
        <v>54</v>
      </c>
      <c r="G750" s="49">
        <v>98947</v>
      </c>
      <c r="H750" s="49">
        <v>9785</v>
      </c>
      <c r="I750" s="51">
        <v>1149.17</v>
      </c>
      <c r="J750" s="51">
        <v>1149.17</v>
      </c>
      <c r="K750" s="52">
        <v>44323</v>
      </c>
      <c r="L750" s="54">
        <f t="shared" si="11"/>
        <v>5</v>
      </c>
      <c r="M750" s="50" t="s">
        <v>68</v>
      </c>
      <c r="N750" s="50" t="s">
        <v>69</v>
      </c>
    </row>
    <row r="751" spans="1:14" ht="14.25" customHeight="1" x14ac:dyDescent="0.25">
      <c r="A751" s="49">
        <v>24461554</v>
      </c>
      <c r="B751" s="50" t="s">
        <v>878</v>
      </c>
      <c r="C751" s="50" t="s">
        <v>344</v>
      </c>
      <c r="D751" s="50" t="s">
        <v>1971</v>
      </c>
      <c r="E751" s="50" t="s">
        <v>228</v>
      </c>
      <c r="F751" s="50" t="s">
        <v>54</v>
      </c>
      <c r="G751" s="49">
        <v>98948</v>
      </c>
      <c r="H751" s="49">
        <v>1793</v>
      </c>
      <c r="I751" s="51">
        <v>1075.4000000000001</v>
      </c>
      <c r="J751" s="51">
        <v>1075.4000000000001</v>
      </c>
      <c r="K751" s="52">
        <v>44291</v>
      </c>
      <c r="L751" s="54">
        <f t="shared" si="11"/>
        <v>4</v>
      </c>
      <c r="M751" s="50" t="s">
        <v>55</v>
      </c>
      <c r="N751" s="50" t="s">
        <v>56</v>
      </c>
    </row>
    <row r="752" spans="1:14" ht="14.25" customHeight="1" x14ac:dyDescent="0.25">
      <c r="A752" s="49">
        <v>24576253</v>
      </c>
      <c r="B752" s="50" t="s">
        <v>1437</v>
      </c>
      <c r="C752" s="50" t="s">
        <v>1972</v>
      </c>
      <c r="D752" s="50" t="s">
        <v>1973</v>
      </c>
      <c r="E752" s="50" t="s">
        <v>53</v>
      </c>
      <c r="F752" s="50" t="s">
        <v>54</v>
      </c>
      <c r="G752" s="49">
        <v>98901</v>
      </c>
      <c r="H752" s="49">
        <v>2731</v>
      </c>
      <c r="I752" s="51">
        <v>37.75</v>
      </c>
      <c r="J752" s="51">
        <v>37.75</v>
      </c>
      <c r="K752" s="52">
        <v>44291</v>
      </c>
      <c r="L752" s="54">
        <f t="shared" si="11"/>
        <v>4</v>
      </c>
      <c r="M752" s="50" t="s">
        <v>55</v>
      </c>
      <c r="N752" s="50" t="s">
        <v>56</v>
      </c>
    </row>
    <row r="753" spans="1:14" ht="14.25" customHeight="1" x14ac:dyDescent="0.25">
      <c r="A753" s="49">
        <v>24592549</v>
      </c>
      <c r="B753" s="50" t="s">
        <v>1612</v>
      </c>
      <c r="C753" s="50" t="s">
        <v>1134</v>
      </c>
      <c r="D753" s="50" t="s">
        <v>1974</v>
      </c>
      <c r="E753" s="50" t="s">
        <v>67</v>
      </c>
      <c r="F753" s="50" t="s">
        <v>54</v>
      </c>
      <c r="G753" s="49">
        <v>98908</v>
      </c>
      <c r="H753" s="49">
        <v>8755</v>
      </c>
      <c r="I753" s="51">
        <v>343.73</v>
      </c>
      <c r="J753" s="51">
        <v>343.73</v>
      </c>
      <c r="K753" s="52">
        <v>44456</v>
      </c>
      <c r="L753" s="54">
        <f t="shared" si="11"/>
        <v>9</v>
      </c>
      <c r="M753" s="50" t="s">
        <v>68</v>
      </c>
      <c r="N753" s="50" t="s">
        <v>69</v>
      </c>
    </row>
    <row r="754" spans="1:14" ht="14.25" customHeight="1" x14ac:dyDescent="0.25">
      <c r="A754" s="49">
        <v>24599621</v>
      </c>
      <c r="B754" s="50" t="s">
        <v>1975</v>
      </c>
      <c r="C754" s="50" t="s">
        <v>1976</v>
      </c>
      <c r="D754" s="50" t="s">
        <v>1977</v>
      </c>
      <c r="E754" s="50" t="s">
        <v>990</v>
      </c>
      <c r="F754" s="50" t="s">
        <v>135</v>
      </c>
      <c r="G754" s="49">
        <v>98935</v>
      </c>
      <c r="H754" s="49">
        <v>0</v>
      </c>
      <c r="I754" s="51">
        <v>378.37</v>
      </c>
      <c r="J754" s="51">
        <v>378.37</v>
      </c>
      <c r="K754" s="52">
        <v>44399</v>
      </c>
      <c r="L754" s="54">
        <f t="shared" si="11"/>
        <v>7</v>
      </c>
      <c r="M754" s="50" t="s">
        <v>87</v>
      </c>
      <c r="N754" s="50" t="s">
        <v>69</v>
      </c>
    </row>
    <row r="755" spans="1:14" ht="14.25" customHeight="1" x14ac:dyDescent="0.25">
      <c r="A755" s="49">
        <v>24624734</v>
      </c>
      <c r="B755" s="50" t="s">
        <v>1978</v>
      </c>
      <c r="C755" s="50" t="s">
        <v>1979</v>
      </c>
      <c r="D755" s="50" t="s">
        <v>1980</v>
      </c>
      <c r="E755" s="50" t="s">
        <v>67</v>
      </c>
      <c r="F755" s="50" t="s">
        <v>54</v>
      </c>
      <c r="G755" s="49">
        <v>98908</v>
      </c>
      <c r="H755" s="49">
        <v>8662</v>
      </c>
      <c r="I755" s="51">
        <v>1301.6199999999999</v>
      </c>
      <c r="J755" s="51">
        <v>1301.6199999999999</v>
      </c>
      <c r="K755" s="52">
        <v>44344</v>
      </c>
      <c r="L755" s="54">
        <f t="shared" si="11"/>
        <v>5</v>
      </c>
      <c r="M755" s="50" t="s">
        <v>68</v>
      </c>
      <c r="N755" s="50" t="s">
        <v>69</v>
      </c>
    </row>
    <row r="756" spans="1:14" ht="14.25" customHeight="1" x14ac:dyDescent="0.25">
      <c r="A756" s="49">
        <v>24644495</v>
      </c>
      <c r="B756" s="50" t="s">
        <v>390</v>
      </c>
      <c r="C756" s="50" t="s">
        <v>1981</v>
      </c>
      <c r="D756" s="50" t="s">
        <v>1982</v>
      </c>
      <c r="E756" s="50" t="s">
        <v>67</v>
      </c>
      <c r="F756" s="50" t="s">
        <v>54</v>
      </c>
      <c r="G756" s="49">
        <v>98902</v>
      </c>
      <c r="H756" s="49">
        <v>4502</v>
      </c>
      <c r="I756" s="51">
        <v>533.48</v>
      </c>
      <c r="J756" s="51">
        <v>533.48</v>
      </c>
      <c r="K756" s="52">
        <v>44344</v>
      </c>
      <c r="L756" s="54">
        <f t="shared" si="11"/>
        <v>5</v>
      </c>
      <c r="M756" s="50" t="s">
        <v>68</v>
      </c>
      <c r="N756" s="50" t="s">
        <v>69</v>
      </c>
    </row>
    <row r="757" spans="1:14" ht="14.25" customHeight="1" x14ac:dyDescent="0.25">
      <c r="A757" s="49">
        <v>24668143</v>
      </c>
      <c r="B757" s="50" t="s">
        <v>1983</v>
      </c>
      <c r="C757" s="50" t="s">
        <v>1984</v>
      </c>
      <c r="D757" s="50" t="s">
        <v>1985</v>
      </c>
      <c r="E757" s="50" t="s">
        <v>974</v>
      </c>
      <c r="F757" s="50" t="s">
        <v>54</v>
      </c>
      <c r="G757" s="49">
        <v>98935</v>
      </c>
      <c r="H757" s="49">
        <v>17</v>
      </c>
      <c r="I757" s="51">
        <v>121.53</v>
      </c>
      <c r="J757" s="51">
        <v>121.53</v>
      </c>
      <c r="K757" s="52">
        <v>44291</v>
      </c>
      <c r="L757" s="54">
        <f t="shared" si="11"/>
        <v>4</v>
      </c>
      <c r="M757" s="50" t="s">
        <v>55</v>
      </c>
      <c r="N757" s="50" t="s">
        <v>56</v>
      </c>
    </row>
    <row r="758" spans="1:14" ht="14.25" customHeight="1" x14ac:dyDescent="0.25">
      <c r="A758" s="49">
        <v>24678131</v>
      </c>
      <c r="B758" s="50" t="s">
        <v>1986</v>
      </c>
      <c r="C758" s="50" t="s">
        <v>1987</v>
      </c>
      <c r="D758" s="50" t="s">
        <v>1988</v>
      </c>
      <c r="E758" s="50" t="s">
        <v>53</v>
      </c>
      <c r="F758" s="50" t="s">
        <v>54</v>
      </c>
      <c r="G758" s="49">
        <v>98901</v>
      </c>
      <c r="H758" s="49">
        <v>2114</v>
      </c>
      <c r="I758" s="51">
        <v>449.75</v>
      </c>
      <c r="J758" s="51">
        <v>449.75</v>
      </c>
      <c r="K758" s="52">
        <v>44291</v>
      </c>
      <c r="L758" s="54">
        <f t="shared" si="11"/>
        <v>4</v>
      </c>
      <c r="M758" s="50" t="s">
        <v>55</v>
      </c>
      <c r="N758" s="50" t="s">
        <v>56</v>
      </c>
    </row>
    <row r="759" spans="1:14" ht="14.25" customHeight="1" x14ac:dyDescent="0.25">
      <c r="A759" s="49">
        <v>24678131</v>
      </c>
      <c r="B759" s="50" t="s">
        <v>1986</v>
      </c>
      <c r="C759" s="50" t="s">
        <v>1987</v>
      </c>
      <c r="D759" s="50" t="s">
        <v>1988</v>
      </c>
      <c r="E759" s="50" t="s">
        <v>53</v>
      </c>
      <c r="F759" s="50" t="s">
        <v>54</v>
      </c>
      <c r="G759" s="49">
        <v>98901</v>
      </c>
      <c r="H759" s="49">
        <v>2114</v>
      </c>
      <c r="I759" s="51">
        <v>528.64</v>
      </c>
      <c r="J759" s="51">
        <v>528.64</v>
      </c>
      <c r="K759" s="52">
        <v>44406</v>
      </c>
      <c r="L759" s="54">
        <f t="shared" si="11"/>
        <v>7</v>
      </c>
      <c r="M759" s="50" t="s">
        <v>68</v>
      </c>
      <c r="N759" s="50" t="s">
        <v>69</v>
      </c>
    </row>
    <row r="760" spans="1:14" ht="14.25" customHeight="1" x14ac:dyDescent="0.25">
      <c r="A760" s="49">
        <v>24700757</v>
      </c>
      <c r="B760" s="50" t="s">
        <v>1989</v>
      </c>
      <c r="C760" s="50" t="s">
        <v>1990</v>
      </c>
      <c r="D760" s="50" t="s">
        <v>1991</v>
      </c>
      <c r="E760" s="50" t="s">
        <v>102</v>
      </c>
      <c r="F760" s="50" t="s">
        <v>54</v>
      </c>
      <c r="G760" s="49">
        <v>99362</v>
      </c>
      <c r="H760" s="49">
        <v>4556</v>
      </c>
      <c r="I760" s="51">
        <v>641.59</v>
      </c>
      <c r="J760" s="51">
        <v>641.59</v>
      </c>
      <c r="K760" s="52">
        <v>44432</v>
      </c>
      <c r="L760" s="54">
        <f t="shared" si="11"/>
        <v>8</v>
      </c>
      <c r="M760" s="50" t="s">
        <v>103</v>
      </c>
      <c r="N760" s="50" t="s">
        <v>69</v>
      </c>
    </row>
    <row r="761" spans="1:14" ht="14.25" customHeight="1" x14ac:dyDescent="0.25">
      <c r="A761" s="49">
        <v>24721228</v>
      </c>
      <c r="B761" s="50" t="s">
        <v>1051</v>
      </c>
      <c r="C761" s="50" t="s">
        <v>636</v>
      </c>
      <c r="D761" s="50" t="s">
        <v>1992</v>
      </c>
      <c r="E761" s="50" t="s">
        <v>53</v>
      </c>
      <c r="F761" s="50" t="s">
        <v>54</v>
      </c>
      <c r="G761" s="49">
        <v>98902</v>
      </c>
      <c r="H761" s="49">
        <v>2135</v>
      </c>
      <c r="I761" s="51">
        <v>105.2</v>
      </c>
      <c r="J761" s="51">
        <v>105.2</v>
      </c>
      <c r="K761" s="52">
        <v>44291</v>
      </c>
      <c r="L761" s="54">
        <f t="shared" si="11"/>
        <v>4</v>
      </c>
      <c r="M761" s="50" t="s">
        <v>55</v>
      </c>
      <c r="N761" s="50" t="s">
        <v>56</v>
      </c>
    </row>
    <row r="762" spans="1:14" ht="14.25" customHeight="1" x14ac:dyDescent="0.25">
      <c r="A762" s="49">
        <v>24759215</v>
      </c>
      <c r="B762" s="50" t="s">
        <v>1993</v>
      </c>
      <c r="C762" s="50" t="s">
        <v>1994</v>
      </c>
      <c r="D762" s="50" t="s">
        <v>1995</v>
      </c>
      <c r="E762" s="50" t="s">
        <v>300</v>
      </c>
      <c r="F762" s="50" t="s">
        <v>54</v>
      </c>
      <c r="G762" s="49">
        <v>98944</v>
      </c>
      <c r="H762" s="49">
        <v>0</v>
      </c>
      <c r="I762" s="51">
        <v>896.76</v>
      </c>
      <c r="J762" s="51">
        <v>896.76</v>
      </c>
      <c r="K762" s="52">
        <v>44362</v>
      </c>
      <c r="L762" s="54">
        <f t="shared" si="11"/>
        <v>6</v>
      </c>
      <c r="M762" s="50" t="s">
        <v>87</v>
      </c>
      <c r="N762" s="50" t="s">
        <v>69</v>
      </c>
    </row>
    <row r="763" spans="1:14" ht="14.25" customHeight="1" x14ac:dyDescent="0.25">
      <c r="A763" s="49">
        <v>24773861</v>
      </c>
      <c r="B763" s="50" t="s">
        <v>1996</v>
      </c>
      <c r="C763" s="50" t="s">
        <v>1192</v>
      </c>
      <c r="D763" s="50" t="s">
        <v>1997</v>
      </c>
      <c r="E763" s="50" t="s">
        <v>67</v>
      </c>
      <c r="F763" s="50" t="s">
        <v>54</v>
      </c>
      <c r="G763" s="49">
        <v>98902</v>
      </c>
      <c r="H763" s="49">
        <v>2028</v>
      </c>
      <c r="I763" s="51">
        <v>1122.03</v>
      </c>
      <c r="J763" s="51">
        <v>1122.03</v>
      </c>
      <c r="K763" s="52">
        <v>44406</v>
      </c>
      <c r="L763" s="54">
        <f t="shared" si="11"/>
        <v>7</v>
      </c>
      <c r="M763" s="50" t="s">
        <v>68</v>
      </c>
      <c r="N763" s="50" t="s">
        <v>69</v>
      </c>
    </row>
    <row r="764" spans="1:14" ht="14.25" customHeight="1" x14ac:dyDescent="0.25">
      <c r="A764" s="49">
        <v>24873700</v>
      </c>
      <c r="B764" s="50" t="s">
        <v>1998</v>
      </c>
      <c r="C764" s="50" t="s">
        <v>1999</v>
      </c>
      <c r="D764" s="50" t="s">
        <v>2000</v>
      </c>
      <c r="E764" s="50" t="s">
        <v>145</v>
      </c>
      <c r="F764" s="50" t="s">
        <v>54</v>
      </c>
      <c r="G764" s="49">
        <v>98944</v>
      </c>
      <c r="H764" s="49">
        <v>2379</v>
      </c>
      <c r="I764" s="51">
        <v>250.85</v>
      </c>
      <c r="J764" s="51">
        <v>250.85</v>
      </c>
      <c r="K764" s="52">
        <v>44291</v>
      </c>
      <c r="L764" s="54">
        <f t="shared" si="11"/>
        <v>4</v>
      </c>
      <c r="M764" s="50" t="s">
        <v>55</v>
      </c>
      <c r="N764" s="50" t="s">
        <v>56</v>
      </c>
    </row>
    <row r="765" spans="1:14" ht="14.25" customHeight="1" x14ac:dyDescent="0.25">
      <c r="A765" s="49">
        <v>25035490</v>
      </c>
      <c r="B765" s="50" t="s">
        <v>2001</v>
      </c>
      <c r="C765" s="50" t="s">
        <v>2002</v>
      </c>
      <c r="D765" s="50" t="s">
        <v>2003</v>
      </c>
      <c r="E765" s="50" t="s">
        <v>67</v>
      </c>
      <c r="F765" s="50" t="s">
        <v>54</v>
      </c>
      <c r="G765" s="49">
        <v>98901</v>
      </c>
      <c r="H765" s="49">
        <v>1753</v>
      </c>
      <c r="I765" s="51">
        <v>71.430000000000007</v>
      </c>
      <c r="J765" s="51">
        <v>71.430000000000007</v>
      </c>
      <c r="K765" s="52">
        <v>44428</v>
      </c>
      <c r="L765" s="54">
        <f t="shared" si="11"/>
        <v>8</v>
      </c>
      <c r="M765" s="50" t="s">
        <v>68</v>
      </c>
      <c r="N765" s="50" t="s">
        <v>69</v>
      </c>
    </row>
    <row r="766" spans="1:14" ht="14.25" customHeight="1" x14ac:dyDescent="0.25">
      <c r="A766" s="49">
        <v>25046309</v>
      </c>
      <c r="B766" s="50" t="s">
        <v>2004</v>
      </c>
      <c r="C766" s="50" t="s">
        <v>2005</v>
      </c>
      <c r="D766" s="50" t="s">
        <v>2006</v>
      </c>
      <c r="E766" s="50" t="s">
        <v>63</v>
      </c>
      <c r="F766" s="50" t="s">
        <v>54</v>
      </c>
      <c r="G766" s="49">
        <v>99362</v>
      </c>
      <c r="H766" s="49">
        <v>2517</v>
      </c>
      <c r="I766" s="51">
        <v>848.92</v>
      </c>
      <c r="J766" s="51">
        <v>848.92</v>
      </c>
      <c r="K766" s="52">
        <v>44291</v>
      </c>
      <c r="L766" s="54">
        <f t="shared" si="11"/>
        <v>4</v>
      </c>
      <c r="M766" s="50" t="s">
        <v>55</v>
      </c>
      <c r="N766" s="50" t="s">
        <v>56</v>
      </c>
    </row>
    <row r="767" spans="1:14" ht="14.25" customHeight="1" x14ac:dyDescent="0.25">
      <c r="A767" s="49">
        <v>25046309</v>
      </c>
      <c r="B767" s="50" t="s">
        <v>2004</v>
      </c>
      <c r="C767" s="50" t="s">
        <v>2005</v>
      </c>
      <c r="D767" s="50" t="s">
        <v>2006</v>
      </c>
      <c r="E767" s="50" t="s">
        <v>63</v>
      </c>
      <c r="F767" s="50" t="s">
        <v>54</v>
      </c>
      <c r="G767" s="49">
        <v>99362</v>
      </c>
      <c r="H767" s="49">
        <v>2517</v>
      </c>
      <c r="I767" s="51">
        <v>183</v>
      </c>
      <c r="J767" s="51">
        <v>183</v>
      </c>
      <c r="K767" s="52">
        <v>44342</v>
      </c>
      <c r="L767" s="54">
        <f t="shared" si="11"/>
        <v>5</v>
      </c>
      <c r="M767" s="50" t="s">
        <v>103</v>
      </c>
      <c r="N767" s="50" t="s">
        <v>69</v>
      </c>
    </row>
    <row r="768" spans="1:14" ht="14.25" customHeight="1" x14ac:dyDescent="0.25">
      <c r="A768" s="49">
        <v>25076837</v>
      </c>
      <c r="B768" s="50" t="s">
        <v>2007</v>
      </c>
      <c r="C768" s="50" t="s">
        <v>2008</v>
      </c>
      <c r="D768" s="50" t="s">
        <v>2009</v>
      </c>
      <c r="E768" s="50" t="s">
        <v>91</v>
      </c>
      <c r="F768" s="50" t="s">
        <v>54</v>
      </c>
      <c r="G768" s="49">
        <v>98951</v>
      </c>
      <c r="H768" s="49">
        <v>1496</v>
      </c>
      <c r="I768" s="51">
        <v>1054.3900000000001</v>
      </c>
      <c r="J768" s="51">
        <v>1054.3900000000001</v>
      </c>
      <c r="K768" s="52">
        <v>44291</v>
      </c>
      <c r="L768" s="54">
        <f t="shared" si="11"/>
        <v>4</v>
      </c>
      <c r="M768" s="50" t="s">
        <v>55</v>
      </c>
      <c r="N768" s="50" t="s">
        <v>56</v>
      </c>
    </row>
    <row r="769" spans="1:14" ht="14.25" customHeight="1" x14ac:dyDescent="0.25">
      <c r="A769" s="49">
        <v>25129491</v>
      </c>
      <c r="B769" s="50" t="s">
        <v>2010</v>
      </c>
      <c r="C769" s="50" t="s">
        <v>1627</v>
      </c>
      <c r="D769" s="50" t="s">
        <v>2011</v>
      </c>
      <c r="E769" s="50" t="s">
        <v>67</v>
      </c>
      <c r="F769" s="50" t="s">
        <v>54</v>
      </c>
      <c r="G769" s="49">
        <v>98908</v>
      </c>
      <c r="H769" s="49">
        <v>3141</v>
      </c>
      <c r="I769" s="51">
        <v>1056.1300000000001</v>
      </c>
      <c r="J769" s="51">
        <v>1056.1300000000001</v>
      </c>
      <c r="K769" s="52">
        <v>44372</v>
      </c>
      <c r="L769" s="54">
        <f t="shared" si="11"/>
        <v>6</v>
      </c>
      <c r="M769" s="50" t="s">
        <v>68</v>
      </c>
      <c r="N769" s="50" t="s">
        <v>69</v>
      </c>
    </row>
    <row r="770" spans="1:14" ht="14.25" customHeight="1" x14ac:dyDescent="0.25">
      <c r="A770" s="49">
        <v>25133485</v>
      </c>
      <c r="B770" s="50" t="s">
        <v>2012</v>
      </c>
      <c r="C770" s="50" t="s">
        <v>2013</v>
      </c>
      <c r="D770" s="50" t="s">
        <v>2014</v>
      </c>
      <c r="E770" s="50" t="s">
        <v>205</v>
      </c>
      <c r="F770" s="50" t="s">
        <v>54</v>
      </c>
      <c r="G770" s="49">
        <v>98903</v>
      </c>
      <c r="H770" s="49">
        <v>1330</v>
      </c>
      <c r="I770" s="51">
        <v>105.38</v>
      </c>
      <c r="J770" s="51">
        <v>105.38</v>
      </c>
      <c r="K770" s="52">
        <v>44291</v>
      </c>
      <c r="L770" s="54">
        <f t="shared" si="11"/>
        <v>4</v>
      </c>
      <c r="M770" s="50" t="s">
        <v>55</v>
      </c>
      <c r="N770" s="50" t="s">
        <v>56</v>
      </c>
    </row>
    <row r="771" spans="1:14" ht="14.25" customHeight="1" x14ac:dyDescent="0.25">
      <c r="A771" s="49">
        <v>25170113</v>
      </c>
      <c r="B771" s="50" t="s">
        <v>303</v>
      </c>
      <c r="C771" s="50" t="s">
        <v>2015</v>
      </c>
      <c r="D771" s="50" t="s">
        <v>2016</v>
      </c>
      <c r="E771" s="50" t="s">
        <v>91</v>
      </c>
      <c r="F771" s="50" t="s">
        <v>54</v>
      </c>
      <c r="G771" s="49">
        <v>98951</v>
      </c>
      <c r="H771" s="49">
        <v>1277</v>
      </c>
      <c r="I771" s="51">
        <v>13.74</v>
      </c>
      <c r="J771" s="51">
        <v>13.74</v>
      </c>
      <c r="K771" s="52">
        <v>44291</v>
      </c>
      <c r="L771" s="54">
        <f t="shared" ref="L771:L834" si="12">MONTH(K771)</f>
        <v>4</v>
      </c>
      <c r="M771" s="50" t="s">
        <v>55</v>
      </c>
      <c r="N771" s="50" t="s">
        <v>56</v>
      </c>
    </row>
    <row r="772" spans="1:14" ht="14.25" customHeight="1" x14ac:dyDescent="0.25">
      <c r="A772" s="49">
        <v>25184196</v>
      </c>
      <c r="B772" s="50" t="s">
        <v>2017</v>
      </c>
      <c r="C772" s="50" t="s">
        <v>2018</v>
      </c>
      <c r="D772" s="50" t="s">
        <v>2019</v>
      </c>
      <c r="E772" s="50" t="s">
        <v>205</v>
      </c>
      <c r="F772" s="50" t="s">
        <v>54</v>
      </c>
      <c r="G772" s="49">
        <v>98903</v>
      </c>
      <c r="H772" s="49">
        <v>1972</v>
      </c>
      <c r="I772" s="51">
        <v>250.86</v>
      </c>
      <c r="J772" s="51">
        <v>250.86</v>
      </c>
      <c r="K772" s="52">
        <v>44291</v>
      </c>
      <c r="L772" s="54">
        <f t="shared" si="12"/>
        <v>4</v>
      </c>
      <c r="M772" s="50" t="s">
        <v>55</v>
      </c>
      <c r="N772" s="50" t="s">
        <v>56</v>
      </c>
    </row>
    <row r="773" spans="1:14" ht="14.25" customHeight="1" x14ac:dyDescent="0.25">
      <c r="A773" s="49">
        <v>25188671</v>
      </c>
      <c r="B773" s="50" t="s">
        <v>225</v>
      </c>
      <c r="C773" s="50" t="s">
        <v>1883</v>
      </c>
      <c r="D773" s="50" t="s">
        <v>2020</v>
      </c>
      <c r="E773" s="50" t="s">
        <v>63</v>
      </c>
      <c r="F773" s="50" t="s">
        <v>54</v>
      </c>
      <c r="G773" s="49">
        <v>99362</v>
      </c>
      <c r="H773" s="49">
        <v>2742</v>
      </c>
      <c r="I773" s="51">
        <v>286.27999999999997</v>
      </c>
      <c r="J773" s="51">
        <v>286.27999999999997</v>
      </c>
      <c r="K773" s="52">
        <v>44291</v>
      </c>
      <c r="L773" s="54">
        <f t="shared" si="12"/>
        <v>4</v>
      </c>
      <c r="M773" s="50" t="s">
        <v>55</v>
      </c>
      <c r="N773" s="50" t="s">
        <v>56</v>
      </c>
    </row>
    <row r="774" spans="1:14" ht="14.25" customHeight="1" x14ac:dyDescent="0.25">
      <c r="A774" s="49">
        <v>25256962</v>
      </c>
      <c r="B774" s="50" t="s">
        <v>2021</v>
      </c>
      <c r="C774" s="50" t="s">
        <v>2022</v>
      </c>
      <c r="D774" s="50" t="s">
        <v>2023</v>
      </c>
      <c r="E774" s="50" t="s">
        <v>67</v>
      </c>
      <c r="F774" s="50" t="s">
        <v>54</v>
      </c>
      <c r="G774" s="49">
        <v>98902</v>
      </c>
      <c r="H774" s="49">
        <v>2049</v>
      </c>
      <c r="I774" s="51">
        <v>615.95000000000005</v>
      </c>
      <c r="J774" s="51">
        <v>615.95000000000005</v>
      </c>
      <c r="K774" s="52">
        <v>44307</v>
      </c>
      <c r="L774" s="54">
        <f t="shared" si="12"/>
        <v>4</v>
      </c>
      <c r="M774" s="50" t="s">
        <v>68</v>
      </c>
      <c r="N774" s="50" t="s">
        <v>69</v>
      </c>
    </row>
    <row r="775" spans="1:14" ht="14.25" customHeight="1" x14ac:dyDescent="0.25">
      <c r="A775" s="49">
        <v>25269969</v>
      </c>
      <c r="B775" s="50" t="s">
        <v>252</v>
      </c>
      <c r="C775" s="50" t="s">
        <v>2024</v>
      </c>
      <c r="D775" s="50" t="s">
        <v>2025</v>
      </c>
      <c r="E775" s="50" t="s">
        <v>86</v>
      </c>
      <c r="F775" s="50" t="s">
        <v>54</v>
      </c>
      <c r="G775" s="49">
        <v>98944</v>
      </c>
      <c r="H775" s="49">
        <v>0</v>
      </c>
      <c r="I775" s="51">
        <v>45.07</v>
      </c>
      <c r="J775" s="51">
        <v>45.07</v>
      </c>
      <c r="K775" s="52">
        <v>44421</v>
      </c>
      <c r="L775" s="54">
        <f t="shared" si="12"/>
        <v>8</v>
      </c>
      <c r="M775" s="50" t="s">
        <v>87</v>
      </c>
      <c r="N775" s="50" t="s">
        <v>69</v>
      </c>
    </row>
    <row r="776" spans="1:14" ht="14.25" customHeight="1" x14ac:dyDescent="0.25">
      <c r="A776" s="49">
        <v>25306802</v>
      </c>
      <c r="B776" s="50" t="s">
        <v>2026</v>
      </c>
      <c r="C776" s="50" t="s">
        <v>1354</v>
      </c>
      <c r="D776" s="50" t="s">
        <v>2027</v>
      </c>
      <c r="E776" s="50" t="s">
        <v>79</v>
      </c>
      <c r="F776" s="50" t="s">
        <v>54</v>
      </c>
      <c r="G776" s="49">
        <v>98930</v>
      </c>
      <c r="H776" s="49">
        <v>9728</v>
      </c>
      <c r="I776" s="51">
        <v>342.42</v>
      </c>
      <c r="J776" s="51">
        <v>342.42</v>
      </c>
      <c r="K776" s="52">
        <v>44291</v>
      </c>
      <c r="L776" s="54">
        <f t="shared" si="12"/>
        <v>4</v>
      </c>
      <c r="M776" s="50" t="s">
        <v>55</v>
      </c>
      <c r="N776" s="50" t="s">
        <v>56</v>
      </c>
    </row>
    <row r="777" spans="1:14" ht="14.25" customHeight="1" x14ac:dyDescent="0.25">
      <c r="A777" s="49">
        <v>25306802</v>
      </c>
      <c r="B777" s="50" t="s">
        <v>2026</v>
      </c>
      <c r="C777" s="50" t="s">
        <v>1354</v>
      </c>
      <c r="D777" s="50" t="s">
        <v>2027</v>
      </c>
      <c r="E777" s="50" t="s">
        <v>79</v>
      </c>
      <c r="F777" s="50" t="s">
        <v>54</v>
      </c>
      <c r="G777" s="49">
        <v>98930</v>
      </c>
      <c r="H777" s="49">
        <v>9728</v>
      </c>
      <c r="I777" s="51">
        <v>1309.23</v>
      </c>
      <c r="J777" s="51">
        <v>1094.68</v>
      </c>
      <c r="K777" s="52">
        <v>44421</v>
      </c>
      <c r="L777" s="54">
        <f t="shared" si="12"/>
        <v>8</v>
      </c>
      <c r="M777" s="50" t="s">
        <v>87</v>
      </c>
      <c r="N777" s="50" t="s">
        <v>69</v>
      </c>
    </row>
    <row r="778" spans="1:14" ht="14.25" customHeight="1" x14ac:dyDescent="0.25">
      <c r="A778" s="49">
        <v>25358737</v>
      </c>
      <c r="B778" s="50" t="s">
        <v>1201</v>
      </c>
      <c r="C778" s="50" t="s">
        <v>2028</v>
      </c>
      <c r="D778" s="50" t="s">
        <v>2029</v>
      </c>
      <c r="E778" s="50" t="s">
        <v>145</v>
      </c>
      <c r="F778" s="50" t="s">
        <v>54</v>
      </c>
      <c r="G778" s="49">
        <v>98944</v>
      </c>
      <c r="H778" s="49">
        <v>1068</v>
      </c>
      <c r="I778" s="51">
        <v>35.5</v>
      </c>
      <c r="J778" s="51">
        <v>35.5</v>
      </c>
      <c r="K778" s="52">
        <v>44291</v>
      </c>
      <c r="L778" s="54">
        <f t="shared" si="12"/>
        <v>4</v>
      </c>
      <c r="M778" s="50" t="s">
        <v>55</v>
      </c>
      <c r="N778" s="50" t="s">
        <v>56</v>
      </c>
    </row>
    <row r="779" spans="1:14" ht="14.25" customHeight="1" x14ac:dyDescent="0.25">
      <c r="A779" s="49">
        <v>25412419</v>
      </c>
      <c r="B779" s="50" t="s">
        <v>2030</v>
      </c>
      <c r="C779" s="50" t="s">
        <v>2031</v>
      </c>
      <c r="D779" s="50" t="s">
        <v>2032</v>
      </c>
      <c r="E779" s="50" t="s">
        <v>53</v>
      </c>
      <c r="F779" s="50" t="s">
        <v>54</v>
      </c>
      <c r="G779" s="49">
        <v>98901</v>
      </c>
      <c r="H779" s="49">
        <v>2577</v>
      </c>
      <c r="I779" s="51">
        <v>286.60000000000002</v>
      </c>
      <c r="J779" s="51">
        <v>286.60000000000002</v>
      </c>
      <c r="K779" s="52">
        <v>44291</v>
      </c>
      <c r="L779" s="54">
        <f t="shared" si="12"/>
        <v>4</v>
      </c>
      <c r="M779" s="50" t="s">
        <v>55</v>
      </c>
      <c r="N779" s="50" t="s">
        <v>56</v>
      </c>
    </row>
    <row r="780" spans="1:14" ht="14.25" customHeight="1" x14ac:dyDescent="0.25">
      <c r="A780" s="49">
        <v>25446630</v>
      </c>
      <c r="B780" s="50" t="s">
        <v>2033</v>
      </c>
      <c r="C780" s="50" t="s">
        <v>1551</v>
      </c>
      <c r="D780" s="50" t="s">
        <v>2034</v>
      </c>
      <c r="E780" s="50" t="s">
        <v>67</v>
      </c>
      <c r="F780" s="50" t="s">
        <v>54</v>
      </c>
      <c r="G780" s="49">
        <v>98902</v>
      </c>
      <c r="H780" s="49">
        <v>7400</v>
      </c>
      <c r="I780" s="51">
        <v>166.64</v>
      </c>
      <c r="J780" s="51">
        <v>166.64</v>
      </c>
      <c r="K780" s="52">
        <v>44421</v>
      </c>
      <c r="L780" s="54">
        <f t="shared" si="12"/>
        <v>8</v>
      </c>
      <c r="M780" s="50" t="s">
        <v>68</v>
      </c>
      <c r="N780" s="50" t="s">
        <v>69</v>
      </c>
    </row>
    <row r="781" spans="1:14" ht="14.25" customHeight="1" x14ac:dyDescent="0.25">
      <c r="A781" s="49">
        <v>25499743</v>
      </c>
      <c r="B781" s="50" t="s">
        <v>2035</v>
      </c>
      <c r="C781" s="50" t="s">
        <v>960</v>
      </c>
      <c r="D781" s="50" t="s">
        <v>2036</v>
      </c>
      <c r="E781" s="50" t="s">
        <v>67</v>
      </c>
      <c r="F781" s="50" t="s">
        <v>54</v>
      </c>
      <c r="G781" s="49">
        <v>98908</v>
      </c>
      <c r="H781" s="49">
        <v>1385</v>
      </c>
      <c r="I781" s="51">
        <v>204.52</v>
      </c>
      <c r="J781" s="51">
        <v>204.52</v>
      </c>
      <c r="K781" s="52">
        <v>44406</v>
      </c>
      <c r="L781" s="54">
        <f t="shared" si="12"/>
        <v>7</v>
      </c>
      <c r="M781" s="50" t="s">
        <v>68</v>
      </c>
      <c r="N781" s="50" t="s">
        <v>69</v>
      </c>
    </row>
    <row r="782" spans="1:14" ht="14.25" customHeight="1" x14ac:dyDescent="0.25">
      <c r="A782" s="49">
        <v>25504620</v>
      </c>
      <c r="B782" s="50" t="s">
        <v>2037</v>
      </c>
      <c r="C782" s="50" t="s">
        <v>2038</v>
      </c>
      <c r="D782" s="50" t="s">
        <v>2039</v>
      </c>
      <c r="E782" s="50" t="s">
        <v>53</v>
      </c>
      <c r="F782" s="50" t="s">
        <v>54</v>
      </c>
      <c r="G782" s="49">
        <v>98901</v>
      </c>
      <c r="H782" s="49">
        <v>3545</v>
      </c>
      <c r="I782" s="51">
        <v>2098.39</v>
      </c>
      <c r="J782" s="51">
        <v>2098.39</v>
      </c>
      <c r="K782" s="52">
        <v>44291</v>
      </c>
      <c r="L782" s="54">
        <f t="shared" si="12"/>
        <v>4</v>
      </c>
      <c r="M782" s="50" t="s">
        <v>55</v>
      </c>
      <c r="N782" s="50" t="s">
        <v>56</v>
      </c>
    </row>
    <row r="783" spans="1:14" ht="14.25" customHeight="1" x14ac:dyDescent="0.25">
      <c r="A783" s="49">
        <v>25518276</v>
      </c>
      <c r="B783" s="50" t="s">
        <v>2040</v>
      </c>
      <c r="C783" s="50" t="s">
        <v>2041</v>
      </c>
      <c r="D783" s="50" t="s">
        <v>2042</v>
      </c>
      <c r="E783" s="50" t="s">
        <v>67</v>
      </c>
      <c r="F783" s="50" t="s">
        <v>54</v>
      </c>
      <c r="G783" s="49">
        <v>98901</v>
      </c>
      <c r="H783" s="49">
        <v>1411</v>
      </c>
      <c r="I783" s="51">
        <v>489.4</v>
      </c>
      <c r="J783" s="51">
        <v>489.4</v>
      </c>
      <c r="K783" s="52">
        <v>44330</v>
      </c>
      <c r="L783" s="54">
        <f t="shared" si="12"/>
        <v>5</v>
      </c>
      <c r="M783" s="50" t="s">
        <v>68</v>
      </c>
      <c r="N783" s="50" t="s">
        <v>69</v>
      </c>
    </row>
    <row r="784" spans="1:14" ht="14.25" customHeight="1" x14ac:dyDescent="0.25">
      <c r="A784" s="49">
        <v>25518948</v>
      </c>
      <c r="B784" s="50" t="s">
        <v>2043</v>
      </c>
      <c r="C784" s="50" t="s">
        <v>1192</v>
      </c>
      <c r="D784" s="50" t="s">
        <v>2044</v>
      </c>
      <c r="E784" s="50" t="s">
        <v>67</v>
      </c>
      <c r="F784" s="50" t="s">
        <v>54</v>
      </c>
      <c r="G784" s="49">
        <v>98901</v>
      </c>
      <c r="H784" s="49">
        <v>3726</v>
      </c>
      <c r="I784" s="51">
        <v>167</v>
      </c>
      <c r="J784" s="51">
        <v>167</v>
      </c>
      <c r="K784" s="52">
        <v>44307</v>
      </c>
      <c r="L784" s="54">
        <f t="shared" si="12"/>
        <v>4</v>
      </c>
      <c r="M784" s="50" t="s">
        <v>68</v>
      </c>
      <c r="N784" s="50" t="s">
        <v>69</v>
      </c>
    </row>
    <row r="785" spans="1:14" ht="14.25" customHeight="1" x14ac:dyDescent="0.25">
      <c r="A785" s="49">
        <v>25565562</v>
      </c>
      <c r="B785" s="50" t="s">
        <v>2045</v>
      </c>
      <c r="C785" s="50" t="s">
        <v>2046</v>
      </c>
      <c r="D785" s="50" t="s">
        <v>2047</v>
      </c>
      <c r="E785" s="50" t="s">
        <v>102</v>
      </c>
      <c r="F785" s="50" t="s">
        <v>54</v>
      </c>
      <c r="G785" s="49">
        <v>99362</v>
      </c>
      <c r="H785" s="49">
        <v>3111</v>
      </c>
      <c r="I785" s="51">
        <v>2115.36</v>
      </c>
      <c r="J785" s="51">
        <v>2115.36</v>
      </c>
      <c r="K785" s="52">
        <v>44413</v>
      </c>
      <c r="L785" s="54">
        <f t="shared" si="12"/>
        <v>8</v>
      </c>
      <c r="M785" s="50" t="s">
        <v>103</v>
      </c>
      <c r="N785" s="50" t="s">
        <v>69</v>
      </c>
    </row>
    <row r="786" spans="1:14" ht="14.25" customHeight="1" x14ac:dyDescent="0.25">
      <c r="A786" s="49">
        <v>25586815</v>
      </c>
      <c r="B786" s="50" t="s">
        <v>2048</v>
      </c>
      <c r="C786" s="50" t="s">
        <v>2049</v>
      </c>
      <c r="D786" s="50" t="s">
        <v>2050</v>
      </c>
      <c r="E786" s="50" t="s">
        <v>450</v>
      </c>
      <c r="F786" s="50" t="s">
        <v>54</v>
      </c>
      <c r="G786" s="49">
        <v>98948</v>
      </c>
      <c r="H786" s="49">
        <v>0</v>
      </c>
      <c r="I786" s="51">
        <v>1234.74</v>
      </c>
      <c r="J786" s="51">
        <v>1234.74</v>
      </c>
      <c r="K786" s="52">
        <v>44407</v>
      </c>
      <c r="L786" s="54">
        <f t="shared" si="12"/>
        <v>7</v>
      </c>
      <c r="M786" s="50" t="s">
        <v>87</v>
      </c>
      <c r="N786" s="50" t="s">
        <v>69</v>
      </c>
    </row>
    <row r="787" spans="1:14" ht="14.25" customHeight="1" x14ac:dyDescent="0.25">
      <c r="A787" s="49">
        <v>25611864</v>
      </c>
      <c r="B787" s="50" t="s">
        <v>240</v>
      </c>
      <c r="C787" s="50" t="s">
        <v>1573</v>
      </c>
      <c r="D787" s="50" t="s">
        <v>2051</v>
      </c>
      <c r="E787" s="50" t="s">
        <v>228</v>
      </c>
      <c r="F787" s="50" t="s">
        <v>54</v>
      </c>
      <c r="G787" s="49">
        <v>98948</v>
      </c>
      <c r="H787" s="49">
        <v>1179</v>
      </c>
      <c r="I787" s="51">
        <v>546.54</v>
      </c>
      <c r="J787" s="51">
        <v>546.54</v>
      </c>
      <c r="K787" s="52">
        <v>44291</v>
      </c>
      <c r="L787" s="54">
        <f t="shared" si="12"/>
        <v>4</v>
      </c>
      <c r="M787" s="50" t="s">
        <v>55</v>
      </c>
      <c r="N787" s="50" t="s">
        <v>56</v>
      </c>
    </row>
    <row r="788" spans="1:14" ht="14.25" customHeight="1" x14ac:dyDescent="0.25">
      <c r="A788" s="49">
        <v>25616940</v>
      </c>
      <c r="B788" s="50" t="s">
        <v>1620</v>
      </c>
      <c r="C788" s="50" t="s">
        <v>2052</v>
      </c>
      <c r="D788" s="50" t="s">
        <v>2053</v>
      </c>
      <c r="E788" s="50" t="s">
        <v>86</v>
      </c>
      <c r="F788" s="50" t="s">
        <v>54</v>
      </c>
      <c r="G788" s="49">
        <v>98944</v>
      </c>
      <c r="H788" s="49">
        <v>0</v>
      </c>
      <c r="I788" s="51">
        <v>86.89</v>
      </c>
      <c r="J788" s="51">
        <v>86.89</v>
      </c>
      <c r="K788" s="52">
        <v>44341</v>
      </c>
      <c r="L788" s="54">
        <f t="shared" si="12"/>
        <v>5</v>
      </c>
      <c r="M788" s="50" t="s">
        <v>87</v>
      </c>
      <c r="N788" s="50" t="s">
        <v>69</v>
      </c>
    </row>
    <row r="789" spans="1:14" ht="14.25" customHeight="1" x14ac:dyDescent="0.25">
      <c r="A789" s="49">
        <v>25639009</v>
      </c>
      <c r="B789" s="50" t="s">
        <v>283</v>
      </c>
      <c r="C789" s="50" t="s">
        <v>2054</v>
      </c>
      <c r="D789" s="50" t="s">
        <v>2055</v>
      </c>
      <c r="E789" s="50" t="s">
        <v>67</v>
      </c>
      <c r="F789" s="50" t="s">
        <v>54</v>
      </c>
      <c r="G789" s="49">
        <v>98902</v>
      </c>
      <c r="H789" s="49">
        <v>2541</v>
      </c>
      <c r="I789" s="51">
        <v>333.81</v>
      </c>
      <c r="J789" s="51">
        <v>333.81</v>
      </c>
      <c r="K789" s="52">
        <v>44456</v>
      </c>
      <c r="L789" s="54">
        <f t="shared" si="12"/>
        <v>9</v>
      </c>
      <c r="M789" s="50" t="s">
        <v>68</v>
      </c>
      <c r="N789" s="50" t="s">
        <v>69</v>
      </c>
    </row>
    <row r="790" spans="1:14" ht="14.25" customHeight="1" x14ac:dyDescent="0.25">
      <c r="A790" s="49">
        <v>25641248</v>
      </c>
      <c r="B790" s="50" t="s">
        <v>2056</v>
      </c>
      <c r="C790" s="50" t="s">
        <v>2057</v>
      </c>
      <c r="D790" s="50" t="s">
        <v>2058</v>
      </c>
      <c r="E790" s="50" t="s">
        <v>53</v>
      </c>
      <c r="F790" s="50" t="s">
        <v>54</v>
      </c>
      <c r="G790" s="49">
        <v>98902</v>
      </c>
      <c r="H790" s="49">
        <v>3042</v>
      </c>
      <c r="I790" s="51">
        <v>35.200000000000003</v>
      </c>
      <c r="J790" s="51">
        <v>35.200000000000003</v>
      </c>
      <c r="K790" s="52">
        <v>44291</v>
      </c>
      <c r="L790" s="54">
        <f t="shared" si="12"/>
        <v>4</v>
      </c>
      <c r="M790" s="50" t="s">
        <v>55</v>
      </c>
      <c r="N790" s="50" t="s">
        <v>56</v>
      </c>
    </row>
    <row r="791" spans="1:14" ht="14.25" customHeight="1" x14ac:dyDescent="0.25">
      <c r="A791" s="49">
        <v>25644008</v>
      </c>
      <c r="B791" s="50" t="s">
        <v>2059</v>
      </c>
      <c r="C791" s="50" t="s">
        <v>2060</v>
      </c>
      <c r="D791" s="50" t="s">
        <v>2061</v>
      </c>
      <c r="E791" s="50" t="s">
        <v>53</v>
      </c>
      <c r="F791" s="50" t="s">
        <v>54</v>
      </c>
      <c r="G791" s="49">
        <v>98901</v>
      </c>
      <c r="H791" s="49">
        <v>1755</v>
      </c>
      <c r="I791" s="51">
        <v>596.24</v>
      </c>
      <c r="J791" s="51">
        <v>596.24</v>
      </c>
      <c r="K791" s="52">
        <v>44291</v>
      </c>
      <c r="L791" s="54">
        <f t="shared" si="12"/>
        <v>4</v>
      </c>
      <c r="M791" s="50" t="s">
        <v>55</v>
      </c>
      <c r="N791" s="50" t="s">
        <v>56</v>
      </c>
    </row>
    <row r="792" spans="1:14" ht="14.25" customHeight="1" x14ac:dyDescent="0.25">
      <c r="A792" s="49">
        <v>25649122</v>
      </c>
      <c r="B792" s="50" t="s">
        <v>70</v>
      </c>
      <c r="C792" s="50" t="s">
        <v>791</v>
      </c>
      <c r="D792" s="50" t="s">
        <v>2062</v>
      </c>
      <c r="E792" s="50" t="s">
        <v>79</v>
      </c>
      <c r="F792" s="50" t="s">
        <v>54</v>
      </c>
      <c r="G792" s="49">
        <v>98930</v>
      </c>
      <c r="H792" s="49">
        <v>1305</v>
      </c>
      <c r="I792" s="51">
        <v>205.22</v>
      </c>
      <c r="J792" s="51">
        <v>205.22</v>
      </c>
      <c r="K792" s="52">
        <v>44291</v>
      </c>
      <c r="L792" s="54">
        <f t="shared" si="12"/>
        <v>4</v>
      </c>
      <c r="M792" s="50" t="s">
        <v>55</v>
      </c>
      <c r="N792" s="50" t="s">
        <v>56</v>
      </c>
    </row>
    <row r="793" spans="1:14" ht="14.25" customHeight="1" x14ac:dyDescent="0.25">
      <c r="A793" s="49">
        <v>25662880</v>
      </c>
      <c r="B793" s="50" t="s">
        <v>179</v>
      </c>
      <c r="C793" s="50" t="s">
        <v>746</v>
      </c>
      <c r="D793" s="50" t="s">
        <v>2063</v>
      </c>
      <c r="E793" s="50" t="s">
        <v>91</v>
      </c>
      <c r="F793" s="50" t="s">
        <v>54</v>
      </c>
      <c r="G793" s="49">
        <v>98951</v>
      </c>
      <c r="H793" s="49">
        <v>9025</v>
      </c>
      <c r="I793" s="51">
        <v>721.27</v>
      </c>
      <c r="J793" s="51">
        <v>721.27</v>
      </c>
      <c r="K793" s="52">
        <v>44291</v>
      </c>
      <c r="L793" s="54">
        <f t="shared" si="12"/>
        <v>4</v>
      </c>
      <c r="M793" s="50" t="s">
        <v>55</v>
      </c>
      <c r="N793" s="50" t="s">
        <v>56</v>
      </c>
    </row>
    <row r="794" spans="1:14" ht="14.25" customHeight="1" x14ac:dyDescent="0.25">
      <c r="A794" s="49">
        <v>25702409</v>
      </c>
      <c r="B794" s="50" t="s">
        <v>2064</v>
      </c>
      <c r="C794" s="50" t="s">
        <v>2065</v>
      </c>
      <c r="D794" s="50" t="s">
        <v>2066</v>
      </c>
      <c r="E794" s="50" t="s">
        <v>228</v>
      </c>
      <c r="F794" s="50" t="s">
        <v>54</v>
      </c>
      <c r="G794" s="49">
        <v>98948</v>
      </c>
      <c r="H794" s="49">
        <v>1122</v>
      </c>
      <c r="I794" s="51">
        <v>702.47</v>
      </c>
      <c r="J794" s="51">
        <v>702.47</v>
      </c>
      <c r="K794" s="52">
        <v>44291</v>
      </c>
      <c r="L794" s="54">
        <f t="shared" si="12"/>
        <v>4</v>
      </c>
      <c r="M794" s="50" t="s">
        <v>55</v>
      </c>
      <c r="N794" s="50" t="s">
        <v>56</v>
      </c>
    </row>
    <row r="795" spans="1:14" ht="14.25" customHeight="1" x14ac:dyDescent="0.25">
      <c r="A795" s="49">
        <v>25780577</v>
      </c>
      <c r="B795" s="50" t="s">
        <v>2067</v>
      </c>
      <c r="C795" s="50" t="s">
        <v>2068</v>
      </c>
      <c r="D795" s="50" t="s">
        <v>2069</v>
      </c>
      <c r="E795" s="50" t="s">
        <v>450</v>
      </c>
      <c r="F795" s="50" t="s">
        <v>54</v>
      </c>
      <c r="G795" s="49">
        <v>98948</v>
      </c>
      <c r="H795" s="49">
        <v>0</v>
      </c>
      <c r="I795" s="51">
        <v>278.67</v>
      </c>
      <c r="J795" s="51">
        <v>278.67</v>
      </c>
      <c r="K795" s="52">
        <v>44354</v>
      </c>
      <c r="L795" s="54">
        <f t="shared" si="12"/>
        <v>6</v>
      </c>
      <c r="M795" s="50" t="s">
        <v>87</v>
      </c>
      <c r="N795" s="50" t="s">
        <v>69</v>
      </c>
    </row>
    <row r="796" spans="1:14" ht="14.25" customHeight="1" x14ac:dyDescent="0.25">
      <c r="A796" s="49">
        <v>25784922</v>
      </c>
      <c r="B796" s="50" t="s">
        <v>167</v>
      </c>
      <c r="C796" s="50" t="s">
        <v>992</v>
      </c>
      <c r="D796" s="50" t="s">
        <v>2070</v>
      </c>
      <c r="E796" s="50" t="s">
        <v>53</v>
      </c>
      <c r="F796" s="50" t="s">
        <v>54</v>
      </c>
      <c r="G796" s="49">
        <v>98902</v>
      </c>
      <c r="H796" s="49">
        <v>2008</v>
      </c>
      <c r="I796" s="51">
        <v>133.19</v>
      </c>
      <c r="J796" s="51">
        <v>133.19</v>
      </c>
      <c r="K796" s="52">
        <v>44291</v>
      </c>
      <c r="L796" s="54">
        <f t="shared" si="12"/>
        <v>4</v>
      </c>
      <c r="M796" s="50" t="s">
        <v>55</v>
      </c>
      <c r="N796" s="50" t="s">
        <v>56</v>
      </c>
    </row>
    <row r="797" spans="1:14" ht="14.25" customHeight="1" x14ac:dyDescent="0.25">
      <c r="A797" s="49">
        <v>25829284</v>
      </c>
      <c r="B797" s="50" t="s">
        <v>694</v>
      </c>
      <c r="C797" s="50" t="s">
        <v>2071</v>
      </c>
      <c r="D797" s="50" t="s">
        <v>2072</v>
      </c>
      <c r="E797" s="50" t="s">
        <v>729</v>
      </c>
      <c r="F797" s="50" t="s">
        <v>54</v>
      </c>
      <c r="G797" s="49">
        <v>98937</v>
      </c>
      <c r="H797" s="49">
        <v>8764</v>
      </c>
      <c r="I797" s="51">
        <v>99.3</v>
      </c>
      <c r="J797" s="51">
        <v>99.3</v>
      </c>
      <c r="K797" s="52">
        <v>44291</v>
      </c>
      <c r="L797" s="54">
        <f t="shared" si="12"/>
        <v>4</v>
      </c>
      <c r="M797" s="50" t="s">
        <v>55</v>
      </c>
      <c r="N797" s="50" t="s">
        <v>56</v>
      </c>
    </row>
    <row r="798" spans="1:14" ht="14.25" customHeight="1" x14ac:dyDescent="0.25">
      <c r="A798" s="49">
        <v>25868016</v>
      </c>
      <c r="B798" s="50" t="s">
        <v>2073</v>
      </c>
      <c r="C798" s="50" t="s">
        <v>2074</v>
      </c>
      <c r="D798" s="50" t="s">
        <v>2075</v>
      </c>
      <c r="E798" s="50" t="s">
        <v>127</v>
      </c>
      <c r="F798" s="50" t="s">
        <v>54</v>
      </c>
      <c r="G798" s="49">
        <v>99324</v>
      </c>
      <c r="H798" s="49">
        <v>1652</v>
      </c>
      <c r="I798" s="51">
        <v>235.96</v>
      </c>
      <c r="J798" s="51">
        <v>235.96</v>
      </c>
      <c r="K798" s="52">
        <v>44291</v>
      </c>
      <c r="L798" s="54">
        <f t="shared" si="12"/>
        <v>4</v>
      </c>
      <c r="M798" s="50" t="s">
        <v>55</v>
      </c>
      <c r="N798" s="50" t="s">
        <v>56</v>
      </c>
    </row>
    <row r="799" spans="1:14" ht="14.25" customHeight="1" x14ac:dyDescent="0.25">
      <c r="A799" s="49">
        <v>25927695</v>
      </c>
      <c r="B799" s="50" t="s">
        <v>2076</v>
      </c>
      <c r="C799" s="50" t="s">
        <v>2077</v>
      </c>
      <c r="D799" s="50" t="s">
        <v>2078</v>
      </c>
      <c r="E799" s="50" t="s">
        <v>53</v>
      </c>
      <c r="F799" s="50" t="s">
        <v>54</v>
      </c>
      <c r="G799" s="49">
        <v>98903</v>
      </c>
      <c r="H799" s="49">
        <v>9401</v>
      </c>
      <c r="I799" s="51">
        <v>937.41</v>
      </c>
      <c r="J799" s="51">
        <v>937.41</v>
      </c>
      <c r="K799" s="52">
        <v>44291</v>
      </c>
      <c r="L799" s="54">
        <f t="shared" si="12"/>
        <v>4</v>
      </c>
      <c r="M799" s="50" t="s">
        <v>55</v>
      </c>
      <c r="N799" s="50" t="s">
        <v>56</v>
      </c>
    </row>
    <row r="800" spans="1:14" ht="14.25" customHeight="1" x14ac:dyDescent="0.25">
      <c r="A800" s="49">
        <v>25972319</v>
      </c>
      <c r="B800" s="50" t="s">
        <v>502</v>
      </c>
      <c r="C800" s="50" t="s">
        <v>2079</v>
      </c>
      <c r="D800" s="50" t="s">
        <v>2080</v>
      </c>
      <c r="E800" s="50" t="s">
        <v>53</v>
      </c>
      <c r="F800" s="50" t="s">
        <v>54</v>
      </c>
      <c r="G800" s="49">
        <v>98902</v>
      </c>
      <c r="H800" s="49">
        <v>1473</v>
      </c>
      <c r="I800" s="51">
        <v>101.65</v>
      </c>
      <c r="J800" s="51">
        <v>101.65</v>
      </c>
      <c r="K800" s="52">
        <v>44291</v>
      </c>
      <c r="L800" s="54">
        <f t="shared" si="12"/>
        <v>4</v>
      </c>
      <c r="M800" s="50" t="s">
        <v>55</v>
      </c>
      <c r="N800" s="50" t="s">
        <v>56</v>
      </c>
    </row>
    <row r="801" spans="1:14" ht="14.25" customHeight="1" x14ac:dyDescent="0.25">
      <c r="A801" s="49">
        <v>25997759</v>
      </c>
      <c r="B801" s="50" t="s">
        <v>556</v>
      </c>
      <c r="C801" s="50" t="s">
        <v>2081</v>
      </c>
      <c r="D801" s="50" t="s">
        <v>2082</v>
      </c>
      <c r="E801" s="50" t="s">
        <v>228</v>
      </c>
      <c r="F801" s="50" t="s">
        <v>54</v>
      </c>
      <c r="G801" s="49">
        <v>98948</v>
      </c>
      <c r="H801" s="49">
        <v>1189</v>
      </c>
      <c r="I801" s="51">
        <v>438.03</v>
      </c>
      <c r="J801" s="51">
        <v>438.03</v>
      </c>
      <c r="K801" s="52">
        <v>44291</v>
      </c>
      <c r="L801" s="54">
        <f t="shared" si="12"/>
        <v>4</v>
      </c>
      <c r="M801" s="50" t="s">
        <v>55</v>
      </c>
      <c r="N801" s="50" t="s">
        <v>56</v>
      </c>
    </row>
    <row r="802" spans="1:14" ht="14.25" customHeight="1" x14ac:dyDescent="0.25">
      <c r="A802" s="49">
        <v>26002285</v>
      </c>
      <c r="B802" s="50" t="s">
        <v>2083</v>
      </c>
      <c r="C802" s="50" t="s">
        <v>2084</v>
      </c>
      <c r="D802" s="50" t="s">
        <v>2085</v>
      </c>
      <c r="E802" s="50" t="s">
        <v>53</v>
      </c>
      <c r="F802" s="50" t="s">
        <v>54</v>
      </c>
      <c r="G802" s="49">
        <v>98902</v>
      </c>
      <c r="H802" s="49">
        <v>1526</v>
      </c>
      <c r="I802" s="51">
        <v>143.30000000000001</v>
      </c>
      <c r="J802" s="51">
        <v>143.30000000000001</v>
      </c>
      <c r="K802" s="52">
        <v>44291</v>
      </c>
      <c r="L802" s="54">
        <f t="shared" si="12"/>
        <v>4</v>
      </c>
      <c r="M802" s="50" t="s">
        <v>55</v>
      </c>
      <c r="N802" s="50" t="s">
        <v>56</v>
      </c>
    </row>
    <row r="803" spans="1:14" ht="14.25" customHeight="1" x14ac:dyDescent="0.25">
      <c r="A803" s="49">
        <v>26015796</v>
      </c>
      <c r="B803" s="50" t="s">
        <v>2086</v>
      </c>
      <c r="C803" s="50" t="s">
        <v>2087</v>
      </c>
      <c r="D803" s="50" t="s">
        <v>2088</v>
      </c>
      <c r="E803" s="50" t="s">
        <v>67</v>
      </c>
      <c r="F803" s="50" t="s">
        <v>54</v>
      </c>
      <c r="G803" s="49">
        <v>98903</v>
      </c>
      <c r="H803" s="49">
        <v>1017</v>
      </c>
      <c r="I803" s="51">
        <v>899.19</v>
      </c>
      <c r="J803" s="51">
        <v>899.19</v>
      </c>
      <c r="K803" s="52">
        <v>44351</v>
      </c>
      <c r="L803" s="54">
        <f t="shared" si="12"/>
        <v>6</v>
      </c>
      <c r="M803" s="50" t="s">
        <v>68</v>
      </c>
      <c r="N803" s="50" t="s">
        <v>69</v>
      </c>
    </row>
    <row r="804" spans="1:14" ht="14.25" customHeight="1" x14ac:dyDescent="0.25">
      <c r="A804" s="49">
        <v>26060008</v>
      </c>
      <c r="B804" s="50" t="s">
        <v>2089</v>
      </c>
      <c r="C804" s="50" t="s">
        <v>2090</v>
      </c>
      <c r="D804" s="50" t="s">
        <v>2091</v>
      </c>
      <c r="E804" s="50" t="s">
        <v>63</v>
      </c>
      <c r="F804" s="50" t="s">
        <v>54</v>
      </c>
      <c r="G804" s="49">
        <v>99362</v>
      </c>
      <c r="H804" s="49">
        <v>2550</v>
      </c>
      <c r="I804" s="51">
        <v>88.39</v>
      </c>
      <c r="J804" s="51">
        <v>88.39</v>
      </c>
      <c r="K804" s="52">
        <v>44291</v>
      </c>
      <c r="L804" s="54">
        <f t="shared" si="12"/>
        <v>4</v>
      </c>
      <c r="M804" s="50" t="s">
        <v>55</v>
      </c>
      <c r="N804" s="50" t="s">
        <v>56</v>
      </c>
    </row>
    <row r="805" spans="1:14" ht="14.25" customHeight="1" x14ac:dyDescent="0.25">
      <c r="A805" s="49">
        <v>26205416</v>
      </c>
      <c r="B805" s="50" t="s">
        <v>585</v>
      </c>
      <c r="C805" s="50" t="s">
        <v>263</v>
      </c>
      <c r="D805" s="50" t="s">
        <v>2092</v>
      </c>
      <c r="E805" s="50" t="s">
        <v>399</v>
      </c>
      <c r="F805" s="50" t="s">
        <v>54</v>
      </c>
      <c r="G805" s="49">
        <v>98903</v>
      </c>
      <c r="H805" s="49">
        <v>1969</v>
      </c>
      <c r="I805" s="51">
        <v>1650.49</v>
      </c>
      <c r="J805" s="51">
        <v>1650.49</v>
      </c>
      <c r="K805" s="52">
        <v>44330</v>
      </c>
      <c r="L805" s="54">
        <f t="shared" si="12"/>
        <v>5</v>
      </c>
      <c r="M805" s="50" t="s">
        <v>68</v>
      </c>
      <c r="N805" s="50" t="s">
        <v>69</v>
      </c>
    </row>
    <row r="806" spans="1:14" ht="14.25" customHeight="1" x14ac:dyDescent="0.25">
      <c r="A806" s="49">
        <v>26214645</v>
      </c>
      <c r="B806" s="50" t="s">
        <v>1654</v>
      </c>
      <c r="C806" s="50" t="s">
        <v>2093</v>
      </c>
      <c r="D806" s="50" t="s">
        <v>2094</v>
      </c>
      <c r="E806" s="50" t="s">
        <v>228</v>
      </c>
      <c r="F806" s="50" t="s">
        <v>54</v>
      </c>
      <c r="G806" s="49">
        <v>98948</v>
      </c>
      <c r="H806" s="49">
        <v>1749</v>
      </c>
      <c r="I806" s="51">
        <v>316.26</v>
      </c>
      <c r="J806" s="51">
        <v>316.26</v>
      </c>
      <c r="K806" s="52">
        <v>44291</v>
      </c>
      <c r="L806" s="54">
        <f t="shared" si="12"/>
        <v>4</v>
      </c>
      <c r="M806" s="50" t="s">
        <v>55</v>
      </c>
      <c r="N806" s="50" t="s">
        <v>56</v>
      </c>
    </row>
    <row r="807" spans="1:14" ht="14.25" customHeight="1" x14ac:dyDescent="0.25">
      <c r="A807" s="49">
        <v>26272238</v>
      </c>
      <c r="B807" s="50" t="s">
        <v>2095</v>
      </c>
      <c r="C807" s="50" t="s">
        <v>2096</v>
      </c>
      <c r="D807" s="50" t="s">
        <v>2097</v>
      </c>
      <c r="E807" s="50" t="s">
        <v>53</v>
      </c>
      <c r="F807" s="50" t="s">
        <v>54</v>
      </c>
      <c r="G807" s="49">
        <v>98901</v>
      </c>
      <c r="H807" s="49">
        <v>1116</v>
      </c>
      <c r="I807" s="51">
        <v>151.43</v>
      </c>
      <c r="J807" s="51">
        <v>151.43</v>
      </c>
      <c r="K807" s="52">
        <v>44291</v>
      </c>
      <c r="L807" s="54">
        <f t="shared" si="12"/>
        <v>4</v>
      </c>
      <c r="M807" s="50" t="s">
        <v>55</v>
      </c>
      <c r="N807" s="50" t="s">
        <v>56</v>
      </c>
    </row>
    <row r="808" spans="1:14" ht="14.25" customHeight="1" x14ac:dyDescent="0.25">
      <c r="A808" s="49">
        <v>26294158</v>
      </c>
      <c r="B808" s="50" t="s">
        <v>321</v>
      </c>
      <c r="C808" s="50" t="s">
        <v>2098</v>
      </c>
      <c r="D808" s="50" t="s">
        <v>2099</v>
      </c>
      <c r="E808" s="50" t="s">
        <v>53</v>
      </c>
      <c r="F808" s="50" t="s">
        <v>54</v>
      </c>
      <c r="G808" s="49">
        <v>98901</v>
      </c>
      <c r="H808" s="49">
        <v>3572</v>
      </c>
      <c r="I808" s="51">
        <v>382.44</v>
      </c>
      <c r="J808" s="51">
        <v>382.44</v>
      </c>
      <c r="K808" s="52">
        <v>44291</v>
      </c>
      <c r="L808" s="54">
        <f t="shared" si="12"/>
        <v>4</v>
      </c>
      <c r="M808" s="50" t="s">
        <v>55</v>
      </c>
      <c r="N808" s="50" t="s">
        <v>56</v>
      </c>
    </row>
    <row r="809" spans="1:14" ht="14.25" customHeight="1" x14ac:dyDescent="0.25">
      <c r="A809" s="49">
        <v>26340522</v>
      </c>
      <c r="B809" s="50" t="s">
        <v>2100</v>
      </c>
      <c r="C809" s="50" t="s">
        <v>2101</v>
      </c>
      <c r="D809" s="50" t="s">
        <v>2102</v>
      </c>
      <c r="E809" s="50" t="s">
        <v>145</v>
      </c>
      <c r="F809" s="50" t="s">
        <v>54</v>
      </c>
      <c r="G809" s="49">
        <v>98944</v>
      </c>
      <c r="H809" s="49">
        <v>1461</v>
      </c>
      <c r="I809" s="51">
        <v>88.47</v>
      </c>
      <c r="J809" s="51">
        <v>88.47</v>
      </c>
      <c r="K809" s="52">
        <v>44291</v>
      </c>
      <c r="L809" s="54">
        <f t="shared" si="12"/>
        <v>4</v>
      </c>
      <c r="M809" s="50" t="s">
        <v>55</v>
      </c>
      <c r="N809" s="50" t="s">
        <v>56</v>
      </c>
    </row>
    <row r="810" spans="1:14" ht="14.25" customHeight="1" x14ac:dyDescent="0.25">
      <c r="A810" s="49">
        <v>26425947</v>
      </c>
      <c r="B810" s="50" t="s">
        <v>70</v>
      </c>
      <c r="C810" s="50" t="s">
        <v>2103</v>
      </c>
      <c r="D810" s="50" t="s">
        <v>2104</v>
      </c>
      <c r="E810" s="50" t="s">
        <v>53</v>
      </c>
      <c r="F810" s="50" t="s">
        <v>54</v>
      </c>
      <c r="G810" s="49">
        <v>98901</v>
      </c>
      <c r="H810" s="49">
        <v>4718</v>
      </c>
      <c r="I810" s="51">
        <v>118.78</v>
      </c>
      <c r="J810" s="51">
        <v>118.78</v>
      </c>
      <c r="K810" s="52">
        <v>44291</v>
      </c>
      <c r="L810" s="54">
        <f t="shared" si="12"/>
        <v>4</v>
      </c>
      <c r="M810" s="50" t="s">
        <v>55</v>
      </c>
      <c r="N810" s="50" t="s">
        <v>56</v>
      </c>
    </row>
    <row r="811" spans="1:14" ht="14.25" customHeight="1" x14ac:dyDescent="0.25">
      <c r="A811" s="49">
        <v>26559743</v>
      </c>
      <c r="B811" s="50" t="s">
        <v>2105</v>
      </c>
      <c r="C811" s="50" t="s">
        <v>2106</v>
      </c>
      <c r="D811" s="50" t="s">
        <v>2107</v>
      </c>
      <c r="E811" s="50" t="s">
        <v>53</v>
      </c>
      <c r="F811" s="50" t="s">
        <v>54</v>
      </c>
      <c r="G811" s="49">
        <v>98902</v>
      </c>
      <c r="H811" s="49">
        <v>3119</v>
      </c>
      <c r="I811" s="51">
        <v>17.32</v>
      </c>
      <c r="J811" s="51">
        <v>17.32</v>
      </c>
      <c r="K811" s="52">
        <v>44291</v>
      </c>
      <c r="L811" s="54">
        <f t="shared" si="12"/>
        <v>4</v>
      </c>
      <c r="M811" s="50" t="s">
        <v>55</v>
      </c>
      <c r="N811" s="50" t="s">
        <v>56</v>
      </c>
    </row>
    <row r="812" spans="1:14" ht="14.25" customHeight="1" x14ac:dyDescent="0.25">
      <c r="A812" s="49">
        <v>26560750</v>
      </c>
      <c r="B812" s="50" t="s">
        <v>70</v>
      </c>
      <c r="C812" s="50" t="s">
        <v>93</v>
      </c>
      <c r="D812" s="50" t="s">
        <v>2108</v>
      </c>
      <c r="E812" s="50" t="s">
        <v>145</v>
      </c>
      <c r="F812" s="50" t="s">
        <v>54</v>
      </c>
      <c r="G812" s="49">
        <v>98944</v>
      </c>
      <c r="H812" s="49">
        <v>2056</v>
      </c>
      <c r="I812" s="51">
        <v>370.53</v>
      </c>
      <c r="J812" s="51">
        <v>370.53</v>
      </c>
      <c r="K812" s="52">
        <v>44291</v>
      </c>
      <c r="L812" s="54">
        <f t="shared" si="12"/>
        <v>4</v>
      </c>
      <c r="M812" s="50" t="s">
        <v>55</v>
      </c>
      <c r="N812" s="50" t="s">
        <v>56</v>
      </c>
    </row>
    <row r="813" spans="1:14" ht="14.25" customHeight="1" x14ac:dyDescent="0.25">
      <c r="A813" s="49">
        <v>26566481</v>
      </c>
      <c r="B813" s="50" t="s">
        <v>92</v>
      </c>
      <c r="C813" s="50" t="s">
        <v>2109</v>
      </c>
      <c r="D813" s="50" t="s">
        <v>2110</v>
      </c>
      <c r="E813" s="50" t="s">
        <v>2111</v>
      </c>
      <c r="F813" s="50" t="s">
        <v>54</v>
      </c>
      <c r="G813" s="49">
        <v>98939</v>
      </c>
      <c r="H813" s="49">
        <v>143</v>
      </c>
      <c r="I813" s="51">
        <v>302.27999999999997</v>
      </c>
      <c r="J813" s="51">
        <v>302.27999999999997</v>
      </c>
      <c r="K813" s="52">
        <v>44291</v>
      </c>
      <c r="L813" s="54">
        <f t="shared" si="12"/>
        <v>4</v>
      </c>
      <c r="M813" s="50" t="s">
        <v>55</v>
      </c>
      <c r="N813" s="50" t="s">
        <v>56</v>
      </c>
    </row>
    <row r="814" spans="1:14" ht="14.25" customHeight="1" x14ac:dyDescent="0.25">
      <c r="A814" s="49">
        <v>26647857</v>
      </c>
      <c r="B814" s="50" t="s">
        <v>70</v>
      </c>
      <c r="C814" s="50" t="s">
        <v>93</v>
      </c>
      <c r="D814" s="50" t="s">
        <v>2112</v>
      </c>
      <c r="E814" s="50" t="s">
        <v>974</v>
      </c>
      <c r="F814" s="50" t="s">
        <v>54</v>
      </c>
      <c r="G814" s="49">
        <v>98935</v>
      </c>
      <c r="H814" s="49">
        <v>5902</v>
      </c>
      <c r="I814" s="51">
        <v>582.95000000000005</v>
      </c>
      <c r="J814" s="51">
        <v>582.95000000000005</v>
      </c>
      <c r="K814" s="52">
        <v>44291</v>
      </c>
      <c r="L814" s="54">
        <f t="shared" si="12"/>
        <v>4</v>
      </c>
      <c r="M814" s="50" t="s">
        <v>55</v>
      </c>
      <c r="N814" s="50" t="s">
        <v>56</v>
      </c>
    </row>
    <row r="815" spans="1:14" ht="14.25" customHeight="1" x14ac:dyDescent="0.25">
      <c r="A815" s="49">
        <v>26711350</v>
      </c>
      <c r="B815" s="50" t="s">
        <v>2113</v>
      </c>
      <c r="C815" s="50" t="s">
        <v>2114</v>
      </c>
      <c r="D815" s="50" t="s">
        <v>2115</v>
      </c>
      <c r="E815" s="50" t="s">
        <v>67</v>
      </c>
      <c r="F815" s="50" t="s">
        <v>54</v>
      </c>
      <c r="G815" s="49">
        <v>98902</v>
      </c>
      <c r="H815" s="49">
        <v>2504</v>
      </c>
      <c r="I815" s="51">
        <v>1127.81</v>
      </c>
      <c r="J815" s="51">
        <v>1127.81</v>
      </c>
      <c r="K815" s="52">
        <v>44406</v>
      </c>
      <c r="L815" s="54">
        <f t="shared" si="12"/>
        <v>7</v>
      </c>
      <c r="M815" s="50" t="s">
        <v>68</v>
      </c>
      <c r="N815" s="50" t="s">
        <v>69</v>
      </c>
    </row>
    <row r="816" spans="1:14" ht="14.25" customHeight="1" x14ac:dyDescent="0.25">
      <c r="A816" s="49">
        <v>26721490</v>
      </c>
      <c r="B816" s="50" t="s">
        <v>445</v>
      </c>
      <c r="C816" s="50" t="s">
        <v>2116</v>
      </c>
      <c r="D816" s="50" t="s">
        <v>2117</v>
      </c>
      <c r="E816" s="50" t="s">
        <v>53</v>
      </c>
      <c r="F816" s="50" t="s">
        <v>54</v>
      </c>
      <c r="G816" s="49">
        <v>98903</v>
      </c>
      <c r="H816" s="49">
        <v>9743</v>
      </c>
      <c r="I816" s="51">
        <v>2.56</v>
      </c>
      <c r="J816" s="51">
        <v>2.56</v>
      </c>
      <c r="K816" s="52">
        <v>44291</v>
      </c>
      <c r="L816" s="54">
        <f t="shared" si="12"/>
        <v>4</v>
      </c>
      <c r="M816" s="50" t="s">
        <v>55</v>
      </c>
      <c r="N816" s="50" t="s">
        <v>56</v>
      </c>
    </row>
    <row r="817" spans="1:14" ht="14.25" customHeight="1" x14ac:dyDescent="0.25">
      <c r="A817" s="49">
        <v>26792781</v>
      </c>
      <c r="B817" s="50" t="s">
        <v>2118</v>
      </c>
      <c r="C817" s="50" t="s">
        <v>2119</v>
      </c>
      <c r="D817" s="50" t="s">
        <v>2120</v>
      </c>
      <c r="E817" s="50" t="s">
        <v>63</v>
      </c>
      <c r="F817" s="50" t="s">
        <v>54</v>
      </c>
      <c r="G817" s="49">
        <v>99362</v>
      </c>
      <c r="H817" s="49">
        <v>5206</v>
      </c>
      <c r="I817" s="51">
        <v>9.6</v>
      </c>
      <c r="J817" s="51">
        <v>9.6</v>
      </c>
      <c r="K817" s="52">
        <v>44291</v>
      </c>
      <c r="L817" s="54">
        <f t="shared" si="12"/>
        <v>4</v>
      </c>
      <c r="M817" s="50" t="s">
        <v>55</v>
      </c>
      <c r="N817" s="50" t="s">
        <v>56</v>
      </c>
    </row>
    <row r="818" spans="1:14" ht="14.25" customHeight="1" x14ac:dyDescent="0.25">
      <c r="A818" s="49">
        <v>26794750</v>
      </c>
      <c r="B818" s="50" t="s">
        <v>2121</v>
      </c>
      <c r="C818" s="50" t="s">
        <v>2122</v>
      </c>
      <c r="D818" s="50" t="s">
        <v>2123</v>
      </c>
      <c r="E818" s="50" t="s">
        <v>535</v>
      </c>
      <c r="F818" s="50" t="s">
        <v>54</v>
      </c>
      <c r="G818" s="49">
        <v>99361</v>
      </c>
      <c r="H818" s="49">
        <v>9701</v>
      </c>
      <c r="I818" s="51">
        <v>41.09</v>
      </c>
      <c r="J818" s="51">
        <v>41.09</v>
      </c>
      <c r="K818" s="52">
        <v>44291</v>
      </c>
      <c r="L818" s="54">
        <f t="shared" si="12"/>
        <v>4</v>
      </c>
      <c r="M818" s="50" t="s">
        <v>55</v>
      </c>
      <c r="N818" s="50" t="s">
        <v>56</v>
      </c>
    </row>
    <row r="819" spans="1:14" ht="14.25" customHeight="1" x14ac:dyDescent="0.25">
      <c r="A819" s="49">
        <v>26796264</v>
      </c>
      <c r="B819" s="50" t="s">
        <v>2124</v>
      </c>
      <c r="C819" s="50" t="s">
        <v>2125</v>
      </c>
      <c r="D819" s="50" t="s">
        <v>2126</v>
      </c>
      <c r="E819" s="50" t="s">
        <v>67</v>
      </c>
      <c r="F819" s="50" t="s">
        <v>54</v>
      </c>
      <c r="G819" s="49">
        <v>98901</v>
      </c>
      <c r="H819" s="49">
        <v>1956</v>
      </c>
      <c r="I819" s="51">
        <v>600.95000000000005</v>
      </c>
      <c r="J819" s="51">
        <v>600.95000000000005</v>
      </c>
      <c r="K819" s="52">
        <v>44428</v>
      </c>
      <c r="L819" s="54">
        <f t="shared" si="12"/>
        <v>8</v>
      </c>
      <c r="M819" s="50" t="s">
        <v>68</v>
      </c>
      <c r="N819" s="50" t="s">
        <v>69</v>
      </c>
    </row>
    <row r="820" spans="1:14" ht="14.25" customHeight="1" x14ac:dyDescent="0.25">
      <c r="A820" s="49">
        <v>26829174</v>
      </c>
      <c r="B820" s="50" t="s">
        <v>656</v>
      </c>
      <c r="C820" s="50" t="s">
        <v>2127</v>
      </c>
      <c r="D820" s="50" t="s">
        <v>2128</v>
      </c>
      <c r="E820" s="50" t="s">
        <v>67</v>
      </c>
      <c r="F820" s="50" t="s">
        <v>54</v>
      </c>
      <c r="G820" s="49">
        <v>98901</v>
      </c>
      <c r="H820" s="49">
        <v>2101</v>
      </c>
      <c r="I820" s="51">
        <v>54.9</v>
      </c>
      <c r="J820" s="51">
        <v>54.9</v>
      </c>
      <c r="K820" s="52">
        <v>44428</v>
      </c>
      <c r="L820" s="54">
        <f t="shared" si="12"/>
        <v>8</v>
      </c>
      <c r="M820" s="50" t="s">
        <v>68</v>
      </c>
      <c r="N820" s="50" t="s">
        <v>69</v>
      </c>
    </row>
    <row r="821" spans="1:14" ht="14.25" customHeight="1" x14ac:dyDescent="0.25">
      <c r="A821" s="49">
        <v>26834842</v>
      </c>
      <c r="B821" s="50" t="s">
        <v>2129</v>
      </c>
      <c r="C821" s="50" t="s">
        <v>2130</v>
      </c>
      <c r="D821" s="50" t="s">
        <v>2131</v>
      </c>
      <c r="E821" s="50" t="s">
        <v>67</v>
      </c>
      <c r="F821" s="50" t="s">
        <v>54</v>
      </c>
      <c r="G821" s="49">
        <v>98901</v>
      </c>
      <c r="H821" s="49">
        <v>3465</v>
      </c>
      <c r="I821" s="51">
        <v>43.07</v>
      </c>
      <c r="J821" s="51">
        <v>43.07</v>
      </c>
      <c r="K821" s="52">
        <v>44456</v>
      </c>
      <c r="L821" s="54">
        <f t="shared" si="12"/>
        <v>9</v>
      </c>
      <c r="M821" s="50" t="s">
        <v>68</v>
      </c>
      <c r="N821" s="50" t="s">
        <v>69</v>
      </c>
    </row>
    <row r="822" spans="1:14" ht="14.25" customHeight="1" x14ac:dyDescent="0.25">
      <c r="A822" s="49">
        <v>26889786</v>
      </c>
      <c r="B822" s="50" t="s">
        <v>2132</v>
      </c>
      <c r="C822" s="50" t="s">
        <v>2133</v>
      </c>
      <c r="D822" s="50" t="s">
        <v>2134</v>
      </c>
      <c r="E822" s="50" t="s">
        <v>53</v>
      </c>
      <c r="F822" s="50" t="s">
        <v>54</v>
      </c>
      <c r="G822" s="49">
        <v>98902</v>
      </c>
      <c r="H822" s="49">
        <v>5367</v>
      </c>
      <c r="I822" s="51">
        <v>222.81</v>
      </c>
      <c r="J822" s="51">
        <v>222.81</v>
      </c>
      <c r="K822" s="52">
        <v>44291</v>
      </c>
      <c r="L822" s="54">
        <f t="shared" si="12"/>
        <v>4</v>
      </c>
      <c r="M822" s="50" t="s">
        <v>55</v>
      </c>
      <c r="N822" s="50" t="s">
        <v>56</v>
      </c>
    </row>
    <row r="823" spans="1:14" ht="14.25" customHeight="1" x14ac:dyDescent="0.25">
      <c r="A823" s="49">
        <v>26894132</v>
      </c>
      <c r="B823" s="50" t="s">
        <v>2135</v>
      </c>
      <c r="C823" s="50" t="s">
        <v>2136</v>
      </c>
      <c r="D823" s="50" t="s">
        <v>2137</v>
      </c>
      <c r="E823" s="50" t="s">
        <v>86</v>
      </c>
      <c r="F823" s="50" t="s">
        <v>54</v>
      </c>
      <c r="G823" s="49">
        <v>98944</v>
      </c>
      <c r="H823" s="49">
        <v>0</v>
      </c>
      <c r="I823" s="51">
        <v>1101.53</v>
      </c>
      <c r="J823" s="51">
        <v>1101.53</v>
      </c>
      <c r="K823" s="52">
        <v>44426</v>
      </c>
      <c r="L823" s="54">
        <f t="shared" si="12"/>
        <v>8</v>
      </c>
      <c r="M823" s="50" t="s">
        <v>87</v>
      </c>
      <c r="N823" s="50" t="s">
        <v>69</v>
      </c>
    </row>
    <row r="824" spans="1:14" ht="14.25" customHeight="1" x14ac:dyDescent="0.25">
      <c r="A824" s="49">
        <v>26930934</v>
      </c>
      <c r="B824" s="50" t="s">
        <v>563</v>
      </c>
      <c r="C824" s="50" t="s">
        <v>377</v>
      </c>
      <c r="D824" s="50" t="s">
        <v>2138</v>
      </c>
      <c r="E824" s="50" t="s">
        <v>145</v>
      </c>
      <c r="F824" s="50" t="s">
        <v>54</v>
      </c>
      <c r="G824" s="49">
        <v>98944</v>
      </c>
      <c r="H824" s="49">
        <v>5002</v>
      </c>
      <c r="I824" s="51">
        <v>386.62</v>
      </c>
      <c r="J824" s="51">
        <v>386.62</v>
      </c>
      <c r="K824" s="52">
        <v>44291</v>
      </c>
      <c r="L824" s="54">
        <f t="shared" si="12"/>
        <v>4</v>
      </c>
      <c r="M824" s="50" t="s">
        <v>55</v>
      </c>
      <c r="N824" s="50" t="s">
        <v>56</v>
      </c>
    </row>
    <row r="825" spans="1:14" ht="14.25" customHeight="1" x14ac:dyDescent="0.25">
      <c r="A825" s="49">
        <v>26933258</v>
      </c>
      <c r="B825" s="50" t="s">
        <v>2139</v>
      </c>
      <c r="C825" s="50" t="s">
        <v>2140</v>
      </c>
      <c r="D825" s="50" t="s">
        <v>2141</v>
      </c>
      <c r="E825" s="50" t="s">
        <v>569</v>
      </c>
      <c r="F825" s="50" t="s">
        <v>54</v>
      </c>
      <c r="G825" s="49">
        <v>98953</v>
      </c>
      <c r="H825" s="49">
        <v>9269</v>
      </c>
      <c r="I825" s="51">
        <v>529.46</v>
      </c>
      <c r="J825" s="51">
        <v>529.46</v>
      </c>
      <c r="K825" s="52">
        <v>44291</v>
      </c>
      <c r="L825" s="54">
        <f t="shared" si="12"/>
        <v>4</v>
      </c>
      <c r="M825" s="50" t="s">
        <v>55</v>
      </c>
      <c r="N825" s="50" t="s">
        <v>56</v>
      </c>
    </row>
    <row r="826" spans="1:14" ht="14.25" customHeight="1" x14ac:dyDescent="0.25">
      <c r="A826" s="49">
        <v>27151604</v>
      </c>
      <c r="B826" s="50" t="s">
        <v>155</v>
      </c>
      <c r="C826" s="50" t="s">
        <v>2142</v>
      </c>
      <c r="D826" s="50" t="s">
        <v>2143</v>
      </c>
      <c r="E826" s="50" t="s">
        <v>102</v>
      </c>
      <c r="F826" s="50" t="s">
        <v>54</v>
      </c>
      <c r="G826" s="49">
        <v>99362</v>
      </c>
      <c r="H826" s="49">
        <v>2768</v>
      </c>
      <c r="I826" s="51">
        <v>270</v>
      </c>
      <c r="J826" s="51">
        <v>270</v>
      </c>
      <c r="K826" s="52">
        <v>44319</v>
      </c>
      <c r="L826" s="54">
        <f t="shared" si="12"/>
        <v>5</v>
      </c>
      <c r="M826" s="50" t="s">
        <v>103</v>
      </c>
      <c r="N826" s="50" t="s">
        <v>69</v>
      </c>
    </row>
    <row r="827" spans="1:14" ht="14.25" customHeight="1" x14ac:dyDescent="0.25">
      <c r="A827" s="49">
        <v>27207665</v>
      </c>
      <c r="B827" s="50" t="s">
        <v>373</v>
      </c>
      <c r="C827" s="50" t="s">
        <v>2144</v>
      </c>
      <c r="D827" s="50" t="s">
        <v>2145</v>
      </c>
      <c r="E827" s="50" t="s">
        <v>67</v>
      </c>
      <c r="F827" s="50" t="s">
        <v>54</v>
      </c>
      <c r="G827" s="49">
        <v>98903</v>
      </c>
      <c r="H827" s="49">
        <v>1707</v>
      </c>
      <c r="I827" s="51">
        <v>1062.54</v>
      </c>
      <c r="J827" s="51">
        <v>1062.54</v>
      </c>
      <c r="K827" s="52">
        <v>44414</v>
      </c>
      <c r="L827" s="54">
        <f t="shared" si="12"/>
        <v>8</v>
      </c>
      <c r="M827" s="50" t="s">
        <v>68</v>
      </c>
      <c r="N827" s="50" t="s">
        <v>69</v>
      </c>
    </row>
    <row r="828" spans="1:14" ht="14.25" customHeight="1" x14ac:dyDescent="0.25">
      <c r="A828" s="49">
        <v>27267332</v>
      </c>
      <c r="B828" s="50" t="s">
        <v>2146</v>
      </c>
      <c r="C828" s="50" t="s">
        <v>2147</v>
      </c>
      <c r="D828" s="50" t="s">
        <v>2148</v>
      </c>
      <c r="E828" s="50" t="s">
        <v>63</v>
      </c>
      <c r="F828" s="50" t="s">
        <v>54</v>
      </c>
      <c r="G828" s="49">
        <v>99362</v>
      </c>
      <c r="H828" s="49">
        <v>3625</v>
      </c>
      <c r="I828" s="51">
        <v>577.14</v>
      </c>
      <c r="J828" s="51">
        <v>577.14</v>
      </c>
      <c r="K828" s="52">
        <v>44291</v>
      </c>
      <c r="L828" s="54">
        <f t="shared" si="12"/>
        <v>4</v>
      </c>
      <c r="M828" s="50" t="s">
        <v>55</v>
      </c>
      <c r="N828" s="50" t="s">
        <v>56</v>
      </c>
    </row>
    <row r="829" spans="1:14" ht="14.25" customHeight="1" x14ac:dyDescent="0.25">
      <c r="A829" s="49">
        <v>27303416</v>
      </c>
      <c r="B829" s="50" t="s">
        <v>1993</v>
      </c>
      <c r="C829" s="50" t="s">
        <v>2149</v>
      </c>
      <c r="D829" s="50" t="s">
        <v>2150</v>
      </c>
      <c r="E829" s="50" t="s">
        <v>201</v>
      </c>
      <c r="F829" s="50" t="s">
        <v>54</v>
      </c>
      <c r="G829" s="49">
        <v>98951</v>
      </c>
      <c r="H829" s="49">
        <v>0</v>
      </c>
      <c r="I829" s="51">
        <v>1572.04</v>
      </c>
      <c r="J829" s="51">
        <v>1572.04</v>
      </c>
      <c r="K829" s="52">
        <v>44399</v>
      </c>
      <c r="L829" s="54">
        <f t="shared" si="12"/>
        <v>7</v>
      </c>
      <c r="M829" s="50" t="s">
        <v>87</v>
      </c>
      <c r="N829" s="50" t="s">
        <v>69</v>
      </c>
    </row>
    <row r="830" spans="1:14" ht="14.25" customHeight="1" x14ac:dyDescent="0.25">
      <c r="A830" s="49">
        <v>27319201</v>
      </c>
      <c r="B830" s="50" t="s">
        <v>70</v>
      </c>
      <c r="C830" s="50" t="s">
        <v>2151</v>
      </c>
      <c r="D830" s="50" t="s">
        <v>2152</v>
      </c>
      <c r="E830" s="50" t="s">
        <v>67</v>
      </c>
      <c r="F830" s="50" t="s">
        <v>54</v>
      </c>
      <c r="G830" s="49">
        <v>98908</v>
      </c>
      <c r="H830" s="49">
        <v>3657</v>
      </c>
      <c r="I830" s="51">
        <v>749.59</v>
      </c>
      <c r="J830" s="51">
        <v>749.59</v>
      </c>
      <c r="K830" s="52">
        <v>44330</v>
      </c>
      <c r="L830" s="54">
        <f t="shared" si="12"/>
        <v>5</v>
      </c>
      <c r="M830" s="50" t="s">
        <v>68</v>
      </c>
      <c r="N830" s="50" t="s">
        <v>69</v>
      </c>
    </row>
    <row r="831" spans="1:14" ht="14.25" customHeight="1" x14ac:dyDescent="0.25">
      <c r="A831" s="49">
        <v>27331522</v>
      </c>
      <c r="B831" s="50" t="s">
        <v>2153</v>
      </c>
      <c r="C831" s="50" t="s">
        <v>537</v>
      </c>
      <c r="D831" s="50" t="s">
        <v>2154</v>
      </c>
      <c r="E831" s="50" t="s">
        <v>701</v>
      </c>
      <c r="F831" s="50" t="s">
        <v>54</v>
      </c>
      <c r="G831" s="49">
        <v>98952</v>
      </c>
      <c r="H831" s="49">
        <v>9759</v>
      </c>
      <c r="I831" s="51">
        <v>321.83999999999997</v>
      </c>
      <c r="J831" s="51">
        <v>321.83999999999997</v>
      </c>
      <c r="K831" s="52">
        <v>44291</v>
      </c>
      <c r="L831" s="54">
        <f t="shared" si="12"/>
        <v>4</v>
      </c>
      <c r="M831" s="50" t="s">
        <v>55</v>
      </c>
      <c r="N831" s="50" t="s">
        <v>56</v>
      </c>
    </row>
    <row r="832" spans="1:14" ht="14.25" customHeight="1" x14ac:dyDescent="0.25">
      <c r="A832" s="49">
        <v>27360429</v>
      </c>
      <c r="B832" s="50" t="s">
        <v>2155</v>
      </c>
      <c r="C832" s="50" t="s">
        <v>2156</v>
      </c>
      <c r="D832" s="50" t="s">
        <v>2157</v>
      </c>
      <c r="E832" s="50" t="s">
        <v>315</v>
      </c>
      <c r="F832" s="50" t="s">
        <v>54</v>
      </c>
      <c r="G832" s="49">
        <v>99328</v>
      </c>
      <c r="H832" s="49">
        <v>1313</v>
      </c>
      <c r="I832" s="51">
        <v>116.7</v>
      </c>
      <c r="J832" s="51">
        <v>116.7</v>
      </c>
      <c r="K832" s="52">
        <v>44291</v>
      </c>
      <c r="L832" s="54">
        <f t="shared" si="12"/>
        <v>4</v>
      </c>
      <c r="M832" s="50" t="s">
        <v>55</v>
      </c>
      <c r="N832" s="50" t="s">
        <v>56</v>
      </c>
    </row>
    <row r="833" spans="1:14" ht="14.25" customHeight="1" x14ac:dyDescent="0.25">
      <c r="A833" s="49">
        <v>27378403</v>
      </c>
      <c r="B833" s="50" t="s">
        <v>387</v>
      </c>
      <c r="C833" s="50" t="s">
        <v>2158</v>
      </c>
      <c r="D833" s="50" t="s">
        <v>2159</v>
      </c>
      <c r="E833" s="50" t="s">
        <v>145</v>
      </c>
      <c r="F833" s="50" t="s">
        <v>54</v>
      </c>
      <c r="G833" s="49">
        <v>98944</v>
      </c>
      <c r="H833" s="49">
        <v>1283</v>
      </c>
      <c r="I833" s="51">
        <v>422.03</v>
      </c>
      <c r="J833" s="51">
        <v>422.03</v>
      </c>
      <c r="K833" s="52">
        <v>44291</v>
      </c>
      <c r="L833" s="54">
        <f t="shared" si="12"/>
        <v>4</v>
      </c>
      <c r="M833" s="50" t="s">
        <v>55</v>
      </c>
      <c r="N833" s="50" t="s">
        <v>56</v>
      </c>
    </row>
    <row r="834" spans="1:14" ht="14.25" customHeight="1" x14ac:dyDescent="0.25">
      <c r="A834" s="49">
        <v>27405147</v>
      </c>
      <c r="B834" s="50" t="s">
        <v>563</v>
      </c>
      <c r="C834" s="50" t="s">
        <v>2160</v>
      </c>
      <c r="D834" s="50" t="s">
        <v>2161</v>
      </c>
      <c r="E834" s="50" t="s">
        <v>53</v>
      </c>
      <c r="F834" s="50" t="s">
        <v>54</v>
      </c>
      <c r="G834" s="49">
        <v>98901</v>
      </c>
      <c r="H834" s="49">
        <v>8307</v>
      </c>
      <c r="I834" s="51">
        <v>397.89</v>
      </c>
      <c r="J834" s="51">
        <v>397.89</v>
      </c>
      <c r="K834" s="52">
        <v>44291</v>
      </c>
      <c r="L834" s="54">
        <f t="shared" si="12"/>
        <v>4</v>
      </c>
      <c r="M834" s="50" t="s">
        <v>55</v>
      </c>
      <c r="N834" s="50" t="s">
        <v>56</v>
      </c>
    </row>
    <row r="835" spans="1:14" ht="14.25" customHeight="1" x14ac:dyDescent="0.25">
      <c r="A835" s="49">
        <v>27405147</v>
      </c>
      <c r="B835" s="50" t="s">
        <v>563</v>
      </c>
      <c r="C835" s="50" t="s">
        <v>2160</v>
      </c>
      <c r="D835" s="50" t="s">
        <v>2161</v>
      </c>
      <c r="E835" s="50" t="s">
        <v>53</v>
      </c>
      <c r="F835" s="50" t="s">
        <v>54</v>
      </c>
      <c r="G835" s="49">
        <v>98901</v>
      </c>
      <c r="H835" s="49">
        <v>8307</v>
      </c>
      <c r="I835" s="51">
        <v>725.86</v>
      </c>
      <c r="J835" s="51">
        <v>725.86</v>
      </c>
      <c r="K835" s="52">
        <v>44337</v>
      </c>
      <c r="L835" s="54">
        <f t="shared" ref="L835:L898" si="13">MONTH(K835)</f>
        <v>5</v>
      </c>
      <c r="M835" s="50" t="s">
        <v>68</v>
      </c>
      <c r="N835" s="50" t="s">
        <v>69</v>
      </c>
    </row>
    <row r="836" spans="1:14" ht="14.25" customHeight="1" x14ac:dyDescent="0.25">
      <c r="A836" s="49">
        <v>27451065</v>
      </c>
      <c r="B836" s="50" t="s">
        <v>2162</v>
      </c>
      <c r="C836" s="50" t="s">
        <v>2163</v>
      </c>
      <c r="D836" s="50" t="s">
        <v>2164</v>
      </c>
      <c r="E836" s="50" t="s">
        <v>53</v>
      </c>
      <c r="F836" s="50" t="s">
        <v>54</v>
      </c>
      <c r="G836" s="49">
        <v>98901</v>
      </c>
      <c r="H836" s="49">
        <v>3121</v>
      </c>
      <c r="I836" s="51">
        <v>139.55000000000001</v>
      </c>
      <c r="J836" s="51">
        <v>139.55000000000001</v>
      </c>
      <c r="K836" s="52">
        <v>44291</v>
      </c>
      <c r="L836" s="54">
        <f t="shared" si="13"/>
        <v>4</v>
      </c>
      <c r="M836" s="50" t="s">
        <v>55</v>
      </c>
      <c r="N836" s="50" t="s">
        <v>56</v>
      </c>
    </row>
    <row r="837" spans="1:14" ht="14.25" customHeight="1" x14ac:dyDescent="0.25">
      <c r="A837" s="49">
        <v>27469219</v>
      </c>
      <c r="B837" s="50" t="s">
        <v>2165</v>
      </c>
      <c r="C837" s="50" t="s">
        <v>2166</v>
      </c>
      <c r="D837" s="50" t="s">
        <v>2167</v>
      </c>
      <c r="E837" s="50" t="s">
        <v>67</v>
      </c>
      <c r="F837" s="50" t="s">
        <v>54</v>
      </c>
      <c r="G837" s="49">
        <v>98901</v>
      </c>
      <c r="H837" s="49">
        <v>2500</v>
      </c>
      <c r="I837" s="51">
        <v>173.59</v>
      </c>
      <c r="J837" s="51">
        <v>173.59</v>
      </c>
      <c r="K837" s="52">
        <v>44399</v>
      </c>
      <c r="L837" s="54">
        <f t="shared" si="13"/>
        <v>7</v>
      </c>
      <c r="M837" s="50" t="s">
        <v>68</v>
      </c>
      <c r="N837" s="50" t="s">
        <v>69</v>
      </c>
    </row>
    <row r="838" spans="1:14" ht="14.25" customHeight="1" x14ac:dyDescent="0.25">
      <c r="A838" s="49">
        <v>27485615</v>
      </c>
      <c r="B838" s="50" t="s">
        <v>131</v>
      </c>
      <c r="C838" s="50" t="s">
        <v>1523</v>
      </c>
      <c r="D838" s="50" t="s">
        <v>2168</v>
      </c>
      <c r="E838" s="50" t="s">
        <v>201</v>
      </c>
      <c r="F838" s="50" t="s">
        <v>54</v>
      </c>
      <c r="G838" s="49">
        <v>98951</v>
      </c>
      <c r="H838" s="49">
        <v>0</v>
      </c>
      <c r="I838" s="51">
        <v>884.36</v>
      </c>
      <c r="J838" s="51">
        <v>884.36</v>
      </c>
      <c r="K838" s="52">
        <v>44329</v>
      </c>
      <c r="L838" s="54">
        <f t="shared" si="13"/>
        <v>5</v>
      </c>
      <c r="M838" s="50" t="s">
        <v>87</v>
      </c>
      <c r="N838" s="50" t="s">
        <v>69</v>
      </c>
    </row>
    <row r="839" spans="1:14" ht="14.25" customHeight="1" x14ac:dyDescent="0.25">
      <c r="A839" s="49">
        <v>27487781</v>
      </c>
      <c r="B839" s="50" t="s">
        <v>2169</v>
      </c>
      <c r="C839" s="50" t="s">
        <v>1134</v>
      </c>
      <c r="D839" s="50" t="s">
        <v>2170</v>
      </c>
      <c r="E839" s="50" t="s">
        <v>67</v>
      </c>
      <c r="F839" s="50" t="s">
        <v>54</v>
      </c>
      <c r="G839" s="49">
        <v>98902</v>
      </c>
      <c r="H839" s="49">
        <v>2528</v>
      </c>
      <c r="I839" s="51">
        <v>689.84</v>
      </c>
      <c r="J839" s="51">
        <v>689.84</v>
      </c>
      <c r="K839" s="52">
        <v>44330</v>
      </c>
      <c r="L839" s="54">
        <f t="shared" si="13"/>
        <v>5</v>
      </c>
      <c r="M839" s="50" t="s">
        <v>68</v>
      </c>
      <c r="N839" s="50" t="s">
        <v>69</v>
      </c>
    </row>
    <row r="840" spans="1:14" ht="14.25" customHeight="1" x14ac:dyDescent="0.25">
      <c r="A840" s="49">
        <v>27519407</v>
      </c>
      <c r="B840" s="50" t="s">
        <v>2171</v>
      </c>
      <c r="C840" s="50" t="s">
        <v>2172</v>
      </c>
      <c r="D840" s="50" t="s">
        <v>2173</v>
      </c>
      <c r="E840" s="50" t="s">
        <v>127</v>
      </c>
      <c r="F840" s="50" t="s">
        <v>54</v>
      </c>
      <c r="G840" s="49">
        <v>99324</v>
      </c>
      <c r="H840" s="49">
        <v>2504</v>
      </c>
      <c r="I840" s="51">
        <v>101.6</v>
      </c>
      <c r="J840" s="51">
        <v>101.6</v>
      </c>
      <c r="K840" s="52">
        <v>44291</v>
      </c>
      <c r="L840" s="54">
        <f t="shared" si="13"/>
        <v>4</v>
      </c>
      <c r="M840" s="50" t="s">
        <v>55</v>
      </c>
      <c r="N840" s="50" t="s">
        <v>56</v>
      </c>
    </row>
    <row r="841" spans="1:14" ht="14.25" customHeight="1" x14ac:dyDescent="0.25">
      <c r="A841" s="49">
        <v>27540093</v>
      </c>
      <c r="B841" s="50" t="s">
        <v>1937</v>
      </c>
      <c r="C841" s="50" t="s">
        <v>2174</v>
      </c>
      <c r="D841" s="50" t="s">
        <v>2175</v>
      </c>
      <c r="E841" s="50" t="s">
        <v>53</v>
      </c>
      <c r="F841" s="50" t="s">
        <v>54</v>
      </c>
      <c r="G841" s="49">
        <v>98903</v>
      </c>
      <c r="H841" s="49">
        <v>9415</v>
      </c>
      <c r="I841" s="51">
        <v>935.44</v>
      </c>
      <c r="J841" s="51">
        <v>935.44</v>
      </c>
      <c r="K841" s="52">
        <v>44291</v>
      </c>
      <c r="L841" s="54">
        <f t="shared" si="13"/>
        <v>4</v>
      </c>
      <c r="M841" s="50" t="s">
        <v>55</v>
      </c>
      <c r="N841" s="50" t="s">
        <v>56</v>
      </c>
    </row>
    <row r="842" spans="1:14" ht="14.25" customHeight="1" x14ac:dyDescent="0.25">
      <c r="A842" s="49">
        <v>27553819</v>
      </c>
      <c r="B842" s="50" t="s">
        <v>2176</v>
      </c>
      <c r="C842" s="50" t="s">
        <v>2177</v>
      </c>
      <c r="D842" s="50" t="s">
        <v>2178</v>
      </c>
      <c r="E842" s="50" t="s">
        <v>63</v>
      </c>
      <c r="F842" s="50" t="s">
        <v>54</v>
      </c>
      <c r="G842" s="49">
        <v>99362</v>
      </c>
      <c r="H842" s="49">
        <v>4037</v>
      </c>
      <c r="I842" s="51">
        <v>778.92</v>
      </c>
      <c r="J842" s="51">
        <v>778.92</v>
      </c>
      <c r="K842" s="52">
        <v>44291</v>
      </c>
      <c r="L842" s="54">
        <f t="shared" si="13"/>
        <v>4</v>
      </c>
      <c r="M842" s="50" t="s">
        <v>55</v>
      </c>
      <c r="N842" s="50" t="s">
        <v>56</v>
      </c>
    </row>
    <row r="843" spans="1:14" ht="14.25" customHeight="1" x14ac:dyDescent="0.25">
      <c r="A843" s="49">
        <v>27604917</v>
      </c>
      <c r="B843" s="50" t="s">
        <v>766</v>
      </c>
      <c r="C843" s="50" t="s">
        <v>2179</v>
      </c>
      <c r="D843" s="50" t="s">
        <v>2180</v>
      </c>
      <c r="E843" s="50" t="s">
        <v>63</v>
      </c>
      <c r="F843" s="50" t="s">
        <v>54</v>
      </c>
      <c r="G843" s="49">
        <v>99362</v>
      </c>
      <c r="H843" s="49">
        <v>9402</v>
      </c>
      <c r="I843" s="51">
        <v>85.36</v>
      </c>
      <c r="J843" s="51">
        <v>85.36</v>
      </c>
      <c r="K843" s="52">
        <v>44291</v>
      </c>
      <c r="L843" s="54">
        <f t="shared" si="13"/>
        <v>4</v>
      </c>
      <c r="M843" s="50" t="s">
        <v>55</v>
      </c>
      <c r="N843" s="50" t="s">
        <v>56</v>
      </c>
    </row>
    <row r="844" spans="1:14" ht="14.25" customHeight="1" x14ac:dyDescent="0.25">
      <c r="A844" s="49">
        <v>27615861</v>
      </c>
      <c r="B844" s="50" t="s">
        <v>2181</v>
      </c>
      <c r="C844" s="50" t="s">
        <v>2182</v>
      </c>
      <c r="D844" s="50" t="s">
        <v>2183</v>
      </c>
      <c r="E844" s="50" t="s">
        <v>1471</v>
      </c>
      <c r="F844" s="50" t="s">
        <v>54</v>
      </c>
      <c r="G844" s="49">
        <v>98902</v>
      </c>
      <c r="H844" s="49">
        <v>5382</v>
      </c>
      <c r="I844" s="51">
        <v>486.4</v>
      </c>
      <c r="J844" s="51">
        <v>486.4</v>
      </c>
      <c r="K844" s="52">
        <v>44323</v>
      </c>
      <c r="L844" s="54">
        <f t="shared" si="13"/>
        <v>5</v>
      </c>
      <c r="M844" s="50" t="s">
        <v>68</v>
      </c>
      <c r="N844" s="50" t="s">
        <v>69</v>
      </c>
    </row>
    <row r="845" spans="1:14" ht="14.25" customHeight="1" x14ac:dyDescent="0.25">
      <c r="A845" s="49">
        <v>27691938</v>
      </c>
      <c r="B845" s="50" t="s">
        <v>2184</v>
      </c>
      <c r="C845" s="50" t="s">
        <v>2185</v>
      </c>
      <c r="D845" s="50" t="s">
        <v>2186</v>
      </c>
      <c r="E845" s="50" t="s">
        <v>86</v>
      </c>
      <c r="F845" s="50" t="s">
        <v>135</v>
      </c>
      <c r="G845" s="49">
        <v>98944</v>
      </c>
      <c r="H845" s="49">
        <v>0</v>
      </c>
      <c r="I845" s="51">
        <v>81.8</v>
      </c>
      <c r="J845" s="51">
        <v>81.8</v>
      </c>
      <c r="K845" s="52">
        <v>44449</v>
      </c>
      <c r="L845" s="54">
        <f t="shared" si="13"/>
        <v>9</v>
      </c>
      <c r="M845" s="50" t="s">
        <v>87</v>
      </c>
      <c r="N845" s="50" t="s">
        <v>69</v>
      </c>
    </row>
    <row r="846" spans="1:14" ht="14.25" customHeight="1" x14ac:dyDescent="0.25">
      <c r="A846" s="49">
        <v>27692942</v>
      </c>
      <c r="B846" s="50" t="s">
        <v>2187</v>
      </c>
      <c r="C846" s="50" t="s">
        <v>2188</v>
      </c>
      <c r="D846" s="50" t="s">
        <v>2189</v>
      </c>
      <c r="E846" s="50" t="s">
        <v>134</v>
      </c>
      <c r="F846" s="50" t="s">
        <v>54</v>
      </c>
      <c r="G846" s="49">
        <v>98932</v>
      </c>
      <c r="H846" s="49">
        <v>0</v>
      </c>
      <c r="I846" s="51">
        <v>1013.66</v>
      </c>
      <c r="J846" s="51">
        <v>1013.66</v>
      </c>
      <c r="K846" s="52">
        <v>44434</v>
      </c>
      <c r="L846" s="54">
        <f t="shared" si="13"/>
        <v>8</v>
      </c>
      <c r="M846" s="50" t="s">
        <v>87</v>
      </c>
      <c r="N846" s="50" t="s">
        <v>69</v>
      </c>
    </row>
    <row r="847" spans="1:14" ht="14.25" customHeight="1" x14ac:dyDescent="0.25">
      <c r="A847" s="49">
        <v>27821503</v>
      </c>
      <c r="B847" s="50" t="s">
        <v>321</v>
      </c>
      <c r="C847" s="50" t="s">
        <v>2190</v>
      </c>
      <c r="D847" s="50" t="s">
        <v>2191</v>
      </c>
      <c r="E847" s="50" t="s">
        <v>53</v>
      </c>
      <c r="F847" s="50" t="s">
        <v>54</v>
      </c>
      <c r="G847" s="49">
        <v>98901</v>
      </c>
      <c r="H847" s="49">
        <v>1754</v>
      </c>
      <c r="I847" s="51">
        <v>188.95</v>
      </c>
      <c r="J847" s="51">
        <v>188.95</v>
      </c>
      <c r="K847" s="52">
        <v>44291</v>
      </c>
      <c r="L847" s="54">
        <f t="shared" si="13"/>
        <v>4</v>
      </c>
      <c r="M847" s="50" t="s">
        <v>55</v>
      </c>
      <c r="N847" s="50" t="s">
        <v>56</v>
      </c>
    </row>
    <row r="848" spans="1:14" ht="14.25" customHeight="1" x14ac:dyDescent="0.25">
      <c r="A848" s="49">
        <v>27824464</v>
      </c>
      <c r="B848" s="50" t="s">
        <v>1680</v>
      </c>
      <c r="C848" s="50" t="s">
        <v>2192</v>
      </c>
      <c r="D848" s="50" t="s">
        <v>2193</v>
      </c>
      <c r="E848" s="50" t="s">
        <v>205</v>
      </c>
      <c r="F848" s="50" t="s">
        <v>54</v>
      </c>
      <c r="G848" s="49">
        <v>98903</v>
      </c>
      <c r="H848" s="49">
        <v>2124</v>
      </c>
      <c r="I848" s="51">
        <v>17.86</v>
      </c>
      <c r="J848" s="51">
        <v>17.86</v>
      </c>
      <c r="K848" s="52">
        <v>44291</v>
      </c>
      <c r="L848" s="54">
        <f t="shared" si="13"/>
        <v>4</v>
      </c>
      <c r="M848" s="50" t="s">
        <v>55</v>
      </c>
      <c r="N848" s="50" t="s">
        <v>56</v>
      </c>
    </row>
    <row r="849" spans="1:14" ht="14.25" customHeight="1" x14ac:dyDescent="0.25">
      <c r="A849" s="49">
        <v>27824464</v>
      </c>
      <c r="B849" s="50" t="s">
        <v>1680</v>
      </c>
      <c r="C849" s="50" t="s">
        <v>2192</v>
      </c>
      <c r="D849" s="50" t="s">
        <v>2193</v>
      </c>
      <c r="E849" s="50" t="s">
        <v>205</v>
      </c>
      <c r="F849" s="50" t="s">
        <v>54</v>
      </c>
      <c r="G849" s="49">
        <v>98903</v>
      </c>
      <c r="H849" s="49">
        <v>2124</v>
      </c>
      <c r="I849" s="51">
        <v>97.47</v>
      </c>
      <c r="J849" s="51">
        <v>97.47</v>
      </c>
      <c r="K849" s="52">
        <v>44406</v>
      </c>
      <c r="L849" s="54">
        <f t="shared" si="13"/>
        <v>7</v>
      </c>
      <c r="M849" s="50" t="s">
        <v>68</v>
      </c>
      <c r="N849" s="50" t="s">
        <v>69</v>
      </c>
    </row>
    <row r="850" spans="1:14" ht="14.25" customHeight="1" x14ac:dyDescent="0.25">
      <c r="A850" s="49">
        <v>27862022</v>
      </c>
      <c r="B850" s="50" t="s">
        <v>2194</v>
      </c>
      <c r="C850" s="50" t="s">
        <v>2195</v>
      </c>
      <c r="D850" s="50" t="s">
        <v>2196</v>
      </c>
      <c r="E850" s="50" t="s">
        <v>874</v>
      </c>
      <c r="F850" s="50" t="s">
        <v>54</v>
      </c>
      <c r="G850" s="49">
        <v>98953</v>
      </c>
      <c r="H850" s="49">
        <v>0</v>
      </c>
      <c r="I850" s="51">
        <v>568</v>
      </c>
      <c r="J850" s="51">
        <v>568</v>
      </c>
      <c r="K850" s="52">
        <v>44435</v>
      </c>
      <c r="L850" s="54">
        <f t="shared" si="13"/>
        <v>8</v>
      </c>
      <c r="M850" s="50" t="s">
        <v>87</v>
      </c>
      <c r="N850" s="50" t="s">
        <v>69</v>
      </c>
    </row>
    <row r="851" spans="1:14" ht="14.25" customHeight="1" x14ac:dyDescent="0.25">
      <c r="A851" s="49">
        <v>27892145</v>
      </c>
      <c r="B851" s="50" t="s">
        <v>2197</v>
      </c>
      <c r="C851" s="50" t="s">
        <v>2198</v>
      </c>
      <c r="D851" s="50" t="s">
        <v>2199</v>
      </c>
      <c r="E851" s="50" t="s">
        <v>575</v>
      </c>
      <c r="F851" s="50" t="s">
        <v>54</v>
      </c>
      <c r="G851" s="49">
        <v>98942</v>
      </c>
      <c r="H851" s="49">
        <v>9470</v>
      </c>
      <c r="I851" s="51">
        <v>1094.43</v>
      </c>
      <c r="J851" s="51">
        <v>1094.93</v>
      </c>
      <c r="K851" s="52">
        <v>45552</v>
      </c>
      <c r="L851" s="54">
        <f t="shared" si="13"/>
        <v>9</v>
      </c>
      <c r="M851" s="50" t="s">
        <v>68</v>
      </c>
      <c r="N851" s="50" t="s">
        <v>69</v>
      </c>
    </row>
    <row r="852" spans="1:14" ht="14.25" customHeight="1" x14ac:dyDescent="0.25">
      <c r="A852" s="49">
        <v>27950353</v>
      </c>
      <c r="B852" s="50" t="s">
        <v>152</v>
      </c>
      <c r="C852" s="50" t="s">
        <v>1755</v>
      </c>
      <c r="D852" s="50" t="s">
        <v>2200</v>
      </c>
      <c r="E852" s="50" t="s">
        <v>575</v>
      </c>
      <c r="F852" s="50" t="s">
        <v>54</v>
      </c>
      <c r="G852" s="49">
        <v>98942</v>
      </c>
      <c r="H852" s="49">
        <v>1746</v>
      </c>
      <c r="I852" s="51">
        <v>372.41</v>
      </c>
      <c r="J852" s="51">
        <v>372.41</v>
      </c>
      <c r="K852" s="52">
        <v>44378</v>
      </c>
      <c r="L852" s="54">
        <f t="shared" si="13"/>
        <v>7</v>
      </c>
      <c r="M852" s="50" t="s">
        <v>68</v>
      </c>
      <c r="N852" s="50" t="s">
        <v>69</v>
      </c>
    </row>
    <row r="853" spans="1:14" ht="14.25" customHeight="1" x14ac:dyDescent="0.25">
      <c r="A853" s="49">
        <v>28038431</v>
      </c>
      <c r="B853" s="50" t="s">
        <v>815</v>
      </c>
      <c r="C853" s="50" t="s">
        <v>2201</v>
      </c>
      <c r="D853" s="50" t="s">
        <v>2202</v>
      </c>
      <c r="E853" s="50" t="s">
        <v>127</v>
      </c>
      <c r="F853" s="50" t="s">
        <v>54</v>
      </c>
      <c r="G853" s="49">
        <v>99324</v>
      </c>
      <c r="H853" s="49">
        <v>1132</v>
      </c>
      <c r="I853" s="51">
        <v>217.52</v>
      </c>
      <c r="J853" s="51">
        <v>217.52</v>
      </c>
      <c r="K853" s="52">
        <v>44291</v>
      </c>
      <c r="L853" s="54">
        <f t="shared" si="13"/>
        <v>4</v>
      </c>
      <c r="M853" s="50" t="s">
        <v>55</v>
      </c>
      <c r="N853" s="50" t="s">
        <v>56</v>
      </c>
    </row>
    <row r="854" spans="1:14" ht="14.25" customHeight="1" x14ac:dyDescent="0.25">
      <c r="A854" s="49">
        <v>28051939</v>
      </c>
      <c r="B854" s="50" t="s">
        <v>2203</v>
      </c>
      <c r="C854" s="50" t="s">
        <v>2204</v>
      </c>
      <c r="D854" s="50" t="s">
        <v>2205</v>
      </c>
      <c r="E854" s="50" t="s">
        <v>228</v>
      </c>
      <c r="F854" s="50" t="s">
        <v>54</v>
      </c>
      <c r="G854" s="49">
        <v>98948</v>
      </c>
      <c r="H854" s="53"/>
      <c r="I854" s="51">
        <v>375.82</v>
      </c>
      <c r="J854" s="51">
        <v>375.82</v>
      </c>
      <c r="K854" s="52">
        <v>44291</v>
      </c>
      <c r="L854" s="54">
        <f t="shared" si="13"/>
        <v>4</v>
      </c>
      <c r="M854" s="50" t="s">
        <v>55</v>
      </c>
      <c r="N854" s="50" t="s">
        <v>56</v>
      </c>
    </row>
    <row r="855" spans="1:14" ht="14.25" customHeight="1" x14ac:dyDescent="0.25">
      <c r="A855" s="49">
        <v>28059627</v>
      </c>
      <c r="B855" s="50" t="s">
        <v>390</v>
      </c>
      <c r="C855" s="50" t="s">
        <v>2206</v>
      </c>
      <c r="D855" s="50" t="s">
        <v>2207</v>
      </c>
      <c r="E855" s="50" t="s">
        <v>53</v>
      </c>
      <c r="F855" s="50" t="s">
        <v>54</v>
      </c>
      <c r="G855" s="49">
        <v>98902</v>
      </c>
      <c r="H855" s="49">
        <v>5846</v>
      </c>
      <c r="I855" s="51">
        <v>182.93</v>
      </c>
      <c r="J855" s="51">
        <v>182.93</v>
      </c>
      <c r="K855" s="52">
        <v>44291</v>
      </c>
      <c r="L855" s="54">
        <f t="shared" si="13"/>
        <v>4</v>
      </c>
      <c r="M855" s="50" t="s">
        <v>55</v>
      </c>
      <c r="N855" s="50" t="s">
        <v>56</v>
      </c>
    </row>
    <row r="856" spans="1:14" ht="14.25" customHeight="1" x14ac:dyDescent="0.25">
      <c r="A856" s="49">
        <v>28067086</v>
      </c>
      <c r="B856" s="50" t="s">
        <v>1702</v>
      </c>
      <c r="C856" s="50" t="s">
        <v>2208</v>
      </c>
      <c r="D856" s="50" t="s">
        <v>2209</v>
      </c>
      <c r="E856" s="50" t="s">
        <v>53</v>
      </c>
      <c r="F856" s="50" t="s">
        <v>54</v>
      </c>
      <c r="G856" s="49">
        <v>98902</v>
      </c>
      <c r="H856" s="49">
        <v>5967</v>
      </c>
      <c r="I856" s="51">
        <v>109.46</v>
      </c>
      <c r="J856" s="51">
        <v>109.46</v>
      </c>
      <c r="K856" s="52">
        <v>44291</v>
      </c>
      <c r="L856" s="54">
        <f t="shared" si="13"/>
        <v>4</v>
      </c>
      <c r="M856" s="50" t="s">
        <v>55</v>
      </c>
      <c r="N856" s="50" t="s">
        <v>56</v>
      </c>
    </row>
    <row r="857" spans="1:14" ht="14.25" customHeight="1" x14ac:dyDescent="0.25">
      <c r="A857" s="49">
        <v>28082493</v>
      </c>
      <c r="B857" s="50" t="s">
        <v>2210</v>
      </c>
      <c r="C857" s="50" t="s">
        <v>2211</v>
      </c>
      <c r="D857" s="50" t="s">
        <v>2212</v>
      </c>
      <c r="E857" s="50" t="s">
        <v>53</v>
      </c>
      <c r="F857" s="50" t="s">
        <v>54</v>
      </c>
      <c r="G857" s="49">
        <v>98902</v>
      </c>
      <c r="H857" s="49">
        <v>2508</v>
      </c>
      <c r="I857" s="51">
        <v>591.61</v>
      </c>
      <c r="J857" s="51">
        <v>591.61</v>
      </c>
      <c r="K857" s="52">
        <v>44291</v>
      </c>
      <c r="L857" s="54">
        <f t="shared" si="13"/>
        <v>4</v>
      </c>
      <c r="M857" s="50" t="s">
        <v>55</v>
      </c>
      <c r="N857" s="50" t="s">
        <v>56</v>
      </c>
    </row>
    <row r="858" spans="1:14" ht="14.25" customHeight="1" x14ac:dyDescent="0.25">
      <c r="A858" s="49">
        <v>28149455</v>
      </c>
      <c r="B858" s="50" t="s">
        <v>2213</v>
      </c>
      <c r="C858" s="50" t="s">
        <v>2214</v>
      </c>
      <c r="D858" s="50" t="s">
        <v>2215</v>
      </c>
      <c r="E858" s="50" t="s">
        <v>67</v>
      </c>
      <c r="F858" s="50" t="s">
        <v>54</v>
      </c>
      <c r="G858" s="49">
        <v>98902</v>
      </c>
      <c r="H858" s="49">
        <v>1473</v>
      </c>
      <c r="I858" s="51">
        <v>115.55</v>
      </c>
      <c r="J858" s="51">
        <v>115.55</v>
      </c>
      <c r="K858" s="52">
        <v>44330</v>
      </c>
      <c r="L858" s="54">
        <f t="shared" si="13"/>
        <v>5</v>
      </c>
      <c r="M858" s="50" t="s">
        <v>68</v>
      </c>
      <c r="N858" s="50" t="s">
        <v>69</v>
      </c>
    </row>
    <row r="859" spans="1:14" ht="14.25" customHeight="1" x14ac:dyDescent="0.25">
      <c r="A859" s="49">
        <v>28178133</v>
      </c>
      <c r="B859" s="50" t="s">
        <v>2216</v>
      </c>
      <c r="C859" s="50" t="s">
        <v>2217</v>
      </c>
      <c r="D859" s="50" t="s">
        <v>2218</v>
      </c>
      <c r="E859" s="50" t="s">
        <v>218</v>
      </c>
      <c r="F859" s="50" t="s">
        <v>54</v>
      </c>
      <c r="G859" s="49">
        <v>98932</v>
      </c>
      <c r="H859" s="49">
        <v>9788</v>
      </c>
      <c r="I859" s="51">
        <v>203.21</v>
      </c>
      <c r="J859" s="51">
        <v>203.21</v>
      </c>
      <c r="K859" s="52">
        <v>44291</v>
      </c>
      <c r="L859" s="54">
        <f t="shared" si="13"/>
        <v>4</v>
      </c>
      <c r="M859" s="50" t="s">
        <v>55</v>
      </c>
      <c r="N859" s="50" t="s">
        <v>56</v>
      </c>
    </row>
    <row r="860" spans="1:14" ht="14.25" customHeight="1" x14ac:dyDescent="0.25">
      <c r="A860" s="49">
        <v>28213036</v>
      </c>
      <c r="B860" s="50" t="s">
        <v>2219</v>
      </c>
      <c r="C860" s="50" t="s">
        <v>2220</v>
      </c>
      <c r="D860" s="50" t="s">
        <v>2221</v>
      </c>
      <c r="E860" s="50" t="s">
        <v>67</v>
      </c>
      <c r="F860" s="50" t="s">
        <v>54</v>
      </c>
      <c r="G860" s="49">
        <v>98902</v>
      </c>
      <c r="H860" s="49">
        <v>1401</v>
      </c>
      <c r="I860" s="51">
        <v>2084.62</v>
      </c>
      <c r="J860" s="51">
        <v>2084.62</v>
      </c>
      <c r="K860" s="52">
        <v>44449</v>
      </c>
      <c r="L860" s="54">
        <f t="shared" si="13"/>
        <v>9</v>
      </c>
      <c r="M860" s="50" t="s">
        <v>68</v>
      </c>
      <c r="N860" s="50" t="s">
        <v>69</v>
      </c>
    </row>
    <row r="861" spans="1:14" ht="14.25" customHeight="1" x14ac:dyDescent="0.25">
      <c r="A861" s="49">
        <v>28235197</v>
      </c>
      <c r="B861" s="50" t="s">
        <v>2222</v>
      </c>
      <c r="C861" s="50" t="s">
        <v>2223</v>
      </c>
      <c r="D861" s="50" t="s">
        <v>2224</v>
      </c>
      <c r="E861" s="50" t="s">
        <v>450</v>
      </c>
      <c r="F861" s="50" t="s">
        <v>54</v>
      </c>
      <c r="G861" s="49">
        <v>98948</v>
      </c>
      <c r="H861" s="49">
        <v>0</v>
      </c>
      <c r="I861" s="51">
        <v>71.02</v>
      </c>
      <c r="J861" s="51">
        <v>71.02</v>
      </c>
      <c r="K861" s="52">
        <v>44337</v>
      </c>
      <c r="L861" s="54">
        <f t="shared" si="13"/>
        <v>5</v>
      </c>
      <c r="M861" s="50" t="s">
        <v>87</v>
      </c>
      <c r="N861" s="50" t="s">
        <v>69</v>
      </c>
    </row>
    <row r="862" spans="1:14" ht="14.25" customHeight="1" x14ac:dyDescent="0.25">
      <c r="A862" s="49">
        <v>28239761</v>
      </c>
      <c r="B862" s="50" t="s">
        <v>2225</v>
      </c>
      <c r="C862" s="50" t="s">
        <v>2226</v>
      </c>
      <c r="D862" s="50" t="s">
        <v>2227</v>
      </c>
      <c r="E862" s="50" t="s">
        <v>63</v>
      </c>
      <c r="F862" s="50" t="s">
        <v>54</v>
      </c>
      <c r="G862" s="49">
        <v>99362</v>
      </c>
      <c r="H862" s="49">
        <v>2886</v>
      </c>
      <c r="I862" s="51">
        <v>9.4700000000000006</v>
      </c>
      <c r="J862" s="51">
        <v>9.4700000000000006</v>
      </c>
      <c r="K862" s="52">
        <v>44291</v>
      </c>
      <c r="L862" s="54">
        <f t="shared" si="13"/>
        <v>4</v>
      </c>
      <c r="M862" s="50" t="s">
        <v>55</v>
      </c>
      <c r="N862" s="50" t="s">
        <v>56</v>
      </c>
    </row>
    <row r="863" spans="1:14" ht="14.25" customHeight="1" x14ac:dyDescent="0.25">
      <c r="A863" s="49">
        <v>28246572</v>
      </c>
      <c r="B863" s="50" t="s">
        <v>355</v>
      </c>
      <c r="C863" s="50" t="s">
        <v>2228</v>
      </c>
      <c r="D863" s="50" t="s">
        <v>2229</v>
      </c>
      <c r="E863" s="50" t="s">
        <v>145</v>
      </c>
      <c r="F863" s="50" t="s">
        <v>54</v>
      </c>
      <c r="G863" s="49">
        <v>98944</v>
      </c>
      <c r="H863" s="49">
        <v>9684</v>
      </c>
      <c r="I863" s="51">
        <v>422.68</v>
      </c>
      <c r="J863" s="51">
        <v>422.68</v>
      </c>
      <c r="K863" s="52">
        <v>44291</v>
      </c>
      <c r="L863" s="54">
        <f t="shared" si="13"/>
        <v>4</v>
      </c>
      <c r="M863" s="50" t="s">
        <v>55</v>
      </c>
      <c r="N863" s="50" t="s">
        <v>56</v>
      </c>
    </row>
    <row r="864" spans="1:14" ht="14.25" customHeight="1" x14ac:dyDescent="0.25">
      <c r="A864" s="49">
        <v>28246572</v>
      </c>
      <c r="B864" s="50" t="s">
        <v>355</v>
      </c>
      <c r="C864" s="50" t="s">
        <v>2228</v>
      </c>
      <c r="D864" s="50" t="s">
        <v>2229</v>
      </c>
      <c r="E864" s="50" t="s">
        <v>145</v>
      </c>
      <c r="F864" s="50" t="s">
        <v>54</v>
      </c>
      <c r="G864" s="49">
        <v>98944</v>
      </c>
      <c r="H864" s="49">
        <v>9684</v>
      </c>
      <c r="I864" s="51">
        <v>157.93</v>
      </c>
      <c r="J864" s="51">
        <v>157.93</v>
      </c>
      <c r="K864" s="52">
        <v>44449</v>
      </c>
      <c r="L864" s="54">
        <f t="shared" si="13"/>
        <v>9</v>
      </c>
      <c r="M864" s="50" t="s">
        <v>87</v>
      </c>
      <c r="N864" s="50" t="s">
        <v>69</v>
      </c>
    </row>
    <row r="865" spans="1:14" ht="14.25" customHeight="1" x14ac:dyDescent="0.25">
      <c r="A865" s="49">
        <v>28316108</v>
      </c>
      <c r="B865" s="50" t="s">
        <v>1680</v>
      </c>
      <c r="C865" s="50" t="s">
        <v>2230</v>
      </c>
      <c r="D865" s="50" t="s">
        <v>2231</v>
      </c>
      <c r="E865" s="50" t="s">
        <v>67</v>
      </c>
      <c r="F865" s="50" t="s">
        <v>54</v>
      </c>
      <c r="G865" s="49">
        <v>98902</v>
      </c>
      <c r="H865" s="49">
        <v>5843</v>
      </c>
      <c r="I865" s="51">
        <v>630.33000000000004</v>
      </c>
      <c r="J865" s="51">
        <v>630.33000000000004</v>
      </c>
      <c r="K865" s="52">
        <v>44399</v>
      </c>
      <c r="L865" s="54">
        <f t="shared" si="13"/>
        <v>7</v>
      </c>
      <c r="M865" s="50" t="s">
        <v>68</v>
      </c>
      <c r="N865" s="50" t="s">
        <v>69</v>
      </c>
    </row>
    <row r="866" spans="1:14" ht="14.25" customHeight="1" x14ac:dyDescent="0.25">
      <c r="A866" s="49">
        <v>28330708</v>
      </c>
      <c r="B866" s="50" t="s">
        <v>2232</v>
      </c>
      <c r="C866" s="50" t="s">
        <v>2233</v>
      </c>
      <c r="D866" s="50" t="s">
        <v>2234</v>
      </c>
      <c r="E866" s="50" t="s">
        <v>450</v>
      </c>
      <c r="F866" s="50" t="s">
        <v>135</v>
      </c>
      <c r="G866" s="49">
        <v>98948</v>
      </c>
      <c r="H866" s="49">
        <v>0</v>
      </c>
      <c r="I866" s="51">
        <v>1337.39</v>
      </c>
      <c r="J866" s="51">
        <v>1337.39</v>
      </c>
      <c r="K866" s="52">
        <v>44372</v>
      </c>
      <c r="L866" s="54">
        <f t="shared" si="13"/>
        <v>6</v>
      </c>
      <c r="M866" s="50" t="s">
        <v>87</v>
      </c>
      <c r="N866" s="50" t="s">
        <v>69</v>
      </c>
    </row>
    <row r="867" spans="1:14" ht="14.25" customHeight="1" x14ac:dyDescent="0.25">
      <c r="A867" s="49">
        <v>28356205</v>
      </c>
      <c r="B867" s="50" t="s">
        <v>195</v>
      </c>
      <c r="C867" s="50" t="s">
        <v>2235</v>
      </c>
      <c r="D867" s="50" t="s">
        <v>2236</v>
      </c>
      <c r="E867" s="50" t="s">
        <v>79</v>
      </c>
      <c r="F867" s="50" t="s">
        <v>54</v>
      </c>
      <c r="G867" s="49">
        <v>98930</v>
      </c>
      <c r="H867" s="49">
        <v>1253</v>
      </c>
      <c r="I867" s="51">
        <v>201.83</v>
      </c>
      <c r="J867" s="51">
        <v>201.83</v>
      </c>
      <c r="K867" s="52">
        <v>44291</v>
      </c>
      <c r="L867" s="54">
        <f t="shared" si="13"/>
        <v>4</v>
      </c>
      <c r="M867" s="50" t="s">
        <v>55</v>
      </c>
      <c r="N867" s="50" t="s">
        <v>56</v>
      </c>
    </row>
    <row r="868" spans="1:14" ht="14.25" customHeight="1" x14ac:dyDescent="0.25">
      <c r="A868" s="49">
        <v>28374031</v>
      </c>
      <c r="B868" s="50" t="s">
        <v>2237</v>
      </c>
      <c r="C868" s="50" t="s">
        <v>2238</v>
      </c>
      <c r="D868" s="50" t="s">
        <v>2239</v>
      </c>
      <c r="E868" s="50" t="s">
        <v>127</v>
      </c>
      <c r="F868" s="50" t="s">
        <v>54</v>
      </c>
      <c r="G868" s="49">
        <v>99324</v>
      </c>
      <c r="H868" s="49">
        <v>2600</v>
      </c>
      <c r="I868" s="51">
        <v>186.77</v>
      </c>
      <c r="J868" s="51">
        <v>186.77</v>
      </c>
      <c r="K868" s="52">
        <v>44291</v>
      </c>
      <c r="L868" s="54">
        <f t="shared" si="13"/>
        <v>4</v>
      </c>
      <c r="M868" s="50" t="s">
        <v>55</v>
      </c>
      <c r="N868" s="50" t="s">
        <v>56</v>
      </c>
    </row>
    <row r="869" spans="1:14" ht="14.25" customHeight="1" x14ac:dyDescent="0.25">
      <c r="A869" s="49">
        <v>28384165</v>
      </c>
      <c r="B869" s="50" t="s">
        <v>2240</v>
      </c>
      <c r="C869" s="50" t="s">
        <v>464</v>
      </c>
      <c r="D869" s="50" t="s">
        <v>2241</v>
      </c>
      <c r="E869" s="50" t="s">
        <v>63</v>
      </c>
      <c r="F869" s="50" t="s">
        <v>54</v>
      </c>
      <c r="G869" s="49">
        <v>99362</v>
      </c>
      <c r="H869" s="49">
        <v>1717</v>
      </c>
      <c r="I869" s="51">
        <v>78.3</v>
      </c>
      <c r="J869" s="51">
        <v>78.3</v>
      </c>
      <c r="K869" s="52">
        <v>44291</v>
      </c>
      <c r="L869" s="54">
        <f t="shared" si="13"/>
        <v>4</v>
      </c>
      <c r="M869" s="50" t="s">
        <v>55</v>
      </c>
      <c r="N869" s="50" t="s">
        <v>56</v>
      </c>
    </row>
    <row r="870" spans="1:14" ht="14.25" customHeight="1" x14ac:dyDescent="0.25">
      <c r="A870" s="49">
        <v>28390080</v>
      </c>
      <c r="B870" s="50" t="s">
        <v>1033</v>
      </c>
      <c r="C870" s="50" t="s">
        <v>2242</v>
      </c>
      <c r="D870" s="50" t="s">
        <v>2243</v>
      </c>
      <c r="E870" s="50" t="s">
        <v>102</v>
      </c>
      <c r="F870" s="50" t="s">
        <v>54</v>
      </c>
      <c r="G870" s="49">
        <v>99362</v>
      </c>
      <c r="H870" s="49">
        <v>2706</v>
      </c>
      <c r="I870" s="51">
        <v>529.69000000000005</v>
      </c>
      <c r="J870" s="51">
        <v>529.69000000000005</v>
      </c>
      <c r="K870" s="52">
        <v>44390</v>
      </c>
      <c r="L870" s="54">
        <f t="shared" si="13"/>
        <v>7</v>
      </c>
      <c r="M870" s="50" t="s">
        <v>103</v>
      </c>
      <c r="N870" s="50" t="s">
        <v>69</v>
      </c>
    </row>
    <row r="871" spans="1:14" ht="14.25" customHeight="1" x14ac:dyDescent="0.25">
      <c r="A871" s="49">
        <v>28409594</v>
      </c>
      <c r="B871" s="50" t="s">
        <v>2244</v>
      </c>
      <c r="C871" s="50" t="s">
        <v>2245</v>
      </c>
      <c r="D871" s="50" t="s">
        <v>2246</v>
      </c>
      <c r="E871" s="50" t="s">
        <v>67</v>
      </c>
      <c r="F871" s="50" t="s">
        <v>54</v>
      </c>
      <c r="G871" s="49">
        <v>98902</v>
      </c>
      <c r="H871" s="49">
        <v>2042</v>
      </c>
      <c r="I871" s="51">
        <v>867.5</v>
      </c>
      <c r="J871" s="51">
        <v>867.5</v>
      </c>
      <c r="K871" s="52">
        <v>44323</v>
      </c>
      <c r="L871" s="54">
        <f t="shared" si="13"/>
        <v>5</v>
      </c>
      <c r="M871" s="50" t="s">
        <v>68</v>
      </c>
      <c r="N871" s="50" t="s">
        <v>69</v>
      </c>
    </row>
    <row r="872" spans="1:14" ht="14.25" customHeight="1" x14ac:dyDescent="0.25">
      <c r="A872" s="49">
        <v>28464491</v>
      </c>
      <c r="B872" s="50" t="s">
        <v>526</v>
      </c>
      <c r="C872" s="50" t="s">
        <v>2247</v>
      </c>
      <c r="D872" s="50" t="s">
        <v>2248</v>
      </c>
      <c r="E872" s="50" t="s">
        <v>990</v>
      </c>
      <c r="F872" s="50" t="s">
        <v>54</v>
      </c>
      <c r="G872" s="49">
        <v>98935</v>
      </c>
      <c r="H872" s="49">
        <v>0</v>
      </c>
      <c r="I872" s="51">
        <v>1064.95</v>
      </c>
      <c r="J872" s="51">
        <v>1064.95</v>
      </c>
      <c r="K872" s="52">
        <v>44357</v>
      </c>
      <c r="L872" s="54">
        <f t="shared" si="13"/>
        <v>6</v>
      </c>
      <c r="M872" s="50" t="s">
        <v>87</v>
      </c>
      <c r="N872" s="50" t="s">
        <v>69</v>
      </c>
    </row>
    <row r="873" spans="1:14" ht="14.25" customHeight="1" x14ac:dyDescent="0.25">
      <c r="A873" s="49">
        <v>28464491</v>
      </c>
      <c r="B873" s="50" t="s">
        <v>526</v>
      </c>
      <c r="C873" s="50" t="s">
        <v>2247</v>
      </c>
      <c r="D873" s="50" t="s">
        <v>2248</v>
      </c>
      <c r="E873" s="50" t="s">
        <v>990</v>
      </c>
      <c r="F873" s="50" t="s">
        <v>54</v>
      </c>
      <c r="G873" s="49">
        <v>98935</v>
      </c>
      <c r="H873" s="49">
        <v>0</v>
      </c>
      <c r="I873" s="51">
        <v>1064.95</v>
      </c>
      <c r="J873" s="51">
        <v>1064.95</v>
      </c>
      <c r="K873" s="52">
        <v>44363</v>
      </c>
      <c r="L873" s="54">
        <f t="shared" si="13"/>
        <v>6</v>
      </c>
      <c r="M873" s="50" t="s">
        <v>87</v>
      </c>
      <c r="N873" s="50" t="s">
        <v>69</v>
      </c>
    </row>
    <row r="874" spans="1:14" ht="14.25" customHeight="1" x14ac:dyDescent="0.25">
      <c r="A874" s="49">
        <v>28475956</v>
      </c>
      <c r="B874" s="50" t="s">
        <v>1246</v>
      </c>
      <c r="C874" s="50" t="s">
        <v>634</v>
      </c>
      <c r="D874" s="50" t="s">
        <v>2249</v>
      </c>
      <c r="E874" s="50" t="s">
        <v>300</v>
      </c>
      <c r="F874" s="50" t="s">
        <v>54</v>
      </c>
      <c r="G874" s="49">
        <v>98944</v>
      </c>
      <c r="H874" s="49">
        <v>0</v>
      </c>
      <c r="I874" s="51">
        <v>878.09</v>
      </c>
      <c r="J874" s="51">
        <v>878.09</v>
      </c>
      <c r="K874" s="52">
        <v>44315</v>
      </c>
      <c r="L874" s="54">
        <f t="shared" si="13"/>
        <v>4</v>
      </c>
      <c r="M874" s="50" t="s">
        <v>87</v>
      </c>
      <c r="N874" s="50" t="s">
        <v>69</v>
      </c>
    </row>
    <row r="875" spans="1:14" ht="14.25" customHeight="1" x14ac:dyDescent="0.25">
      <c r="A875" s="49">
        <v>28547557</v>
      </c>
      <c r="B875" s="50" t="s">
        <v>523</v>
      </c>
      <c r="C875" s="50" t="s">
        <v>835</v>
      </c>
      <c r="D875" s="50" t="s">
        <v>2250</v>
      </c>
      <c r="E875" s="50" t="s">
        <v>201</v>
      </c>
      <c r="F875" s="50" t="s">
        <v>54</v>
      </c>
      <c r="G875" s="49">
        <v>98951</v>
      </c>
      <c r="H875" s="49">
        <v>0</v>
      </c>
      <c r="I875" s="51">
        <v>371.08</v>
      </c>
      <c r="J875" s="51">
        <v>371.08</v>
      </c>
      <c r="K875" s="52">
        <v>44362</v>
      </c>
      <c r="L875" s="54">
        <f t="shared" si="13"/>
        <v>6</v>
      </c>
      <c r="M875" s="50" t="s">
        <v>87</v>
      </c>
      <c r="N875" s="50" t="s">
        <v>69</v>
      </c>
    </row>
    <row r="876" spans="1:14" ht="14.25" customHeight="1" x14ac:dyDescent="0.25">
      <c r="A876" s="49">
        <v>28584427</v>
      </c>
      <c r="B876" s="50" t="s">
        <v>2251</v>
      </c>
      <c r="C876" s="50" t="s">
        <v>2252</v>
      </c>
      <c r="D876" s="50" t="s">
        <v>2253</v>
      </c>
      <c r="E876" s="50" t="s">
        <v>67</v>
      </c>
      <c r="F876" s="50" t="s">
        <v>54</v>
      </c>
      <c r="G876" s="49">
        <v>98901</v>
      </c>
      <c r="H876" s="49">
        <v>3332</v>
      </c>
      <c r="I876" s="51">
        <v>90.98</v>
      </c>
      <c r="J876" s="51">
        <v>90.98</v>
      </c>
      <c r="K876" s="52">
        <v>44291</v>
      </c>
      <c r="L876" s="54">
        <f t="shared" si="13"/>
        <v>4</v>
      </c>
      <c r="M876" s="50" t="s">
        <v>55</v>
      </c>
      <c r="N876" s="50" t="s">
        <v>56</v>
      </c>
    </row>
    <row r="877" spans="1:14" ht="14.25" customHeight="1" x14ac:dyDescent="0.25">
      <c r="A877" s="49">
        <v>28584938</v>
      </c>
      <c r="B877" s="50" t="s">
        <v>2254</v>
      </c>
      <c r="C877" s="50" t="s">
        <v>2255</v>
      </c>
      <c r="D877" s="50" t="s">
        <v>2256</v>
      </c>
      <c r="E877" s="50" t="s">
        <v>67</v>
      </c>
      <c r="F877" s="50" t="s">
        <v>54</v>
      </c>
      <c r="G877" s="49">
        <v>98908</v>
      </c>
      <c r="H877" s="49">
        <v>2709</v>
      </c>
      <c r="I877" s="51">
        <v>91.87</v>
      </c>
      <c r="J877" s="51">
        <v>91.87</v>
      </c>
      <c r="K877" s="52">
        <v>44456</v>
      </c>
      <c r="L877" s="54">
        <f t="shared" si="13"/>
        <v>9</v>
      </c>
      <c r="M877" s="50" t="s">
        <v>68</v>
      </c>
      <c r="N877" s="50" t="s">
        <v>69</v>
      </c>
    </row>
    <row r="878" spans="1:14" ht="14.25" customHeight="1" x14ac:dyDescent="0.25">
      <c r="A878" s="49">
        <v>28594417</v>
      </c>
      <c r="B878" s="50" t="s">
        <v>2257</v>
      </c>
      <c r="C878" s="50" t="s">
        <v>2258</v>
      </c>
      <c r="D878" s="50" t="s">
        <v>2259</v>
      </c>
      <c r="E878" s="50" t="s">
        <v>86</v>
      </c>
      <c r="F878" s="50" t="s">
        <v>135</v>
      </c>
      <c r="G878" s="49">
        <v>98944</v>
      </c>
      <c r="H878" s="49">
        <v>0</v>
      </c>
      <c r="I878" s="51">
        <v>71.430000000000007</v>
      </c>
      <c r="J878" s="51">
        <v>71.430000000000007</v>
      </c>
      <c r="K878" s="52">
        <v>44384</v>
      </c>
      <c r="L878" s="54">
        <f t="shared" si="13"/>
        <v>7</v>
      </c>
      <c r="M878" s="50" t="s">
        <v>87</v>
      </c>
      <c r="N878" s="50" t="s">
        <v>69</v>
      </c>
    </row>
    <row r="879" spans="1:14" ht="14.25" customHeight="1" x14ac:dyDescent="0.25">
      <c r="A879" s="49">
        <v>28619242</v>
      </c>
      <c r="B879" s="50" t="s">
        <v>2260</v>
      </c>
      <c r="C879" s="50" t="s">
        <v>93</v>
      </c>
      <c r="D879" s="50" t="s">
        <v>2261</v>
      </c>
      <c r="E879" s="50" t="s">
        <v>79</v>
      </c>
      <c r="F879" s="50" t="s">
        <v>54</v>
      </c>
      <c r="G879" s="49">
        <v>98930</v>
      </c>
      <c r="H879" s="49">
        <v>1254</v>
      </c>
      <c r="I879" s="51">
        <v>529.38</v>
      </c>
      <c r="J879" s="51">
        <v>529.38</v>
      </c>
      <c r="K879" s="52">
        <v>44291</v>
      </c>
      <c r="L879" s="54">
        <f t="shared" si="13"/>
        <v>4</v>
      </c>
      <c r="M879" s="50" t="s">
        <v>55</v>
      </c>
      <c r="N879" s="50" t="s">
        <v>56</v>
      </c>
    </row>
    <row r="880" spans="1:14" ht="14.25" customHeight="1" x14ac:dyDescent="0.25">
      <c r="A880" s="49">
        <v>28644196</v>
      </c>
      <c r="B880" s="50" t="s">
        <v>891</v>
      </c>
      <c r="C880" s="50" t="s">
        <v>2262</v>
      </c>
      <c r="D880" s="50" t="s">
        <v>2263</v>
      </c>
      <c r="E880" s="50" t="s">
        <v>53</v>
      </c>
      <c r="F880" s="50" t="s">
        <v>54</v>
      </c>
      <c r="G880" s="49">
        <v>98902</v>
      </c>
      <c r="H880" s="49">
        <v>2135</v>
      </c>
      <c r="I880" s="51">
        <v>210.2</v>
      </c>
      <c r="J880" s="51">
        <v>210.2</v>
      </c>
      <c r="K880" s="52">
        <v>44291</v>
      </c>
      <c r="L880" s="54">
        <f t="shared" si="13"/>
        <v>4</v>
      </c>
      <c r="M880" s="50" t="s">
        <v>55</v>
      </c>
      <c r="N880" s="50" t="s">
        <v>56</v>
      </c>
    </row>
    <row r="881" spans="1:14" ht="14.25" customHeight="1" x14ac:dyDescent="0.25">
      <c r="A881" s="49">
        <v>28647586</v>
      </c>
      <c r="B881" s="50" t="s">
        <v>280</v>
      </c>
      <c r="C881" s="50" t="s">
        <v>2264</v>
      </c>
      <c r="D881" s="50" t="s">
        <v>2265</v>
      </c>
      <c r="E881" s="50" t="s">
        <v>91</v>
      </c>
      <c r="F881" s="50" t="s">
        <v>54</v>
      </c>
      <c r="G881" s="49">
        <v>98951</v>
      </c>
      <c r="H881" s="49">
        <v>1411</v>
      </c>
      <c r="I881" s="51">
        <v>929.92</v>
      </c>
      <c r="J881" s="51">
        <v>929.92</v>
      </c>
      <c r="K881" s="52">
        <v>44291</v>
      </c>
      <c r="L881" s="54">
        <f t="shared" si="13"/>
        <v>4</v>
      </c>
      <c r="M881" s="50" t="s">
        <v>55</v>
      </c>
      <c r="N881" s="50" t="s">
        <v>56</v>
      </c>
    </row>
    <row r="882" spans="1:14" ht="14.25" customHeight="1" x14ac:dyDescent="0.25">
      <c r="A882" s="49">
        <v>28675960</v>
      </c>
      <c r="B882" s="50" t="s">
        <v>556</v>
      </c>
      <c r="C882" s="50" t="s">
        <v>992</v>
      </c>
      <c r="D882" s="50" t="s">
        <v>2266</v>
      </c>
      <c r="E882" s="50" t="s">
        <v>145</v>
      </c>
      <c r="F882" s="50" t="s">
        <v>54</v>
      </c>
      <c r="G882" s="49">
        <v>98944</v>
      </c>
      <c r="H882" s="49">
        <v>2148</v>
      </c>
      <c r="I882" s="51">
        <v>107.08</v>
      </c>
      <c r="J882" s="51">
        <v>107.08</v>
      </c>
      <c r="K882" s="52">
        <v>44291</v>
      </c>
      <c r="L882" s="54">
        <f t="shared" si="13"/>
        <v>4</v>
      </c>
      <c r="M882" s="50" t="s">
        <v>55</v>
      </c>
      <c r="N882" s="50" t="s">
        <v>56</v>
      </c>
    </row>
    <row r="883" spans="1:14" ht="14.25" customHeight="1" x14ac:dyDescent="0.25">
      <c r="A883" s="49">
        <v>28684621</v>
      </c>
      <c r="B883" s="50" t="s">
        <v>240</v>
      </c>
      <c r="C883" s="50" t="s">
        <v>1137</v>
      </c>
      <c r="D883" s="50" t="s">
        <v>2267</v>
      </c>
      <c r="E883" s="50" t="s">
        <v>2268</v>
      </c>
      <c r="F883" s="50" t="s">
        <v>54</v>
      </c>
      <c r="G883" s="49">
        <v>98951</v>
      </c>
      <c r="H883" s="49">
        <v>1021</v>
      </c>
      <c r="I883" s="51">
        <v>706.85</v>
      </c>
      <c r="J883" s="51">
        <v>706.85</v>
      </c>
      <c r="K883" s="52">
        <v>44372</v>
      </c>
      <c r="L883" s="54">
        <f t="shared" si="13"/>
        <v>6</v>
      </c>
      <c r="M883" s="50" t="s">
        <v>68</v>
      </c>
      <c r="N883" s="50" t="s">
        <v>69</v>
      </c>
    </row>
    <row r="884" spans="1:14" ht="14.25" customHeight="1" x14ac:dyDescent="0.25">
      <c r="A884" s="49">
        <v>28693259</v>
      </c>
      <c r="B884" s="50" t="s">
        <v>2269</v>
      </c>
      <c r="C884" s="50" t="s">
        <v>1801</v>
      </c>
      <c r="D884" s="50" t="s">
        <v>2270</v>
      </c>
      <c r="E884" s="50" t="s">
        <v>201</v>
      </c>
      <c r="F884" s="50" t="s">
        <v>54</v>
      </c>
      <c r="G884" s="49">
        <v>98951</v>
      </c>
      <c r="H884" s="49">
        <v>0</v>
      </c>
      <c r="I884" s="51">
        <v>796.6</v>
      </c>
      <c r="J884" s="51">
        <v>796.6</v>
      </c>
      <c r="K884" s="52">
        <v>44309</v>
      </c>
      <c r="L884" s="54">
        <f t="shared" si="13"/>
        <v>4</v>
      </c>
      <c r="M884" s="50" t="s">
        <v>87</v>
      </c>
      <c r="N884" s="50" t="s">
        <v>69</v>
      </c>
    </row>
    <row r="885" spans="1:14" ht="14.25" customHeight="1" x14ac:dyDescent="0.25">
      <c r="A885" s="49">
        <v>28713951</v>
      </c>
      <c r="B885" s="50" t="s">
        <v>1234</v>
      </c>
      <c r="C885" s="50" t="s">
        <v>2271</v>
      </c>
      <c r="D885" s="50" t="s">
        <v>2272</v>
      </c>
      <c r="E885" s="50" t="s">
        <v>53</v>
      </c>
      <c r="F885" s="50" t="s">
        <v>54</v>
      </c>
      <c r="G885" s="49">
        <v>98901</v>
      </c>
      <c r="H885" s="49">
        <v>1844</v>
      </c>
      <c r="I885" s="51">
        <v>310.38</v>
      </c>
      <c r="J885" s="51">
        <v>310.38</v>
      </c>
      <c r="K885" s="52">
        <v>44291</v>
      </c>
      <c r="L885" s="54">
        <f t="shared" si="13"/>
        <v>4</v>
      </c>
      <c r="M885" s="50" t="s">
        <v>55</v>
      </c>
      <c r="N885" s="50" t="s">
        <v>56</v>
      </c>
    </row>
    <row r="886" spans="1:14" ht="14.25" customHeight="1" x14ac:dyDescent="0.25">
      <c r="A886" s="49">
        <v>28757828</v>
      </c>
      <c r="B886" s="50" t="s">
        <v>2273</v>
      </c>
      <c r="C886" s="50" t="s">
        <v>2274</v>
      </c>
      <c r="D886" s="50" t="s">
        <v>2275</v>
      </c>
      <c r="E886" s="50" t="s">
        <v>575</v>
      </c>
      <c r="F886" s="50" t="s">
        <v>54</v>
      </c>
      <c r="G886" s="49">
        <v>98942</v>
      </c>
      <c r="H886" s="49">
        <v>8604</v>
      </c>
      <c r="I886" s="51">
        <v>1862.6</v>
      </c>
      <c r="J886" s="51">
        <v>1862.6</v>
      </c>
      <c r="K886" s="52">
        <v>44364</v>
      </c>
      <c r="L886" s="54">
        <f t="shared" si="13"/>
        <v>6</v>
      </c>
      <c r="M886" s="50" t="s">
        <v>68</v>
      </c>
      <c r="N886" s="50" t="s">
        <v>69</v>
      </c>
    </row>
    <row r="887" spans="1:14" ht="14.25" customHeight="1" x14ac:dyDescent="0.25">
      <c r="A887" s="49">
        <v>28792148</v>
      </c>
      <c r="B887" s="50" t="s">
        <v>2276</v>
      </c>
      <c r="C887" s="50" t="s">
        <v>2277</v>
      </c>
      <c r="D887" s="50" t="s">
        <v>2278</v>
      </c>
      <c r="E887" s="50" t="s">
        <v>63</v>
      </c>
      <c r="F887" s="50" t="s">
        <v>54</v>
      </c>
      <c r="G887" s="49">
        <v>99362</v>
      </c>
      <c r="H887" s="49">
        <v>1169</v>
      </c>
      <c r="I887" s="51">
        <v>481.17</v>
      </c>
      <c r="J887" s="51">
        <v>481.17</v>
      </c>
      <c r="K887" s="52">
        <v>44291</v>
      </c>
      <c r="L887" s="54">
        <f t="shared" si="13"/>
        <v>4</v>
      </c>
      <c r="M887" s="50" t="s">
        <v>55</v>
      </c>
      <c r="N887" s="50" t="s">
        <v>56</v>
      </c>
    </row>
    <row r="888" spans="1:14" ht="14.25" customHeight="1" x14ac:dyDescent="0.25">
      <c r="A888" s="49">
        <v>28807038</v>
      </c>
      <c r="B888" s="50" t="s">
        <v>2279</v>
      </c>
      <c r="C888" s="50" t="s">
        <v>2280</v>
      </c>
      <c r="D888" s="50" t="s">
        <v>2281</v>
      </c>
      <c r="E888" s="50" t="s">
        <v>67</v>
      </c>
      <c r="F888" s="50" t="s">
        <v>54</v>
      </c>
      <c r="G888" s="49">
        <v>98903</v>
      </c>
      <c r="H888" s="49">
        <v>2124</v>
      </c>
      <c r="I888" s="51">
        <v>167.86</v>
      </c>
      <c r="J888" s="51">
        <v>167.86</v>
      </c>
      <c r="K888" s="52">
        <v>44449</v>
      </c>
      <c r="L888" s="54">
        <f t="shared" si="13"/>
        <v>9</v>
      </c>
      <c r="M888" s="50" t="s">
        <v>68</v>
      </c>
      <c r="N888" s="50" t="s">
        <v>69</v>
      </c>
    </row>
    <row r="889" spans="1:14" ht="14.25" customHeight="1" x14ac:dyDescent="0.25">
      <c r="A889" s="49">
        <v>28819742</v>
      </c>
      <c r="B889" s="50" t="s">
        <v>2282</v>
      </c>
      <c r="C889" s="50" t="s">
        <v>2283</v>
      </c>
      <c r="D889" s="50" t="s">
        <v>2284</v>
      </c>
      <c r="E889" s="50" t="s">
        <v>974</v>
      </c>
      <c r="F889" s="50" t="s">
        <v>54</v>
      </c>
      <c r="G889" s="49">
        <v>98935</v>
      </c>
      <c r="H889" s="49">
        <v>9788</v>
      </c>
      <c r="I889" s="51">
        <v>118.28</v>
      </c>
      <c r="J889" s="51">
        <v>118.28</v>
      </c>
      <c r="K889" s="52">
        <v>44291</v>
      </c>
      <c r="L889" s="54">
        <f t="shared" si="13"/>
        <v>4</v>
      </c>
      <c r="M889" s="50" t="s">
        <v>55</v>
      </c>
      <c r="N889" s="50" t="s">
        <v>56</v>
      </c>
    </row>
    <row r="890" spans="1:14" ht="14.25" customHeight="1" x14ac:dyDescent="0.25">
      <c r="A890" s="49">
        <v>28872717</v>
      </c>
      <c r="B890" s="50" t="s">
        <v>288</v>
      </c>
      <c r="C890" s="50" t="s">
        <v>2285</v>
      </c>
      <c r="D890" s="50" t="s">
        <v>2286</v>
      </c>
      <c r="E890" s="50" t="s">
        <v>63</v>
      </c>
      <c r="F890" s="50" t="s">
        <v>54</v>
      </c>
      <c r="G890" s="49">
        <v>99362</v>
      </c>
      <c r="H890" s="49">
        <v>4049</v>
      </c>
      <c r="I890" s="51">
        <v>643.9</v>
      </c>
      <c r="J890" s="51">
        <v>643.9</v>
      </c>
      <c r="K890" s="52">
        <v>44291</v>
      </c>
      <c r="L890" s="54">
        <f t="shared" si="13"/>
        <v>4</v>
      </c>
      <c r="M890" s="50" t="s">
        <v>55</v>
      </c>
      <c r="N890" s="50" t="s">
        <v>56</v>
      </c>
    </row>
    <row r="891" spans="1:14" ht="14.25" customHeight="1" x14ac:dyDescent="0.25">
      <c r="A891" s="49">
        <v>28939539</v>
      </c>
      <c r="B891" s="50" t="s">
        <v>839</v>
      </c>
      <c r="C891" s="50" t="s">
        <v>960</v>
      </c>
      <c r="D891" s="50" t="s">
        <v>2287</v>
      </c>
      <c r="E891" s="50" t="s">
        <v>67</v>
      </c>
      <c r="F891" s="50" t="s">
        <v>54</v>
      </c>
      <c r="G891" s="49">
        <v>98902</v>
      </c>
      <c r="H891" s="49">
        <v>5542</v>
      </c>
      <c r="I891" s="51">
        <v>148.78</v>
      </c>
      <c r="J891" s="51">
        <v>148.78</v>
      </c>
      <c r="K891" s="52">
        <v>44456</v>
      </c>
      <c r="L891" s="54">
        <f t="shared" si="13"/>
        <v>9</v>
      </c>
      <c r="M891" s="50" t="s">
        <v>68</v>
      </c>
      <c r="N891" s="50" t="s">
        <v>69</v>
      </c>
    </row>
    <row r="892" spans="1:14" ht="14.25" customHeight="1" x14ac:dyDescent="0.25">
      <c r="A892" s="49">
        <v>28973474</v>
      </c>
      <c r="B892" s="50" t="s">
        <v>2288</v>
      </c>
      <c r="C892" s="50" t="s">
        <v>749</v>
      </c>
      <c r="D892" s="50" t="s">
        <v>2289</v>
      </c>
      <c r="E892" s="50" t="s">
        <v>218</v>
      </c>
      <c r="F892" s="50" t="s">
        <v>54</v>
      </c>
      <c r="G892" s="49">
        <v>98938</v>
      </c>
      <c r="H892" s="53"/>
      <c r="I892" s="51">
        <v>623.07000000000005</v>
      </c>
      <c r="J892" s="51">
        <v>623.07000000000005</v>
      </c>
      <c r="K892" s="52">
        <v>44291</v>
      </c>
      <c r="L892" s="54">
        <f t="shared" si="13"/>
        <v>4</v>
      </c>
      <c r="M892" s="50" t="s">
        <v>55</v>
      </c>
      <c r="N892" s="50" t="s">
        <v>56</v>
      </c>
    </row>
    <row r="893" spans="1:14" ht="14.25" customHeight="1" x14ac:dyDescent="0.25">
      <c r="A893" s="49">
        <v>28980342</v>
      </c>
      <c r="B893" s="50" t="s">
        <v>2290</v>
      </c>
      <c r="C893" s="50" t="s">
        <v>1775</v>
      </c>
      <c r="D893" s="50" t="s">
        <v>2291</v>
      </c>
      <c r="E893" s="50" t="s">
        <v>63</v>
      </c>
      <c r="F893" s="50" t="s">
        <v>54</v>
      </c>
      <c r="G893" s="49">
        <v>99362</v>
      </c>
      <c r="H893" s="49">
        <v>2899</v>
      </c>
      <c r="I893" s="51">
        <v>89.97</v>
      </c>
      <c r="J893" s="51">
        <v>89.97</v>
      </c>
      <c r="K893" s="52">
        <v>44291</v>
      </c>
      <c r="L893" s="54">
        <f t="shared" si="13"/>
        <v>4</v>
      </c>
      <c r="M893" s="50" t="s">
        <v>55</v>
      </c>
      <c r="N893" s="50" t="s">
        <v>56</v>
      </c>
    </row>
    <row r="894" spans="1:14" ht="14.25" customHeight="1" x14ac:dyDescent="0.25">
      <c r="A894" s="49">
        <v>29010841</v>
      </c>
      <c r="B894" s="50" t="s">
        <v>2292</v>
      </c>
      <c r="C894" s="50" t="s">
        <v>1394</v>
      </c>
      <c r="D894" s="50" t="s">
        <v>2293</v>
      </c>
      <c r="E894" s="50" t="s">
        <v>67</v>
      </c>
      <c r="F894" s="50" t="s">
        <v>54</v>
      </c>
      <c r="G894" s="49">
        <v>98901</v>
      </c>
      <c r="H894" s="49">
        <v>2237</v>
      </c>
      <c r="I894" s="51">
        <v>1422.61</v>
      </c>
      <c r="J894" s="51">
        <v>1422.61</v>
      </c>
      <c r="K894" s="52">
        <v>44441</v>
      </c>
      <c r="L894" s="54">
        <f t="shared" si="13"/>
        <v>9</v>
      </c>
      <c r="M894" s="50" t="s">
        <v>68</v>
      </c>
      <c r="N894" s="50" t="s">
        <v>69</v>
      </c>
    </row>
    <row r="895" spans="1:14" ht="14.25" customHeight="1" x14ac:dyDescent="0.25">
      <c r="A895" s="49">
        <v>29018357</v>
      </c>
      <c r="B895" s="50" t="s">
        <v>2294</v>
      </c>
      <c r="C895" s="50" t="s">
        <v>2295</v>
      </c>
      <c r="D895" s="50" t="s">
        <v>2296</v>
      </c>
      <c r="E895" s="50" t="s">
        <v>205</v>
      </c>
      <c r="F895" s="50" t="s">
        <v>54</v>
      </c>
      <c r="G895" s="49">
        <v>98903</v>
      </c>
      <c r="H895" s="49">
        <v>3923</v>
      </c>
      <c r="I895" s="51">
        <v>239.59</v>
      </c>
      <c r="J895" s="51">
        <v>239.59</v>
      </c>
      <c r="K895" s="52">
        <v>44291</v>
      </c>
      <c r="L895" s="54">
        <f t="shared" si="13"/>
        <v>4</v>
      </c>
      <c r="M895" s="50" t="s">
        <v>55</v>
      </c>
      <c r="N895" s="50" t="s">
        <v>56</v>
      </c>
    </row>
    <row r="896" spans="1:14" ht="14.25" customHeight="1" x14ac:dyDescent="0.25">
      <c r="A896" s="49">
        <v>29018357</v>
      </c>
      <c r="B896" s="50" t="s">
        <v>2294</v>
      </c>
      <c r="C896" s="50" t="s">
        <v>2295</v>
      </c>
      <c r="D896" s="50" t="s">
        <v>2296</v>
      </c>
      <c r="E896" s="50" t="s">
        <v>205</v>
      </c>
      <c r="F896" s="50" t="s">
        <v>54</v>
      </c>
      <c r="G896" s="49">
        <v>98903</v>
      </c>
      <c r="H896" s="49">
        <v>3923</v>
      </c>
      <c r="I896" s="51">
        <v>59.08</v>
      </c>
      <c r="J896" s="51">
        <v>59.08</v>
      </c>
      <c r="K896" s="52">
        <v>44358</v>
      </c>
      <c r="L896" s="54">
        <f t="shared" si="13"/>
        <v>6</v>
      </c>
      <c r="M896" s="50" t="s">
        <v>68</v>
      </c>
      <c r="N896" s="50" t="s">
        <v>69</v>
      </c>
    </row>
    <row r="897" spans="1:14" ht="14.25" customHeight="1" x14ac:dyDescent="0.25">
      <c r="A897" s="49">
        <v>29136382</v>
      </c>
      <c r="B897" s="50" t="s">
        <v>2297</v>
      </c>
      <c r="C897" s="50" t="s">
        <v>2298</v>
      </c>
      <c r="D897" s="50" t="s">
        <v>2299</v>
      </c>
      <c r="E897" s="50" t="s">
        <v>67</v>
      </c>
      <c r="F897" s="50" t="s">
        <v>54</v>
      </c>
      <c r="G897" s="49">
        <v>98901</v>
      </c>
      <c r="H897" s="49">
        <v>2009</v>
      </c>
      <c r="I897" s="51">
        <v>1363.79</v>
      </c>
      <c r="J897" s="51">
        <v>1363.79</v>
      </c>
      <c r="K897" s="52">
        <v>44307</v>
      </c>
      <c r="L897" s="54">
        <f t="shared" si="13"/>
        <v>4</v>
      </c>
      <c r="M897" s="50" t="s">
        <v>68</v>
      </c>
      <c r="N897" s="50" t="s">
        <v>69</v>
      </c>
    </row>
    <row r="898" spans="1:14" ht="14.25" customHeight="1" x14ac:dyDescent="0.25">
      <c r="A898" s="49">
        <v>29195985</v>
      </c>
      <c r="B898" s="50" t="s">
        <v>390</v>
      </c>
      <c r="C898" s="50" t="s">
        <v>1448</v>
      </c>
      <c r="D898" s="50" t="s">
        <v>2300</v>
      </c>
      <c r="E898" s="50" t="s">
        <v>932</v>
      </c>
      <c r="F898" s="50" t="s">
        <v>54</v>
      </c>
      <c r="G898" s="49">
        <v>98947</v>
      </c>
      <c r="H898" s="53"/>
      <c r="I898" s="51">
        <v>110.21</v>
      </c>
      <c r="J898" s="51">
        <v>110.21</v>
      </c>
      <c r="K898" s="52">
        <v>44291</v>
      </c>
      <c r="L898" s="54">
        <f t="shared" si="13"/>
        <v>4</v>
      </c>
      <c r="M898" s="50" t="s">
        <v>55</v>
      </c>
      <c r="N898" s="50" t="s">
        <v>56</v>
      </c>
    </row>
    <row r="899" spans="1:14" ht="14.25" customHeight="1" x14ac:dyDescent="0.25">
      <c r="A899" s="49">
        <v>29197433</v>
      </c>
      <c r="B899" s="50" t="s">
        <v>433</v>
      </c>
      <c r="C899" s="50" t="s">
        <v>2301</v>
      </c>
      <c r="D899" s="50" t="s">
        <v>2302</v>
      </c>
      <c r="E899" s="50" t="s">
        <v>1220</v>
      </c>
      <c r="F899" s="50" t="s">
        <v>54</v>
      </c>
      <c r="G899" s="49">
        <v>98938</v>
      </c>
      <c r="H899" s="49">
        <v>9703</v>
      </c>
      <c r="I899" s="51">
        <v>583.57000000000005</v>
      </c>
      <c r="J899" s="51">
        <v>583.57000000000005</v>
      </c>
      <c r="K899" s="52">
        <v>44291</v>
      </c>
      <c r="L899" s="54">
        <f t="shared" ref="L899:L962" si="14">MONTH(K899)</f>
        <v>4</v>
      </c>
      <c r="M899" s="50" t="s">
        <v>55</v>
      </c>
      <c r="N899" s="50" t="s">
        <v>56</v>
      </c>
    </row>
    <row r="900" spans="1:14" ht="14.25" customHeight="1" x14ac:dyDescent="0.25">
      <c r="A900" s="49">
        <v>29223078</v>
      </c>
      <c r="B900" s="50" t="s">
        <v>585</v>
      </c>
      <c r="C900" s="50" t="s">
        <v>2303</v>
      </c>
      <c r="D900" s="50" t="s">
        <v>2304</v>
      </c>
      <c r="E900" s="50" t="s">
        <v>53</v>
      </c>
      <c r="F900" s="50" t="s">
        <v>54</v>
      </c>
      <c r="G900" s="49">
        <v>98902</v>
      </c>
      <c r="H900" s="49">
        <v>1774</v>
      </c>
      <c r="I900" s="51">
        <v>68.319999999999993</v>
      </c>
      <c r="J900" s="51">
        <v>68.319999999999993</v>
      </c>
      <c r="K900" s="52">
        <v>44291</v>
      </c>
      <c r="L900" s="54">
        <f t="shared" si="14"/>
        <v>4</v>
      </c>
      <c r="M900" s="50" t="s">
        <v>55</v>
      </c>
      <c r="N900" s="50" t="s">
        <v>56</v>
      </c>
    </row>
    <row r="901" spans="1:14" ht="14.25" customHeight="1" x14ac:dyDescent="0.25">
      <c r="A901" s="49">
        <v>29293641</v>
      </c>
      <c r="B901" s="50" t="s">
        <v>2305</v>
      </c>
      <c r="C901" s="50" t="s">
        <v>2306</v>
      </c>
      <c r="D901" s="50" t="s">
        <v>2307</v>
      </c>
      <c r="E901" s="50" t="s">
        <v>53</v>
      </c>
      <c r="F901" s="50" t="s">
        <v>54</v>
      </c>
      <c r="G901" s="49">
        <v>98901</v>
      </c>
      <c r="H901" s="49">
        <v>3450</v>
      </c>
      <c r="I901" s="51">
        <v>375.06</v>
      </c>
      <c r="J901" s="51">
        <v>375.06</v>
      </c>
      <c r="K901" s="52">
        <v>44291</v>
      </c>
      <c r="L901" s="54">
        <f t="shared" si="14"/>
        <v>4</v>
      </c>
      <c r="M901" s="50" t="s">
        <v>55</v>
      </c>
      <c r="N901" s="50" t="s">
        <v>56</v>
      </c>
    </row>
    <row r="902" spans="1:14" ht="14.25" customHeight="1" x14ac:dyDescent="0.25">
      <c r="A902" s="49">
        <v>29296686</v>
      </c>
      <c r="B902" s="50" t="s">
        <v>2308</v>
      </c>
      <c r="C902" s="50" t="s">
        <v>2309</v>
      </c>
      <c r="D902" s="50" t="s">
        <v>2310</v>
      </c>
      <c r="E902" s="50" t="s">
        <v>53</v>
      </c>
      <c r="F902" s="50" t="s">
        <v>54</v>
      </c>
      <c r="G902" s="49">
        <v>98908</v>
      </c>
      <c r="H902" s="49">
        <v>5701</v>
      </c>
      <c r="I902" s="51">
        <v>82.77</v>
      </c>
      <c r="J902" s="51">
        <v>82.77</v>
      </c>
      <c r="K902" s="52">
        <v>44291</v>
      </c>
      <c r="L902" s="54">
        <f t="shared" si="14"/>
        <v>4</v>
      </c>
      <c r="M902" s="50" t="s">
        <v>55</v>
      </c>
      <c r="N902" s="50" t="s">
        <v>56</v>
      </c>
    </row>
    <row r="903" spans="1:14" ht="14.25" customHeight="1" x14ac:dyDescent="0.25">
      <c r="A903" s="49">
        <v>29328987</v>
      </c>
      <c r="B903" s="50" t="s">
        <v>2311</v>
      </c>
      <c r="C903" s="50" t="s">
        <v>1312</v>
      </c>
      <c r="D903" s="50" t="s">
        <v>2312</v>
      </c>
      <c r="E903" s="50" t="s">
        <v>145</v>
      </c>
      <c r="F903" s="50" t="s">
        <v>54</v>
      </c>
      <c r="G903" s="49">
        <v>98944</v>
      </c>
      <c r="H903" s="49">
        <v>1164</v>
      </c>
      <c r="I903" s="51">
        <v>13.75</v>
      </c>
      <c r="J903" s="51">
        <v>13.75</v>
      </c>
      <c r="K903" s="52">
        <v>44291</v>
      </c>
      <c r="L903" s="54">
        <f t="shared" si="14"/>
        <v>4</v>
      </c>
      <c r="M903" s="50" t="s">
        <v>55</v>
      </c>
      <c r="N903" s="50" t="s">
        <v>56</v>
      </c>
    </row>
    <row r="904" spans="1:14" ht="14.25" customHeight="1" x14ac:dyDescent="0.25">
      <c r="A904" s="49">
        <v>29371891</v>
      </c>
      <c r="B904" s="50" t="s">
        <v>2313</v>
      </c>
      <c r="C904" s="50" t="s">
        <v>2314</v>
      </c>
      <c r="D904" s="50" t="s">
        <v>2315</v>
      </c>
      <c r="E904" s="50" t="s">
        <v>990</v>
      </c>
      <c r="F904" s="50" t="s">
        <v>54</v>
      </c>
      <c r="G904" s="49">
        <v>98935</v>
      </c>
      <c r="H904" s="49">
        <v>0</v>
      </c>
      <c r="I904" s="51">
        <v>521.9</v>
      </c>
      <c r="J904" s="51">
        <v>521.9</v>
      </c>
      <c r="K904" s="52">
        <v>44354</v>
      </c>
      <c r="L904" s="54">
        <f t="shared" si="14"/>
        <v>6</v>
      </c>
      <c r="M904" s="50" t="s">
        <v>87</v>
      </c>
      <c r="N904" s="50" t="s">
        <v>69</v>
      </c>
    </row>
    <row r="905" spans="1:14" ht="14.25" customHeight="1" x14ac:dyDescent="0.25">
      <c r="A905" s="49">
        <v>29428548</v>
      </c>
      <c r="B905" s="50" t="s">
        <v>2316</v>
      </c>
      <c r="C905" s="50" t="s">
        <v>2317</v>
      </c>
      <c r="D905" s="50" t="s">
        <v>2318</v>
      </c>
      <c r="E905" s="50" t="s">
        <v>477</v>
      </c>
      <c r="F905" s="50" t="s">
        <v>54</v>
      </c>
      <c r="G905" s="49">
        <v>98930</v>
      </c>
      <c r="H905" s="49">
        <v>0</v>
      </c>
      <c r="I905" s="51">
        <v>213.57</v>
      </c>
      <c r="J905" s="51">
        <v>213.57</v>
      </c>
      <c r="K905" s="52">
        <v>44370</v>
      </c>
      <c r="L905" s="54">
        <f t="shared" si="14"/>
        <v>6</v>
      </c>
      <c r="M905" s="50" t="s">
        <v>87</v>
      </c>
      <c r="N905" s="50" t="s">
        <v>69</v>
      </c>
    </row>
    <row r="906" spans="1:14" ht="14.25" customHeight="1" x14ac:dyDescent="0.25">
      <c r="A906" s="49">
        <v>29532850</v>
      </c>
      <c r="B906" s="50" t="s">
        <v>2319</v>
      </c>
      <c r="C906" s="50" t="s">
        <v>2320</v>
      </c>
      <c r="D906" s="50" t="s">
        <v>2321</v>
      </c>
      <c r="E906" s="50" t="s">
        <v>53</v>
      </c>
      <c r="F906" s="50" t="s">
        <v>54</v>
      </c>
      <c r="G906" s="49">
        <v>98902</v>
      </c>
      <c r="H906" s="49">
        <v>4277</v>
      </c>
      <c r="I906" s="51">
        <v>369.19</v>
      </c>
      <c r="J906" s="51">
        <v>369.19</v>
      </c>
      <c r="K906" s="52">
        <v>44291</v>
      </c>
      <c r="L906" s="54">
        <f t="shared" si="14"/>
        <v>4</v>
      </c>
      <c r="M906" s="50" t="s">
        <v>55</v>
      </c>
      <c r="N906" s="50" t="s">
        <v>56</v>
      </c>
    </row>
    <row r="907" spans="1:14" ht="14.25" customHeight="1" x14ac:dyDescent="0.25">
      <c r="A907" s="49">
        <v>29547309</v>
      </c>
      <c r="B907" s="50" t="s">
        <v>542</v>
      </c>
      <c r="C907" s="50" t="s">
        <v>1655</v>
      </c>
      <c r="D907" s="50" t="s">
        <v>2322</v>
      </c>
      <c r="E907" s="50" t="s">
        <v>102</v>
      </c>
      <c r="F907" s="50" t="s">
        <v>54</v>
      </c>
      <c r="G907" s="49">
        <v>99362</v>
      </c>
      <c r="H907" s="49">
        <v>3686</v>
      </c>
      <c r="I907" s="51">
        <v>102.87</v>
      </c>
      <c r="J907" s="51">
        <v>102.87</v>
      </c>
      <c r="K907" s="52">
        <v>44433</v>
      </c>
      <c r="L907" s="54">
        <f t="shared" si="14"/>
        <v>8</v>
      </c>
      <c r="M907" s="50" t="s">
        <v>103</v>
      </c>
      <c r="N907" s="50" t="s">
        <v>69</v>
      </c>
    </row>
    <row r="908" spans="1:14" ht="14.25" customHeight="1" x14ac:dyDescent="0.25">
      <c r="A908" s="49">
        <v>29550692</v>
      </c>
      <c r="B908" s="50" t="s">
        <v>987</v>
      </c>
      <c r="C908" s="50" t="s">
        <v>2323</v>
      </c>
      <c r="D908" s="50" t="s">
        <v>2324</v>
      </c>
      <c r="E908" s="50" t="s">
        <v>86</v>
      </c>
      <c r="F908" s="50" t="s">
        <v>135</v>
      </c>
      <c r="G908" s="49">
        <v>98944</v>
      </c>
      <c r="H908" s="49">
        <v>0</v>
      </c>
      <c r="I908" s="51">
        <v>1064.82</v>
      </c>
      <c r="J908" s="51">
        <v>1064.82</v>
      </c>
      <c r="K908" s="52">
        <v>44383</v>
      </c>
      <c r="L908" s="54">
        <f t="shared" si="14"/>
        <v>7</v>
      </c>
      <c r="M908" s="50" t="s">
        <v>87</v>
      </c>
      <c r="N908" s="50" t="s">
        <v>69</v>
      </c>
    </row>
    <row r="909" spans="1:14" ht="14.25" customHeight="1" x14ac:dyDescent="0.25">
      <c r="A909" s="49">
        <v>29574451</v>
      </c>
      <c r="B909" s="50" t="s">
        <v>1004</v>
      </c>
      <c r="C909" s="50" t="s">
        <v>1556</v>
      </c>
      <c r="D909" s="50" t="s">
        <v>2325</v>
      </c>
      <c r="E909" s="50" t="s">
        <v>53</v>
      </c>
      <c r="F909" s="50" t="s">
        <v>54</v>
      </c>
      <c r="G909" s="49">
        <v>98901</v>
      </c>
      <c r="H909" s="49">
        <v>3100</v>
      </c>
      <c r="I909" s="51">
        <v>166.5</v>
      </c>
      <c r="J909" s="51">
        <v>166.5</v>
      </c>
      <c r="K909" s="52">
        <v>44291</v>
      </c>
      <c r="L909" s="54">
        <f t="shared" si="14"/>
        <v>4</v>
      </c>
      <c r="M909" s="50" t="s">
        <v>55</v>
      </c>
      <c r="N909" s="50" t="s">
        <v>56</v>
      </c>
    </row>
    <row r="910" spans="1:14" ht="14.25" customHeight="1" x14ac:dyDescent="0.25">
      <c r="A910" s="49">
        <v>29658527</v>
      </c>
      <c r="B910" s="50" t="s">
        <v>433</v>
      </c>
      <c r="C910" s="50" t="s">
        <v>2326</v>
      </c>
      <c r="D910" s="50" t="s">
        <v>2327</v>
      </c>
      <c r="E910" s="50" t="s">
        <v>63</v>
      </c>
      <c r="F910" s="50" t="s">
        <v>54</v>
      </c>
      <c r="G910" s="49">
        <v>99362</v>
      </c>
      <c r="H910" s="49">
        <v>9504</v>
      </c>
      <c r="I910" s="51">
        <v>186.07</v>
      </c>
      <c r="J910" s="51">
        <v>186.07</v>
      </c>
      <c r="K910" s="52">
        <v>44291</v>
      </c>
      <c r="L910" s="54">
        <f t="shared" si="14"/>
        <v>4</v>
      </c>
      <c r="M910" s="50" t="s">
        <v>55</v>
      </c>
      <c r="N910" s="50" t="s">
        <v>56</v>
      </c>
    </row>
    <row r="911" spans="1:14" ht="14.25" customHeight="1" x14ac:dyDescent="0.25">
      <c r="A911" s="49">
        <v>29658527</v>
      </c>
      <c r="B911" s="50" t="s">
        <v>433</v>
      </c>
      <c r="C911" s="50" t="s">
        <v>2326</v>
      </c>
      <c r="D911" s="50" t="s">
        <v>2327</v>
      </c>
      <c r="E911" s="50" t="s">
        <v>63</v>
      </c>
      <c r="F911" s="50" t="s">
        <v>54</v>
      </c>
      <c r="G911" s="49">
        <v>99362</v>
      </c>
      <c r="H911" s="49">
        <v>9504</v>
      </c>
      <c r="I911" s="51">
        <v>75</v>
      </c>
      <c r="J911" s="51">
        <v>75</v>
      </c>
      <c r="K911" s="52">
        <v>44323</v>
      </c>
      <c r="L911" s="54">
        <f t="shared" si="14"/>
        <v>5</v>
      </c>
      <c r="M911" s="50" t="s">
        <v>103</v>
      </c>
      <c r="N911" s="50" t="s">
        <v>69</v>
      </c>
    </row>
    <row r="912" spans="1:14" ht="14.25" customHeight="1" x14ac:dyDescent="0.25">
      <c r="A912" s="49">
        <v>29676532</v>
      </c>
      <c r="B912" s="50" t="s">
        <v>783</v>
      </c>
      <c r="C912" s="50" t="s">
        <v>2328</v>
      </c>
      <c r="D912" s="50" t="s">
        <v>2329</v>
      </c>
      <c r="E912" s="50" t="s">
        <v>79</v>
      </c>
      <c r="F912" s="50" t="s">
        <v>54</v>
      </c>
      <c r="G912" s="49">
        <v>98930</v>
      </c>
      <c r="H912" s="49">
        <v>9368</v>
      </c>
      <c r="I912" s="51">
        <v>442.58</v>
      </c>
      <c r="J912" s="51">
        <v>442.58</v>
      </c>
      <c r="K912" s="52">
        <v>44291</v>
      </c>
      <c r="L912" s="54">
        <f t="shared" si="14"/>
        <v>4</v>
      </c>
      <c r="M912" s="50" t="s">
        <v>55</v>
      </c>
      <c r="N912" s="50" t="s">
        <v>56</v>
      </c>
    </row>
    <row r="913" spans="1:14" ht="14.25" customHeight="1" x14ac:dyDescent="0.25">
      <c r="A913" s="49">
        <v>29688320</v>
      </c>
      <c r="B913" s="50" t="s">
        <v>815</v>
      </c>
      <c r="C913" s="50" t="s">
        <v>2330</v>
      </c>
      <c r="D913" s="50" t="s">
        <v>2331</v>
      </c>
      <c r="E913" s="50" t="s">
        <v>63</v>
      </c>
      <c r="F913" s="50" t="s">
        <v>54</v>
      </c>
      <c r="G913" s="49">
        <v>99362</v>
      </c>
      <c r="H913" s="49">
        <v>3167</v>
      </c>
      <c r="I913" s="51">
        <v>40.67</v>
      </c>
      <c r="J913" s="51">
        <v>40.67</v>
      </c>
      <c r="K913" s="52">
        <v>44291</v>
      </c>
      <c r="L913" s="54">
        <f t="shared" si="14"/>
        <v>4</v>
      </c>
      <c r="M913" s="50" t="s">
        <v>55</v>
      </c>
      <c r="N913" s="50" t="s">
        <v>56</v>
      </c>
    </row>
    <row r="914" spans="1:14" ht="14.25" customHeight="1" x14ac:dyDescent="0.25">
      <c r="A914" s="49">
        <v>29729927</v>
      </c>
      <c r="B914" s="50" t="s">
        <v>2332</v>
      </c>
      <c r="C914" s="50" t="s">
        <v>2333</v>
      </c>
      <c r="D914" s="50" t="s">
        <v>2334</v>
      </c>
      <c r="E914" s="50" t="s">
        <v>145</v>
      </c>
      <c r="F914" s="50" t="s">
        <v>54</v>
      </c>
      <c r="G914" s="49">
        <v>98944</v>
      </c>
      <c r="H914" s="49">
        <v>2095</v>
      </c>
      <c r="I914" s="51">
        <v>98.51</v>
      </c>
      <c r="J914" s="51">
        <v>98.51</v>
      </c>
      <c r="K914" s="52">
        <v>44291</v>
      </c>
      <c r="L914" s="54">
        <f t="shared" si="14"/>
        <v>4</v>
      </c>
      <c r="M914" s="50" t="s">
        <v>55</v>
      </c>
      <c r="N914" s="50" t="s">
        <v>56</v>
      </c>
    </row>
    <row r="915" spans="1:14" ht="14.25" customHeight="1" x14ac:dyDescent="0.25">
      <c r="A915" s="49">
        <v>29754878</v>
      </c>
      <c r="B915" s="50" t="s">
        <v>665</v>
      </c>
      <c r="C915" s="50" t="s">
        <v>1814</v>
      </c>
      <c r="D915" s="50" t="s">
        <v>2335</v>
      </c>
      <c r="E915" s="50" t="s">
        <v>91</v>
      </c>
      <c r="F915" s="50" t="s">
        <v>54</v>
      </c>
      <c r="G915" s="49">
        <v>98951</v>
      </c>
      <c r="H915" s="49">
        <v>1006</v>
      </c>
      <c r="I915" s="51">
        <v>705.42</v>
      </c>
      <c r="J915" s="51">
        <v>705.42</v>
      </c>
      <c r="K915" s="52">
        <v>44291</v>
      </c>
      <c r="L915" s="54">
        <f t="shared" si="14"/>
        <v>4</v>
      </c>
      <c r="M915" s="50" t="s">
        <v>55</v>
      </c>
      <c r="N915" s="50" t="s">
        <v>56</v>
      </c>
    </row>
    <row r="916" spans="1:14" ht="14.25" customHeight="1" x14ac:dyDescent="0.25">
      <c r="A916" s="49">
        <v>29833199</v>
      </c>
      <c r="B916" s="50" t="s">
        <v>2100</v>
      </c>
      <c r="C916" s="50" t="s">
        <v>2336</v>
      </c>
      <c r="D916" s="50" t="s">
        <v>2337</v>
      </c>
      <c r="E916" s="50" t="s">
        <v>53</v>
      </c>
      <c r="F916" s="50" t="s">
        <v>54</v>
      </c>
      <c r="G916" s="49">
        <v>98902</v>
      </c>
      <c r="H916" s="49">
        <v>2001</v>
      </c>
      <c r="I916" s="51">
        <v>455.73</v>
      </c>
      <c r="J916" s="51">
        <v>455.73</v>
      </c>
      <c r="K916" s="52">
        <v>44291</v>
      </c>
      <c r="L916" s="54">
        <f t="shared" si="14"/>
        <v>4</v>
      </c>
      <c r="M916" s="50" t="s">
        <v>55</v>
      </c>
      <c r="N916" s="50" t="s">
        <v>56</v>
      </c>
    </row>
    <row r="917" spans="1:14" ht="14.25" customHeight="1" x14ac:dyDescent="0.25">
      <c r="A917" s="49">
        <v>29957068</v>
      </c>
      <c r="B917" s="50" t="s">
        <v>2338</v>
      </c>
      <c r="C917" s="50" t="s">
        <v>2339</v>
      </c>
      <c r="D917" s="50" t="s">
        <v>2340</v>
      </c>
      <c r="E917" s="50" t="s">
        <v>569</v>
      </c>
      <c r="F917" s="50" t="s">
        <v>54</v>
      </c>
      <c r="G917" s="49">
        <v>98953</v>
      </c>
      <c r="H917" s="49">
        <v>9649</v>
      </c>
      <c r="I917" s="51">
        <v>1142.3399999999999</v>
      </c>
      <c r="J917" s="51">
        <v>1142.3399999999999</v>
      </c>
      <c r="K917" s="52">
        <v>44291</v>
      </c>
      <c r="L917" s="54">
        <f t="shared" si="14"/>
        <v>4</v>
      </c>
      <c r="M917" s="50" t="s">
        <v>55</v>
      </c>
      <c r="N917" s="50" t="s">
        <v>56</v>
      </c>
    </row>
    <row r="918" spans="1:14" ht="14.25" customHeight="1" x14ac:dyDescent="0.25">
      <c r="A918" s="49">
        <v>30043090</v>
      </c>
      <c r="B918" s="50" t="s">
        <v>2341</v>
      </c>
      <c r="C918" s="50" t="s">
        <v>2342</v>
      </c>
      <c r="D918" s="50" t="s">
        <v>2343</v>
      </c>
      <c r="E918" s="50" t="s">
        <v>63</v>
      </c>
      <c r="F918" s="50" t="s">
        <v>54</v>
      </c>
      <c r="G918" s="49">
        <v>99362</v>
      </c>
      <c r="H918" s="49">
        <v>2550</v>
      </c>
      <c r="I918" s="51">
        <v>173.41</v>
      </c>
      <c r="J918" s="51">
        <v>173.41</v>
      </c>
      <c r="K918" s="52">
        <v>44291</v>
      </c>
      <c r="L918" s="54">
        <f t="shared" si="14"/>
        <v>4</v>
      </c>
      <c r="M918" s="50" t="s">
        <v>55</v>
      </c>
      <c r="N918" s="50" t="s">
        <v>56</v>
      </c>
    </row>
    <row r="919" spans="1:14" ht="14.25" customHeight="1" x14ac:dyDescent="0.25">
      <c r="A919" s="49">
        <v>30043368</v>
      </c>
      <c r="B919" s="50" t="s">
        <v>930</v>
      </c>
      <c r="C919" s="50" t="s">
        <v>2344</v>
      </c>
      <c r="D919" s="50" t="s">
        <v>2345</v>
      </c>
      <c r="E919" s="50" t="s">
        <v>974</v>
      </c>
      <c r="F919" s="50" t="s">
        <v>54</v>
      </c>
      <c r="G919" s="49">
        <v>98935</v>
      </c>
      <c r="H919" s="49">
        <v>9605</v>
      </c>
      <c r="I919" s="51">
        <v>124.95</v>
      </c>
      <c r="J919" s="51">
        <v>124.95</v>
      </c>
      <c r="K919" s="52">
        <v>44291</v>
      </c>
      <c r="L919" s="54">
        <f t="shared" si="14"/>
        <v>4</v>
      </c>
      <c r="M919" s="50" t="s">
        <v>55</v>
      </c>
      <c r="N919" s="50" t="s">
        <v>56</v>
      </c>
    </row>
    <row r="920" spans="1:14" ht="14.25" customHeight="1" x14ac:dyDescent="0.25">
      <c r="A920" s="49">
        <v>30068686</v>
      </c>
      <c r="B920" s="50" t="s">
        <v>2346</v>
      </c>
      <c r="C920" s="50" t="s">
        <v>717</v>
      </c>
      <c r="D920" s="50" t="s">
        <v>2347</v>
      </c>
      <c r="E920" s="50" t="s">
        <v>569</v>
      </c>
      <c r="F920" s="50" t="s">
        <v>54</v>
      </c>
      <c r="G920" s="49">
        <v>98953</v>
      </c>
      <c r="H920" s="49">
        <v>9717</v>
      </c>
      <c r="I920" s="51">
        <v>264.24</v>
      </c>
      <c r="J920" s="51">
        <v>264.24</v>
      </c>
      <c r="K920" s="52">
        <v>44291</v>
      </c>
      <c r="L920" s="54">
        <f t="shared" si="14"/>
        <v>4</v>
      </c>
      <c r="M920" s="50" t="s">
        <v>55</v>
      </c>
      <c r="N920" s="50" t="s">
        <v>56</v>
      </c>
    </row>
    <row r="921" spans="1:14" ht="14.25" customHeight="1" x14ac:dyDescent="0.25">
      <c r="A921" s="49">
        <v>30068686</v>
      </c>
      <c r="B921" s="50" t="s">
        <v>2346</v>
      </c>
      <c r="C921" s="50" t="s">
        <v>717</v>
      </c>
      <c r="D921" s="50" t="s">
        <v>2347</v>
      </c>
      <c r="E921" s="50" t="s">
        <v>569</v>
      </c>
      <c r="F921" s="50" t="s">
        <v>54</v>
      </c>
      <c r="G921" s="49">
        <v>98953</v>
      </c>
      <c r="H921" s="49">
        <v>9717</v>
      </c>
      <c r="I921" s="51">
        <v>188.84</v>
      </c>
      <c r="J921" s="51">
        <v>188.84</v>
      </c>
      <c r="K921" s="52">
        <v>44425</v>
      </c>
      <c r="L921" s="54">
        <f t="shared" si="14"/>
        <v>8</v>
      </c>
      <c r="M921" s="50" t="s">
        <v>87</v>
      </c>
      <c r="N921" s="50" t="s">
        <v>69</v>
      </c>
    </row>
    <row r="922" spans="1:14" ht="14.25" customHeight="1" x14ac:dyDescent="0.25">
      <c r="A922" s="49">
        <v>30102676</v>
      </c>
      <c r="B922" s="50" t="s">
        <v>2348</v>
      </c>
      <c r="C922" s="50" t="s">
        <v>2349</v>
      </c>
      <c r="D922" s="50" t="s">
        <v>2350</v>
      </c>
      <c r="E922" s="50" t="s">
        <v>228</v>
      </c>
      <c r="F922" s="50" t="s">
        <v>54</v>
      </c>
      <c r="G922" s="49">
        <v>98948</v>
      </c>
      <c r="H922" s="49">
        <v>1323</v>
      </c>
      <c r="I922" s="51">
        <v>73.8</v>
      </c>
      <c r="J922" s="51">
        <v>73.8</v>
      </c>
      <c r="K922" s="52">
        <v>44291</v>
      </c>
      <c r="L922" s="54">
        <f t="shared" si="14"/>
        <v>4</v>
      </c>
      <c r="M922" s="50" t="s">
        <v>55</v>
      </c>
      <c r="N922" s="50" t="s">
        <v>56</v>
      </c>
    </row>
    <row r="923" spans="1:14" ht="14.25" customHeight="1" x14ac:dyDescent="0.25">
      <c r="A923" s="49">
        <v>30106121</v>
      </c>
      <c r="B923" s="50" t="s">
        <v>2351</v>
      </c>
      <c r="C923" s="50" t="s">
        <v>2352</v>
      </c>
      <c r="D923" s="50" t="s">
        <v>2353</v>
      </c>
      <c r="E923" s="50" t="s">
        <v>53</v>
      </c>
      <c r="F923" s="50" t="s">
        <v>54</v>
      </c>
      <c r="G923" s="49">
        <v>98902</v>
      </c>
      <c r="H923" s="49">
        <v>1328</v>
      </c>
      <c r="I923" s="51">
        <v>26.86</v>
      </c>
      <c r="J923" s="51">
        <v>26.86</v>
      </c>
      <c r="K923" s="52">
        <v>44291</v>
      </c>
      <c r="L923" s="54">
        <f t="shared" si="14"/>
        <v>4</v>
      </c>
      <c r="M923" s="50" t="s">
        <v>55</v>
      </c>
      <c r="N923" s="50" t="s">
        <v>56</v>
      </c>
    </row>
    <row r="924" spans="1:14" ht="14.25" customHeight="1" x14ac:dyDescent="0.25">
      <c r="A924" s="49">
        <v>30149738</v>
      </c>
      <c r="B924" s="50" t="s">
        <v>2354</v>
      </c>
      <c r="C924" s="50" t="s">
        <v>2355</v>
      </c>
      <c r="D924" s="50" t="s">
        <v>2356</v>
      </c>
      <c r="E924" s="50" t="s">
        <v>399</v>
      </c>
      <c r="F924" s="50" t="s">
        <v>54</v>
      </c>
      <c r="G924" s="49">
        <v>98903</v>
      </c>
      <c r="H924" s="49">
        <v>1508</v>
      </c>
      <c r="I924" s="51">
        <v>287.14</v>
      </c>
      <c r="J924" s="51">
        <v>287.14</v>
      </c>
      <c r="K924" s="52">
        <v>44414</v>
      </c>
      <c r="L924" s="54">
        <f t="shared" si="14"/>
        <v>8</v>
      </c>
      <c r="M924" s="50" t="s">
        <v>68</v>
      </c>
      <c r="N924" s="50" t="s">
        <v>69</v>
      </c>
    </row>
    <row r="925" spans="1:14" ht="14.25" customHeight="1" x14ac:dyDescent="0.25">
      <c r="A925" s="49">
        <v>30188425</v>
      </c>
      <c r="B925" s="50" t="s">
        <v>2357</v>
      </c>
      <c r="C925" s="50" t="s">
        <v>2358</v>
      </c>
      <c r="D925" s="50" t="s">
        <v>2359</v>
      </c>
      <c r="E925" s="50" t="s">
        <v>67</v>
      </c>
      <c r="F925" s="50" t="s">
        <v>54</v>
      </c>
      <c r="G925" s="49">
        <v>98902</v>
      </c>
      <c r="H925" s="49">
        <v>2120</v>
      </c>
      <c r="I925" s="51">
        <v>1086.53</v>
      </c>
      <c r="J925" s="51">
        <v>1086.53</v>
      </c>
      <c r="K925" s="52">
        <v>44358</v>
      </c>
      <c r="L925" s="54">
        <f t="shared" si="14"/>
        <v>6</v>
      </c>
      <c r="M925" s="50" t="s">
        <v>68</v>
      </c>
      <c r="N925" s="50" t="s">
        <v>69</v>
      </c>
    </row>
    <row r="926" spans="1:14" ht="14.25" customHeight="1" x14ac:dyDescent="0.25">
      <c r="A926" s="49">
        <v>30210564</v>
      </c>
      <c r="B926" s="50" t="s">
        <v>2171</v>
      </c>
      <c r="C926" s="50" t="s">
        <v>2360</v>
      </c>
      <c r="D926" s="50" t="s">
        <v>2361</v>
      </c>
      <c r="E926" s="50" t="s">
        <v>53</v>
      </c>
      <c r="F926" s="50" t="s">
        <v>54</v>
      </c>
      <c r="G926" s="49">
        <v>98908</v>
      </c>
      <c r="H926" s="49">
        <v>9119</v>
      </c>
      <c r="I926" s="51">
        <v>1500</v>
      </c>
      <c r="J926" s="51">
        <v>1500</v>
      </c>
      <c r="K926" s="52">
        <v>44291</v>
      </c>
      <c r="L926" s="54">
        <f t="shared" si="14"/>
        <v>4</v>
      </c>
      <c r="M926" s="50" t="s">
        <v>55</v>
      </c>
      <c r="N926" s="50" t="s">
        <v>56</v>
      </c>
    </row>
    <row r="927" spans="1:14" ht="14.25" customHeight="1" x14ac:dyDescent="0.25">
      <c r="A927" s="49">
        <v>30250633</v>
      </c>
      <c r="B927" s="50" t="s">
        <v>436</v>
      </c>
      <c r="C927" s="50" t="s">
        <v>2362</v>
      </c>
      <c r="D927" s="50" t="s">
        <v>2363</v>
      </c>
      <c r="E927" s="50" t="s">
        <v>91</v>
      </c>
      <c r="F927" s="50" t="s">
        <v>54</v>
      </c>
      <c r="G927" s="49">
        <v>98951</v>
      </c>
      <c r="H927" s="49">
        <v>1086</v>
      </c>
      <c r="I927" s="51">
        <v>208.41</v>
      </c>
      <c r="J927" s="51">
        <v>208.41</v>
      </c>
      <c r="K927" s="52">
        <v>44291</v>
      </c>
      <c r="L927" s="54">
        <f t="shared" si="14"/>
        <v>4</v>
      </c>
      <c r="M927" s="50" t="s">
        <v>55</v>
      </c>
      <c r="N927" s="50" t="s">
        <v>56</v>
      </c>
    </row>
    <row r="928" spans="1:14" ht="14.25" customHeight="1" x14ac:dyDescent="0.25">
      <c r="A928" s="49">
        <v>30264280</v>
      </c>
      <c r="B928" s="50" t="s">
        <v>92</v>
      </c>
      <c r="C928" s="50" t="s">
        <v>2364</v>
      </c>
      <c r="D928" s="50" t="s">
        <v>2365</v>
      </c>
      <c r="E928" s="50" t="s">
        <v>145</v>
      </c>
      <c r="F928" s="50" t="s">
        <v>54</v>
      </c>
      <c r="G928" s="49">
        <v>98944</v>
      </c>
      <c r="H928" s="49">
        <v>1159</v>
      </c>
      <c r="I928" s="51">
        <v>2.1800000000000002</v>
      </c>
      <c r="J928" s="51">
        <v>2.1800000000000002</v>
      </c>
      <c r="K928" s="52">
        <v>44291</v>
      </c>
      <c r="L928" s="54">
        <f t="shared" si="14"/>
        <v>4</v>
      </c>
      <c r="M928" s="50" t="s">
        <v>55</v>
      </c>
      <c r="N928" s="50" t="s">
        <v>56</v>
      </c>
    </row>
    <row r="929" spans="1:14" ht="14.25" customHeight="1" x14ac:dyDescent="0.25">
      <c r="A929" s="49">
        <v>30305116</v>
      </c>
      <c r="B929" s="50" t="s">
        <v>2366</v>
      </c>
      <c r="C929" s="50" t="s">
        <v>2367</v>
      </c>
      <c r="D929" s="50" t="s">
        <v>2368</v>
      </c>
      <c r="E929" s="50" t="s">
        <v>596</v>
      </c>
      <c r="F929" s="50" t="s">
        <v>54</v>
      </c>
      <c r="G929" s="49">
        <v>99324</v>
      </c>
      <c r="H929" s="49">
        <v>1751</v>
      </c>
      <c r="I929" s="51">
        <v>1503</v>
      </c>
      <c r="J929" s="51">
        <v>1503</v>
      </c>
      <c r="K929" s="52">
        <v>44319</v>
      </c>
      <c r="L929" s="54">
        <f t="shared" si="14"/>
        <v>5</v>
      </c>
      <c r="M929" s="50" t="s">
        <v>103</v>
      </c>
      <c r="N929" s="50" t="s">
        <v>69</v>
      </c>
    </row>
    <row r="930" spans="1:14" ht="14.25" customHeight="1" x14ac:dyDescent="0.25">
      <c r="A930" s="49">
        <v>30341651</v>
      </c>
      <c r="B930" s="50" t="s">
        <v>1299</v>
      </c>
      <c r="C930" s="50" t="s">
        <v>2369</v>
      </c>
      <c r="D930" s="50" t="s">
        <v>2370</v>
      </c>
      <c r="E930" s="50" t="s">
        <v>53</v>
      </c>
      <c r="F930" s="50" t="s">
        <v>54</v>
      </c>
      <c r="G930" s="49">
        <v>98902</v>
      </c>
      <c r="H930" s="49">
        <v>5603</v>
      </c>
      <c r="I930" s="51">
        <v>20.95</v>
      </c>
      <c r="J930" s="51">
        <v>20.95</v>
      </c>
      <c r="K930" s="52">
        <v>44291</v>
      </c>
      <c r="L930" s="54">
        <f t="shared" si="14"/>
        <v>4</v>
      </c>
      <c r="M930" s="50" t="s">
        <v>55</v>
      </c>
      <c r="N930" s="50" t="s">
        <v>56</v>
      </c>
    </row>
    <row r="931" spans="1:14" ht="14.25" customHeight="1" x14ac:dyDescent="0.25">
      <c r="A931" s="49">
        <v>30361020</v>
      </c>
      <c r="B931" s="50" t="s">
        <v>2371</v>
      </c>
      <c r="C931" s="50" t="s">
        <v>972</v>
      </c>
      <c r="D931" s="50" t="s">
        <v>2372</v>
      </c>
      <c r="E931" s="50" t="s">
        <v>53</v>
      </c>
      <c r="F931" s="50" t="s">
        <v>54</v>
      </c>
      <c r="G931" s="49">
        <v>98902</v>
      </c>
      <c r="H931" s="49">
        <v>6030</v>
      </c>
      <c r="I931" s="51">
        <v>844.36</v>
      </c>
      <c r="J931" s="51">
        <v>844.36</v>
      </c>
      <c r="K931" s="52">
        <v>44291</v>
      </c>
      <c r="L931" s="54">
        <f t="shared" si="14"/>
        <v>4</v>
      </c>
      <c r="M931" s="50" t="s">
        <v>55</v>
      </c>
      <c r="N931" s="50" t="s">
        <v>56</v>
      </c>
    </row>
    <row r="932" spans="1:14" ht="14.25" customHeight="1" x14ac:dyDescent="0.25">
      <c r="A932" s="49">
        <v>30370464</v>
      </c>
      <c r="B932" s="50" t="s">
        <v>1783</v>
      </c>
      <c r="C932" s="50" t="s">
        <v>2373</v>
      </c>
      <c r="D932" s="50" t="s">
        <v>2374</v>
      </c>
      <c r="E932" s="50" t="s">
        <v>990</v>
      </c>
      <c r="F932" s="50" t="s">
        <v>54</v>
      </c>
      <c r="G932" s="49">
        <v>98935</v>
      </c>
      <c r="H932" s="49">
        <v>0</v>
      </c>
      <c r="I932" s="51">
        <v>1143.58</v>
      </c>
      <c r="J932" s="51">
        <v>1143.58</v>
      </c>
      <c r="K932" s="52">
        <v>44398</v>
      </c>
      <c r="L932" s="54">
        <f t="shared" si="14"/>
        <v>7</v>
      </c>
      <c r="M932" s="50" t="s">
        <v>87</v>
      </c>
      <c r="N932" s="50" t="s">
        <v>69</v>
      </c>
    </row>
    <row r="933" spans="1:14" ht="14.25" customHeight="1" x14ac:dyDescent="0.25">
      <c r="A933" s="49">
        <v>30383404</v>
      </c>
      <c r="B933" s="50" t="s">
        <v>1109</v>
      </c>
      <c r="C933" s="50" t="s">
        <v>2375</v>
      </c>
      <c r="D933" s="50" t="s">
        <v>2376</v>
      </c>
      <c r="E933" s="50" t="s">
        <v>63</v>
      </c>
      <c r="F933" s="50" t="s">
        <v>54</v>
      </c>
      <c r="G933" s="49">
        <v>99362</v>
      </c>
      <c r="H933" s="49">
        <v>3257</v>
      </c>
      <c r="I933" s="51">
        <v>893.3</v>
      </c>
      <c r="J933" s="51">
        <v>893.3</v>
      </c>
      <c r="K933" s="52">
        <v>44291</v>
      </c>
      <c r="L933" s="54">
        <f t="shared" si="14"/>
        <v>4</v>
      </c>
      <c r="M933" s="50" t="s">
        <v>55</v>
      </c>
      <c r="N933" s="50" t="s">
        <v>56</v>
      </c>
    </row>
    <row r="934" spans="1:14" ht="14.25" customHeight="1" x14ac:dyDescent="0.25">
      <c r="A934" s="49">
        <v>30384413</v>
      </c>
      <c r="B934" s="50" t="s">
        <v>2377</v>
      </c>
      <c r="C934" s="50" t="s">
        <v>2022</v>
      </c>
      <c r="D934" s="50" t="s">
        <v>2378</v>
      </c>
      <c r="E934" s="50" t="s">
        <v>67</v>
      </c>
      <c r="F934" s="50" t="s">
        <v>54</v>
      </c>
      <c r="G934" s="49">
        <v>98901</v>
      </c>
      <c r="H934" s="49">
        <v>1858</v>
      </c>
      <c r="I934" s="51">
        <v>2487.84</v>
      </c>
      <c r="J934" s="51">
        <v>2487.84</v>
      </c>
      <c r="K934" s="52">
        <v>44323</v>
      </c>
      <c r="L934" s="54">
        <f t="shared" si="14"/>
        <v>5</v>
      </c>
      <c r="M934" s="50" t="s">
        <v>68</v>
      </c>
      <c r="N934" s="50" t="s">
        <v>69</v>
      </c>
    </row>
    <row r="935" spans="1:14" ht="14.25" customHeight="1" x14ac:dyDescent="0.25">
      <c r="A935" s="49">
        <v>30546348</v>
      </c>
      <c r="B935" s="50" t="s">
        <v>2379</v>
      </c>
      <c r="C935" s="50" t="s">
        <v>2380</v>
      </c>
      <c r="D935" s="50" t="s">
        <v>2381</v>
      </c>
      <c r="E935" s="50" t="s">
        <v>205</v>
      </c>
      <c r="F935" s="50" t="s">
        <v>54</v>
      </c>
      <c r="G935" s="49">
        <v>98903</v>
      </c>
      <c r="H935" s="49">
        <v>1626</v>
      </c>
      <c r="I935" s="51">
        <v>87.83</v>
      </c>
      <c r="J935" s="51">
        <v>87.83</v>
      </c>
      <c r="K935" s="52">
        <v>44291</v>
      </c>
      <c r="L935" s="54">
        <f t="shared" si="14"/>
        <v>4</v>
      </c>
      <c r="M935" s="50" t="s">
        <v>55</v>
      </c>
      <c r="N935" s="50" t="s">
        <v>56</v>
      </c>
    </row>
    <row r="936" spans="1:14" ht="14.25" customHeight="1" x14ac:dyDescent="0.25">
      <c r="A936" s="49">
        <v>30550611</v>
      </c>
      <c r="B936" s="50" t="s">
        <v>70</v>
      </c>
      <c r="C936" s="50" t="s">
        <v>2382</v>
      </c>
      <c r="D936" s="50" t="s">
        <v>2383</v>
      </c>
      <c r="E936" s="50" t="s">
        <v>145</v>
      </c>
      <c r="F936" s="50" t="s">
        <v>54</v>
      </c>
      <c r="G936" s="49">
        <v>98944</v>
      </c>
      <c r="H936" s="49">
        <v>2264</v>
      </c>
      <c r="I936" s="51">
        <v>238.97</v>
      </c>
      <c r="J936" s="51">
        <v>238.97</v>
      </c>
      <c r="K936" s="52">
        <v>44291</v>
      </c>
      <c r="L936" s="54">
        <f t="shared" si="14"/>
        <v>4</v>
      </c>
      <c r="M936" s="50" t="s">
        <v>55</v>
      </c>
      <c r="N936" s="50" t="s">
        <v>56</v>
      </c>
    </row>
    <row r="937" spans="1:14" ht="14.25" customHeight="1" x14ac:dyDescent="0.25">
      <c r="A937" s="49">
        <v>30626594</v>
      </c>
      <c r="B937" s="50" t="s">
        <v>303</v>
      </c>
      <c r="C937" s="50" t="s">
        <v>2384</v>
      </c>
      <c r="D937" s="50" t="s">
        <v>2385</v>
      </c>
      <c r="E937" s="50" t="s">
        <v>127</v>
      </c>
      <c r="F937" s="50" t="s">
        <v>54</v>
      </c>
      <c r="G937" s="49">
        <v>99324</v>
      </c>
      <c r="H937" s="49">
        <v>2022</v>
      </c>
      <c r="I937" s="51">
        <v>359.44</v>
      </c>
      <c r="J937" s="51">
        <v>359.44</v>
      </c>
      <c r="K937" s="52">
        <v>44291</v>
      </c>
      <c r="L937" s="54">
        <f t="shared" si="14"/>
        <v>4</v>
      </c>
      <c r="M937" s="50" t="s">
        <v>55</v>
      </c>
      <c r="N937" s="50" t="s">
        <v>56</v>
      </c>
    </row>
    <row r="938" spans="1:14" ht="14.25" customHeight="1" x14ac:dyDescent="0.25">
      <c r="A938" s="49">
        <v>30626594</v>
      </c>
      <c r="B938" s="50" t="s">
        <v>303</v>
      </c>
      <c r="C938" s="50" t="s">
        <v>2384</v>
      </c>
      <c r="D938" s="50" t="s">
        <v>2385</v>
      </c>
      <c r="E938" s="50" t="s">
        <v>127</v>
      </c>
      <c r="F938" s="50" t="s">
        <v>54</v>
      </c>
      <c r="G938" s="49">
        <v>99324</v>
      </c>
      <c r="H938" s="49">
        <v>2022</v>
      </c>
      <c r="I938" s="51">
        <v>205</v>
      </c>
      <c r="J938" s="51">
        <v>205</v>
      </c>
      <c r="K938" s="52">
        <v>44342</v>
      </c>
      <c r="L938" s="54">
        <f t="shared" si="14"/>
        <v>5</v>
      </c>
      <c r="M938" s="50" t="s">
        <v>103</v>
      </c>
      <c r="N938" s="50" t="s">
        <v>69</v>
      </c>
    </row>
    <row r="939" spans="1:14" ht="14.25" customHeight="1" x14ac:dyDescent="0.25">
      <c r="A939" s="49">
        <v>30640785</v>
      </c>
      <c r="B939" s="50" t="s">
        <v>2386</v>
      </c>
      <c r="C939" s="50" t="s">
        <v>180</v>
      </c>
      <c r="D939" s="50" t="s">
        <v>2387</v>
      </c>
      <c r="E939" s="50" t="s">
        <v>53</v>
      </c>
      <c r="F939" s="50" t="s">
        <v>54</v>
      </c>
      <c r="G939" s="49">
        <v>98902</v>
      </c>
      <c r="H939" s="49">
        <v>4613</v>
      </c>
      <c r="I939" s="51">
        <v>481.95</v>
      </c>
      <c r="J939" s="51">
        <v>481.95</v>
      </c>
      <c r="K939" s="52">
        <v>44291</v>
      </c>
      <c r="L939" s="54">
        <f t="shared" si="14"/>
        <v>4</v>
      </c>
      <c r="M939" s="50" t="s">
        <v>55</v>
      </c>
      <c r="N939" s="50" t="s">
        <v>56</v>
      </c>
    </row>
    <row r="940" spans="1:14" ht="14.25" customHeight="1" x14ac:dyDescent="0.25">
      <c r="A940" s="49">
        <v>30645113</v>
      </c>
      <c r="B940" s="50" t="s">
        <v>1467</v>
      </c>
      <c r="C940" s="50" t="s">
        <v>2388</v>
      </c>
      <c r="D940" s="50" t="s">
        <v>2389</v>
      </c>
      <c r="E940" s="50" t="s">
        <v>67</v>
      </c>
      <c r="F940" s="50" t="s">
        <v>54</v>
      </c>
      <c r="G940" s="49">
        <v>98901</v>
      </c>
      <c r="H940" s="49">
        <v>3422</v>
      </c>
      <c r="I940" s="51">
        <v>375.29</v>
      </c>
      <c r="J940" s="51">
        <v>375.29</v>
      </c>
      <c r="K940" s="52">
        <v>44399</v>
      </c>
      <c r="L940" s="54">
        <f t="shared" si="14"/>
        <v>7</v>
      </c>
      <c r="M940" s="50" t="s">
        <v>68</v>
      </c>
      <c r="N940" s="50" t="s">
        <v>69</v>
      </c>
    </row>
    <row r="941" spans="1:14" ht="14.25" customHeight="1" x14ac:dyDescent="0.25">
      <c r="A941" s="49">
        <v>30693490</v>
      </c>
      <c r="B941" s="50" t="s">
        <v>2390</v>
      </c>
      <c r="C941" s="50" t="s">
        <v>2391</v>
      </c>
      <c r="D941" s="50" t="s">
        <v>2392</v>
      </c>
      <c r="E941" s="50" t="s">
        <v>53</v>
      </c>
      <c r="F941" s="50" t="s">
        <v>54</v>
      </c>
      <c r="G941" s="49">
        <v>98902</v>
      </c>
      <c r="H941" s="49">
        <v>5907</v>
      </c>
      <c r="I941" s="51">
        <v>698.94</v>
      </c>
      <c r="J941" s="51">
        <v>698.94</v>
      </c>
      <c r="K941" s="52">
        <v>44291</v>
      </c>
      <c r="L941" s="54">
        <f t="shared" si="14"/>
        <v>4</v>
      </c>
      <c r="M941" s="50" t="s">
        <v>55</v>
      </c>
      <c r="N941" s="50" t="s">
        <v>56</v>
      </c>
    </row>
    <row r="942" spans="1:14" ht="14.25" customHeight="1" x14ac:dyDescent="0.25">
      <c r="A942" s="49">
        <v>30853120</v>
      </c>
      <c r="B942" s="50" t="s">
        <v>2393</v>
      </c>
      <c r="C942" s="50" t="s">
        <v>2394</v>
      </c>
      <c r="D942" s="50" t="s">
        <v>2395</v>
      </c>
      <c r="E942" s="50" t="s">
        <v>201</v>
      </c>
      <c r="F942" s="50" t="s">
        <v>135</v>
      </c>
      <c r="G942" s="49">
        <v>98951</v>
      </c>
      <c r="H942" s="49">
        <v>0</v>
      </c>
      <c r="I942" s="51">
        <v>55.83</v>
      </c>
      <c r="J942" s="51">
        <v>55.83</v>
      </c>
      <c r="K942" s="52">
        <v>44375</v>
      </c>
      <c r="L942" s="54">
        <f t="shared" si="14"/>
        <v>6</v>
      </c>
      <c r="M942" s="50" t="s">
        <v>87</v>
      </c>
      <c r="N942" s="50" t="s">
        <v>69</v>
      </c>
    </row>
    <row r="943" spans="1:14" ht="14.25" customHeight="1" x14ac:dyDescent="0.25">
      <c r="A943" s="49">
        <v>30920306</v>
      </c>
      <c r="B943" s="50" t="s">
        <v>2396</v>
      </c>
      <c r="C943" s="50" t="s">
        <v>2397</v>
      </c>
      <c r="D943" s="50" t="s">
        <v>2398</v>
      </c>
      <c r="E943" s="50" t="s">
        <v>145</v>
      </c>
      <c r="F943" s="50" t="s">
        <v>54</v>
      </c>
      <c r="G943" s="49">
        <v>98944</v>
      </c>
      <c r="H943" s="49">
        <v>2446</v>
      </c>
      <c r="I943" s="51">
        <v>1378.39</v>
      </c>
      <c r="J943" s="51">
        <v>1378.39</v>
      </c>
      <c r="K943" s="52">
        <v>44291</v>
      </c>
      <c r="L943" s="54">
        <f t="shared" si="14"/>
        <v>4</v>
      </c>
      <c r="M943" s="50" t="s">
        <v>55</v>
      </c>
      <c r="N943" s="50" t="s">
        <v>56</v>
      </c>
    </row>
    <row r="944" spans="1:14" ht="14.25" customHeight="1" x14ac:dyDescent="0.25">
      <c r="A944" s="49">
        <v>30958564</v>
      </c>
      <c r="B944" s="50" t="s">
        <v>2399</v>
      </c>
      <c r="C944" s="50" t="s">
        <v>2400</v>
      </c>
      <c r="D944" s="50" t="s">
        <v>2401</v>
      </c>
      <c r="E944" s="50" t="s">
        <v>113</v>
      </c>
      <c r="F944" s="50" t="s">
        <v>54</v>
      </c>
      <c r="G944" s="49">
        <v>98942</v>
      </c>
      <c r="H944" s="49">
        <v>8949</v>
      </c>
      <c r="I944" s="51">
        <v>2393.89</v>
      </c>
      <c r="J944" s="51">
        <v>2393.89</v>
      </c>
      <c r="K944" s="52">
        <v>44291</v>
      </c>
      <c r="L944" s="54">
        <f t="shared" si="14"/>
        <v>4</v>
      </c>
      <c r="M944" s="50" t="s">
        <v>55</v>
      </c>
      <c r="N944" s="50" t="s">
        <v>56</v>
      </c>
    </row>
    <row r="945" spans="1:14" ht="14.25" customHeight="1" x14ac:dyDescent="0.25">
      <c r="A945" s="49">
        <v>31025092</v>
      </c>
      <c r="B945" s="50" t="s">
        <v>2402</v>
      </c>
      <c r="C945" s="50" t="s">
        <v>2403</v>
      </c>
      <c r="D945" s="50" t="s">
        <v>2404</v>
      </c>
      <c r="E945" s="50" t="s">
        <v>127</v>
      </c>
      <c r="F945" s="50" t="s">
        <v>54</v>
      </c>
      <c r="G945" s="49">
        <v>99324</v>
      </c>
      <c r="H945" s="49">
        <v>1130</v>
      </c>
      <c r="I945" s="51">
        <v>642.66</v>
      </c>
      <c r="J945" s="51">
        <v>642.66</v>
      </c>
      <c r="K945" s="52">
        <v>44291</v>
      </c>
      <c r="L945" s="54">
        <f t="shared" si="14"/>
        <v>4</v>
      </c>
      <c r="M945" s="50" t="s">
        <v>55</v>
      </c>
      <c r="N945" s="50" t="s">
        <v>56</v>
      </c>
    </row>
    <row r="946" spans="1:14" ht="14.25" customHeight="1" x14ac:dyDescent="0.25">
      <c r="A946" s="49">
        <v>31032935</v>
      </c>
      <c r="B946" s="50" t="s">
        <v>515</v>
      </c>
      <c r="C946" s="50" t="s">
        <v>561</v>
      </c>
      <c r="D946" s="50" t="s">
        <v>2405</v>
      </c>
      <c r="E946" s="50" t="s">
        <v>205</v>
      </c>
      <c r="F946" s="50" t="s">
        <v>54</v>
      </c>
      <c r="G946" s="49">
        <v>98903</v>
      </c>
      <c r="H946" s="49">
        <v>1901</v>
      </c>
      <c r="I946" s="51">
        <v>395.96</v>
      </c>
      <c r="J946" s="51">
        <v>395.96</v>
      </c>
      <c r="K946" s="52">
        <v>44291</v>
      </c>
      <c r="L946" s="54">
        <f t="shared" si="14"/>
        <v>4</v>
      </c>
      <c r="M946" s="50" t="s">
        <v>55</v>
      </c>
      <c r="N946" s="50" t="s">
        <v>56</v>
      </c>
    </row>
    <row r="947" spans="1:14" ht="14.25" customHeight="1" x14ac:dyDescent="0.25">
      <c r="A947" s="49">
        <v>31043440</v>
      </c>
      <c r="B947" s="50" t="s">
        <v>2406</v>
      </c>
      <c r="C947" s="50" t="s">
        <v>2407</v>
      </c>
      <c r="D947" s="50" t="s">
        <v>2408</v>
      </c>
      <c r="E947" s="50" t="s">
        <v>53</v>
      </c>
      <c r="F947" s="50" t="s">
        <v>54</v>
      </c>
      <c r="G947" s="49">
        <v>98901</v>
      </c>
      <c r="H947" s="49">
        <v>1754</v>
      </c>
      <c r="I947" s="51">
        <v>374.7</v>
      </c>
      <c r="J947" s="51">
        <v>374.7</v>
      </c>
      <c r="K947" s="52">
        <v>44291</v>
      </c>
      <c r="L947" s="54">
        <f t="shared" si="14"/>
        <v>4</v>
      </c>
      <c r="M947" s="50" t="s">
        <v>55</v>
      </c>
      <c r="N947" s="50" t="s">
        <v>56</v>
      </c>
    </row>
    <row r="948" spans="1:14" ht="14.25" customHeight="1" x14ac:dyDescent="0.25">
      <c r="A948" s="49">
        <v>31055608</v>
      </c>
      <c r="B948" s="50" t="s">
        <v>2409</v>
      </c>
      <c r="C948" s="50" t="s">
        <v>2410</v>
      </c>
      <c r="D948" s="50" t="s">
        <v>2411</v>
      </c>
      <c r="E948" s="50" t="s">
        <v>701</v>
      </c>
      <c r="F948" s="50" t="s">
        <v>54</v>
      </c>
      <c r="G948" s="49">
        <v>98952</v>
      </c>
      <c r="H948" s="53"/>
      <c r="I948" s="51">
        <v>546.54</v>
      </c>
      <c r="J948" s="51">
        <v>546.54</v>
      </c>
      <c r="K948" s="52">
        <v>44291</v>
      </c>
      <c r="L948" s="54">
        <f t="shared" si="14"/>
        <v>4</v>
      </c>
      <c r="M948" s="50" t="s">
        <v>55</v>
      </c>
      <c r="N948" s="50" t="s">
        <v>56</v>
      </c>
    </row>
    <row r="949" spans="1:14" ht="14.25" customHeight="1" x14ac:dyDescent="0.25">
      <c r="A949" s="49">
        <v>31063406</v>
      </c>
      <c r="B949" s="50" t="s">
        <v>92</v>
      </c>
      <c r="C949" s="50" t="s">
        <v>1454</v>
      </c>
      <c r="D949" s="50" t="s">
        <v>2412</v>
      </c>
      <c r="E949" s="50" t="s">
        <v>53</v>
      </c>
      <c r="F949" s="50" t="s">
        <v>54</v>
      </c>
      <c r="G949" s="49">
        <v>98901</v>
      </c>
      <c r="H949" s="49">
        <v>2404</v>
      </c>
      <c r="I949" s="51">
        <v>1086.4000000000001</v>
      </c>
      <c r="J949" s="51">
        <v>1086.4000000000001</v>
      </c>
      <c r="K949" s="52">
        <v>44291</v>
      </c>
      <c r="L949" s="54">
        <f t="shared" si="14"/>
        <v>4</v>
      </c>
      <c r="M949" s="50" t="s">
        <v>55</v>
      </c>
      <c r="N949" s="50" t="s">
        <v>56</v>
      </c>
    </row>
    <row r="950" spans="1:14" ht="14.25" customHeight="1" x14ac:dyDescent="0.25">
      <c r="A950" s="49">
        <v>31079143</v>
      </c>
      <c r="B950" s="50" t="s">
        <v>2413</v>
      </c>
      <c r="C950" s="50" t="s">
        <v>2414</v>
      </c>
      <c r="D950" s="50" t="s">
        <v>2415</v>
      </c>
      <c r="E950" s="50" t="s">
        <v>79</v>
      </c>
      <c r="F950" s="50" t="s">
        <v>54</v>
      </c>
      <c r="G950" s="49">
        <v>98930</v>
      </c>
      <c r="H950" s="49">
        <v>1270</v>
      </c>
      <c r="I950" s="51">
        <v>65.06</v>
      </c>
      <c r="J950" s="51">
        <v>65.06</v>
      </c>
      <c r="K950" s="52">
        <v>44291</v>
      </c>
      <c r="L950" s="54">
        <f t="shared" si="14"/>
        <v>4</v>
      </c>
      <c r="M950" s="50" t="s">
        <v>55</v>
      </c>
      <c r="N950" s="50" t="s">
        <v>56</v>
      </c>
    </row>
    <row r="951" spans="1:14" ht="14.25" customHeight="1" x14ac:dyDescent="0.25">
      <c r="A951" s="49">
        <v>31150853</v>
      </c>
      <c r="B951" s="50" t="s">
        <v>416</v>
      </c>
      <c r="C951" s="50" t="s">
        <v>1451</v>
      </c>
      <c r="D951" s="50" t="s">
        <v>2416</v>
      </c>
      <c r="E951" s="50" t="s">
        <v>932</v>
      </c>
      <c r="F951" s="50" t="s">
        <v>54</v>
      </c>
      <c r="G951" s="49">
        <v>98947</v>
      </c>
      <c r="H951" s="49">
        <v>9814</v>
      </c>
      <c r="I951" s="51">
        <v>379.51</v>
      </c>
      <c r="J951" s="51">
        <v>379.51</v>
      </c>
      <c r="K951" s="52">
        <v>44291</v>
      </c>
      <c r="L951" s="54">
        <f t="shared" si="14"/>
        <v>4</v>
      </c>
      <c r="M951" s="50" t="s">
        <v>55</v>
      </c>
      <c r="N951" s="50" t="s">
        <v>56</v>
      </c>
    </row>
    <row r="952" spans="1:14" ht="14.25" customHeight="1" x14ac:dyDescent="0.25">
      <c r="A952" s="49">
        <v>31151264</v>
      </c>
      <c r="B952" s="50" t="s">
        <v>656</v>
      </c>
      <c r="C952" s="50" t="s">
        <v>992</v>
      </c>
      <c r="D952" s="50" t="s">
        <v>2417</v>
      </c>
      <c r="E952" s="50" t="s">
        <v>145</v>
      </c>
      <c r="F952" s="50" t="s">
        <v>54</v>
      </c>
      <c r="G952" s="49">
        <v>98944</v>
      </c>
      <c r="H952" s="49">
        <v>8910</v>
      </c>
      <c r="I952" s="51">
        <v>661.81</v>
      </c>
      <c r="J952" s="51">
        <v>661.81</v>
      </c>
      <c r="K952" s="52">
        <v>44291</v>
      </c>
      <c r="L952" s="54">
        <f t="shared" si="14"/>
        <v>4</v>
      </c>
      <c r="M952" s="50" t="s">
        <v>55</v>
      </c>
      <c r="N952" s="50" t="s">
        <v>56</v>
      </c>
    </row>
    <row r="953" spans="1:14" ht="14.25" customHeight="1" x14ac:dyDescent="0.25">
      <c r="A953" s="49">
        <v>31232614</v>
      </c>
      <c r="B953" s="50" t="s">
        <v>2418</v>
      </c>
      <c r="C953" s="50" t="s">
        <v>2419</v>
      </c>
      <c r="D953" s="50" t="s">
        <v>2420</v>
      </c>
      <c r="E953" s="50" t="s">
        <v>188</v>
      </c>
      <c r="F953" s="50" t="s">
        <v>54</v>
      </c>
      <c r="G953" s="49">
        <v>98921</v>
      </c>
      <c r="H953" s="53"/>
      <c r="I953" s="51">
        <v>121.71</v>
      </c>
      <c r="J953" s="51">
        <v>121.71</v>
      </c>
      <c r="K953" s="52">
        <v>44291</v>
      </c>
      <c r="L953" s="54">
        <f t="shared" si="14"/>
        <v>4</v>
      </c>
      <c r="M953" s="50" t="s">
        <v>55</v>
      </c>
      <c r="N953" s="50" t="s">
        <v>56</v>
      </c>
    </row>
    <row r="954" spans="1:14" ht="14.25" customHeight="1" x14ac:dyDescent="0.25">
      <c r="A954" s="49">
        <v>31252571</v>
      </c>
      <c r="B954" s="50" t="s">
        <v>575</v>
      </c>
      <c r="C954" s="50" t="s">
        <v>2421</v>
      </c>
      <c r="D954" s="50" t="s">
        <v>2422</v>
      </c>
      <c r="E954" s="50" t="s">
        <v>102</v>
      </c>
      <c r="F954" s="50" t="s">
        <v>54</v>
      </c>
      <c r="G954" s="49">
        <v>99362</v>
      </c>
      <c r="H954" s="49">
        <v>3064</v>
      </c>
      <c r="I954" s="51">
        <v>1137.43</v>
      </c>
      <c r="J954" s="51">
        <v>1137.43</v>
      </c>
      <c r="K954" s="52">
        <v>44389</v>
      </c>
      <c r="L954" s="54">
        <f t="shared" si="14"/>
        <v>7</v>
      </c>
      <c r="M954" s="50" t="s">
        <v>103</v>
      </c>
      <c r="N954" s="50" t="s">
        <v>69</v>
      </c>
    </row>
    <row r="955" spans="1:14" ht="14.25" customHeight="1" x14ac:dyDescent="0.25">
      <c r="A955" s="49">
        <v>31261720</v>
      </c>
      <c r="B955" s="50" t="s">
        <v>2423</v>
      </c>
      <c r="C955" s="50" t="s">
        <v>2424</v>
      </c>
      <c r="D955" s="50" t="s">
        <v>2425</v>
      </c>
      <c r="E955" s="50" t="s">
        <v>1220</v>
      </c>
      <c r="F955" s="50" t="s">
        <v>54</v>
      </c>
      <c r="G955" s="49">
        <v>98938</v>
      </c>
      <c r="H955" s="49">
        <v>9702</v>
      </c>
      <c r="I955" s="51">
        <v>304.39</v>
      </c>
      <c r="J955" s="51">
        <v>304.39</v>
      </c>
      <c r="K955" s="52">
        <v>44291</v>
      </c>
      <c r="L955" s="54">
        <f t="shared" si="14"/>
        <v>4</v>
      </c>
      <c r="M955" s="50" t="s">
        <v>55</v>
      </c>
      <c r="N955" s="50" t="s">
        <v>56</v>
      </c>
    </row>
    <row r="956" spans="1:14" ht="14.25" customHeight="1" x14ac:dyDescent="0.25">
      <c r="A956" s="49">
        <v>31303235</v>
      </c>
      <c r="B956" s="50" t="s">
        <v>2426</v>
      </c>
      <c r="C956" s="50" t="s">
        <v>2427</v>
      </c>
      <c r="D956" s="50" t="s">
        <v>2428</v>
      </c>
      <c r="E956" s="50" t="s">
        <v>53</v>
      </c>
      <c r="F956" s="50" t="s">
        <v>54</v>
      </c>
      <c r="G956" s="49">
        <v>98901</v>
      </c>
      <c r="H956" s="49">
        <v>9303</v>
      </c>
      <c r="I956" s="51">
        <v>2152.48</v>
      </c>
      <c r="J956" s="51">
        <v>2152.48</v>
      </c>
      <c r="K956" s="52">
        <v>44291</v>
      </c>
      <c r="L956" s="54">
        <f t="shared" si="14"/>
        <v>4</v>
      </c>
      <c r="M956" s="50" t="s">
        <v>55</v>
      </c>
      <c r="N956" s="50" t="s">
        <v>56</v>
      </c>
    </row>
    <row r="957" spans="1:14" ht="14.25" customHeight="1" x14ac:dyDescent="0.25">
      <c r="A957" s="49">
        <v>31306853</v>
      </c>
      <c r="B957" s="50" t="s">
        <v>2305</v>
      </c>
      <c r="C957" s="50" t="s">
        <v>639</v>
      </c>
      <c r="D957" s="50" t="s">
        <v>2429</v>
      </c>
      <c r="E957" s="50" t="s">
        <v>228</v>
      </c>
      <c r="F957" s="50" t="s">
        <v>54</v>
      </c>
      <c r="G957" s="49">
        <v>98948</v>
      </c>
      <c r="H957" s="49">
        <v>2000</v>
      </c>
      <c r="I957" s="51">
        <v>1955.65</v>
      </c>
      <c r="J957" s="51">
        <v>1955.65</v>
      </c>
      <c r="K957" s="52">
        <v>44291</v>
      </c>
      <c r="L957" s="54">
        <f t="shared" si="14"/>
        <v>4</v>
      </c>
      <c r="M957" s="50" t="s">
        <v>55</v>
      </c>
      <c r="N957" s="50" t="s">
        <v>56</v>
      </c>
    </row>
    <row r="958" spans="1:14" ht="14.25" customHeight="1" x14ac:dyDescent="0.25">
      <c r="A958" s="49">
        <v>31328366</v>
      </c>
      <c r="B958" s="50" t="s">
        <v>2430</v>
      </c>
      <c r="C958" s="50" t="s">
        <v>1020</v>
      </c>
      <c r="D958" s="50" t="s">
        <v>2431</v>
      </c>
      <c r="E958" s="50" t="s">
        <v>53</v>
      </c>
      <c r="F958" s="50" t="s">
        <v>54</v>
      </c>
      <c r="G958" s="49">
        <v>98908</v>
      </c>
      <c r="H958" s="49">
        <v>1639</v>
      </c>
      <c r="I958" s="51">
        <v>799.82</v>
      </c>
      <c r="J958" s="51">
        <v>799.82</v>
      </c>
      <c r="K958" s="52">
        <v>44291</v>
      </c>
      <c r="L958" s="54">
        <f t="shared" si="14"/>
        <v>4</v>
      </c>
      <c r="M958" s="50" t="s">
        <v>55</v>
      </c>
      <c r="N958" s="50" t="s">
        <v>56</v>
      </c>
    </row>
    <row r="959" spans="1:14" ht="14.25" customHeight="1" x14ac:dyDescent="0.25">
      <c r="A959" s="49">
        <v>31345337</v>
      </c>
      <c r="B959" s="50" t="s">
        <v>2432</v>
      </c>
      <c r="C959" s="50" t="s">
        <v>2433</v>
      </c>
      <c r="D959" s="50" t="s">
        <v>2434</v>
      </c>
      <c r="E959" s="50" t="s">
        <v>63</v>
      </c>
      <c r="F959" s="50" t="s">
        <v>54</v>
      </c>
      <c r="G959" s="49">
        <v>99362</v>
      </c>
      <c r="H959" s="49">
        <v>1821</v>
      </c>
      <c r="I959" s="51">
        <v>39.520000000000003</v>
      </c>
      <c r="J959" s="51">
        <v>39.520000000000003</v>
      </c>
      <c r="K959" s="52">
        <v>44291</v>
      </c>
      <c r="L959" s="54">
        <f t="shared" si="14"/>
        <v>4</v>
      </c>
      <c r="M959" s="50" t="s">
        <v>55</v>
      </c>
      <c r="N959" s="50" t="s">
        <v>56</v>
      </c>
    </row>
    <row r="960" spans="1:14" ht="14.25" customHeight="1" x14ac:dyDescent="0.25">
      <c r="A960" s="49">
        <v>31387702</v>
      </c>
      <c r="B960" s="50" t="s">
        <v>1223</v>
      </c>
      <c r="C960" s="50" t="s">
        <v>2435</v>
      </c>
      <c r="D960" s="50" t="s">
        <v>2436</v>
      </c>
      <c r="E960" s="50" t="s">
        <v>145</v>
      </c>
      <c r="F960" s="50" t="s">
        <v>54</v>
      </c>
      <c r="G960" s="49">
        <v>98944</v>
      </c>
      <c r="H960" s="49">
        <v>2076</v>
      </c>
      <c r="I960" s="51">
        <v>287.41000000000003</v>
      </c>
      <c r="J960" s="51">
        <v>287.41000000000003</v>
      </c>
      <c r="K960" s="52">
        <v>44291</v>
      </c>
      <c r="L960" s="54">
        <f t="shared" si="14"/>
        <v>4</v>
      </c>
      <c r="M960" s="50" t="s">
        <v>55</v>
      </c>
      <c r="N960" s="50" t="s">
        <v>56</v>
      </c>
    </row>
    <row r="961" spans="1:14" ht="14.25" customHeight="1" x14ac:dyDescent="0.25">
      <c r="A961" s="49">
        <v>31415296</v>
      </c>
      <c r="B961" s="50" t="s">
        <v>2437</v>
      </c>
      <c r="C961" s="50" t="s">
        <v>2438</v>
      </c>
      <c r="D961" s="50" t="s">
        <v>2439</v>
      </c>
      <c r="E961" s="50" t="s">
        <v>53</v>
      </c>
      <c r="F961" s="50" t="s">
        <v>54</v>
      </c>
      <c r="G961" s="49">
        <v>98901</v>
      </c>
      <c r="H961" s="49">
        <v>3546</v>
      </c>
      <c r="I961" s="51">
        <v>1510.04</v>
      </c>
      <c r="J961" s="51">
        <v>1510.04</v>
      </c>
      <c r="K961" s="52">
        <v>44291</v>
      </c>
      <c r="L961" s="54">
        <f t="shared" si="14"/>
        <v>4</v>
      </c>
      <c r="M961" s="50" t="s">
        <v>55</v>
      </c>
      <c r="N961" s="50" t="s">
        <v>56</v>
      </c>
    </row>
    <row r="962" spans="1:14" ht="14.25" customHeight="1" x14ac:dyDescent="0.25">
      <c r="A962" s="49">
        <v>31419012</v>
      </c>
      <c r="B962" s="50" t="s">
        <v>83</v>
      </c>
      <c r="C962" s="50" t="s">
        <v>527</v>
      </c>
      <c r="D962" s="50" t="s">
        <v>2440</v>
      </c>
      <c r="E962" s="50" t="s">
        <v>86</v>
      </c>
      <c r="F962" s="50" t="s">
        <v>54</v>
      </c>
      <c r="G962" s="49">
        <v>98944</v>
      </c>
      <c r="H962" s="49">
        <v>0</v>
      </c>
      <c r="I962" s="51">
        <v>136.28</v>
      </c>
      <c r="J962" s="51">
        <v>136.28</v>
      </c>
      <c r="K962" s="52">
        <v>44404</v>
      </c>
      <c r="L962" s="54">
        <f t="shared" si="14"/>
        <v>7</v>
      </c>
      <c r="M962" s="50" t="s">
        <v>87</v>
      </c>
      <c r="N962" s="50" t="s">
        <v>69</v>
      </c>
    </row>
    <row r="963" spans="1:14" ht="14.25" customHeight="1" x14ac:dyDescent="0.25">
      <c r="A963" s="49">
        <v>31472436</v>
      </c>
      <c r="B963" s="50" t="s">
        <v>2105</v>
      </c>
      <c r="C963" s="50" t="s">
        <v>2441</v>
      </c>
      <c r="D963" s="50" t="s">
        <v>2442</v>
      </c>
      <c r="E963" s="50" t="s">
        <v>228</v>
      </c>
      <c r="F963" s="50" t="s">
        <v>54</v>
      </c>
      <c r="G963" s="49">
        <v>98948</v>
      </c>
      <c r="H963" s="49">
        <v>1437</v>
      </c>
      <c r="I963" s="51">
        <v>635.69000000000005</v>
      </c>
      <c r="J963" s="51">
        <v>635.69000000000005</v>
      </c>
      <c r="K963" s="52">
        <v>44291</v>
      </c>
      <c r="L963" s="54">
        <f t="shared" ref="L963:L1026" si="15">MONTH(K963)</f>
        <v>4</v>
      </c>
      <c r="M963" s="50" t="s">
        <v>55</v>
      </c>
      <c r="N963" s="50" t="s">
        <v>56</v>
      </c>
    </row>
    <row r="964" spans="1:14" ht="14.25" customHeight="1" x14ac:dyDescent="0.25">
      <c r="A964" s="49">
        <v>31603893</v>
      </c>
      <c r="B964" s="50" t="s">
        <v>2443</v>
      </c>
      <c r="C964" s="50" t="s">
        <v>2444</v>
      </c>
      <c r="D964" s="50" t="s">
        <v>2445</v>
      </c>
      <c r="E964" s="50" t="s">
        <v>102</v>
      </c>
      <c r="F964" s="50" t="s">
        <v>54</v>
      </c>
      <c r="G964" s="49">
        <v>99362</v>
      </c>
      <c r="H964" s="49">
        <v>2627</v>
      </c>
      <c r="I964" s="51">
        <v>110.52</v>
      </c>
      <c r="J964" s="51">
        <v>110.52</v>
      </c>
      <c r="K964" s="52">
        <v>44456</v>
      </c>
      <c r="L964" s="54">
        <f t="shared" si="15"/>
        <v>9</v>
      </c>
      <c r="M964" s="50" t="s">
        <v>103</v>
      </c>
      <c r="N964" s="50" t="s">
        <v>69</v>
      </c>
    </row>
    <row r="965" spans="1:14" ht="14.25" customHeight="1" x14ac:dyDescent="0.25">
      <c r="A965" s="49">
        <v>31608000</v>
      </c>
      <c r="B965" s="50" t="s">
        <v>2446</v>
      </c>
      <c r="C965" s="50" t="s">
        <v>810</v>
      </c>
      <c r="D965" s="50" t="s">
        <v>2447</v>
      </c>
      <c r="E965" s="50" t="s">
        <v>228</v>
      </c>
      <c r="F965" s="50" t="s">
        <v>54</v>
      </c>
      <c r="G965" s="49">
        <v>98948</v>
      </c>
      <c r="H965" s="49">
        <v>1426</v>
      </c>
      <c r="I965" s="51">
        <v>307.45999999999998</v>
      </c>
      <c r="J965" s="51">
        <v>307.45999999999998</v>
      </c>
      <c r="K965" s="52">
        <v>44291</v>
      </c>
      <c r="L965" s="54">
        <f t="shared" si="15"/>
        <v>4</v>
      </c>
      <c r="M965" s="50" t="s">
        <v>55</v>
      </c>
      <c r="N965" s="50" t="s">
        <v>56</v>
      </c>
    </row>
    <row r="966" spans="1:14" ht="14.25" customHeight="1" x14ac:dyDescent="0.25">
      <c r="A966" s="49">
        <v>31611013</v>
      </c>
      <c r="B966" s="50" t="s">
        <v>332</v>
      </c>
      <c r="C966" s="50" t="s">
        <v>2448</v>
      </c>
      <c r="D966" s="50" t="s">
        <v>2449</v>
      </c>
      <c r="E966" s="50" t="s">
        <v>53</v>
      </c>
      <c r="F966" s="50" t="s">
        <v>54</v>
      </c>
      <c r="G966" s="49">
        <v>98902</v>
      </c>
      <c r="H966" s="49">
        <v>3529</v>
      </c>
      <c r="I966" s="51">
        <v>35.85</v>
      </c>
      <c r="J966" s="51">
        <v>35.85</v>
      </c>
      <c r="K966" s="52">
        <v>44291</v>
      </c>
      <c r="L966" s="54">
        <f t="shared" si="15"/>
        <v>4</v>
      </c>
      <c r="M966" s="50" t="s">
        <v>55</v>
      </c>
      <c r="N966" s="50" t="s">
        <v>56</v>
      </c>
    </row>
    <row r="967" spans="1:14" ht="14.25" customHeight="1" x14ac:dyDescent="0.25">
      <c r="A967" s="49">
        <v>31625004</v>
      </c>
      <c r="B967" s="50" t="s">
        <v>2450</v>
      </c>
      <c r="C967" s="50" t="s">
        <v>2451</v>
      </c>
      <c r="D967" s="50" t="s">
        <v>2452</v>
      </c>
      <c r="E967" s="50" t="s">
        <v>63</v>
      </c>
      <c r="F967" s="50" t="s">
        <v>54</v>
      </c>
      <c r="G967" s="49">
        <v>99362</v>
      </c>
      <c r="H967" s="49">
        <v>2566</v>
      </c>
      <c r="I967" s="51">
        <v>321.91000000000003</v>
      </c>
      <c r="J967" s="51">
        <v>321.91000000000003</v>
      </c>
      <c r="K967" s="52">
        <v>44291</v>
      </c>
      <c r="L967" s="54">
        <f t="shared" si="15"/>
        <v>4</v>
      </c>
      <c r="M967" s="50" t="s">
        <v>55</v>
      </c>
      <c r="N967" s="50" t="s">
        <v>56</v>
      </c>
    </row>
    <row r="968" spans="1:14" ht="14.25" customHeight="1" x14ac:dyDescent="0.25">
      <c r="A968" s="49">
        <v>31656675</v>
      </c>
      <c r="B968" s="50" t="s">
        <v>1437</v>
      </c>
      <c r="C968" s="50" t="s">
        <v>2453</v>
      </c>
      <c r="D968" s="50" t="s">
        <v>2454</v>
      </c>
      <c r="E968" s="50" t="s">
        <v>53</v>
      </c>
      <c r="F968" s="50" t="s">
        <v>54</v>
      </c>
      <c r="G968" s="49">
        <v>98901</v>
      </c>
      <c r="H968" s="49">
        <v>2919</v>
      </c>
      <c r="I968" s="51">
        <v>380.49</v>
      </c>
      <c r="J968" s="51">
        <v>380.49</v>
      </c>
      <c r="K968" s="52">
        <v>44291</v>
      </c>
      <c r="L968" s="54">
        <f t="shared" si="15"/>
        <v>4</v>
      </c>
      <c r="M968" s="50" t="s">
        <v>55</v>
      </c>
      <c r="N968" s="50" t="s">
        <v>56</v>
      </c>
    </row>
    <row r="969" spans="1:14" ht="14.25" customHeight="1" x14ac:dyDescent="0.25">
      <c r="A969" s="49">
        <v>31657122</v>
      </c>
      <c r="B969" s="50" t="s">
        <v>2455</v>
      </c>
      <c r="C969" s="50" t="s">
        <v>2456</v>
      </c>
      <c r="D969" s="50" t="s">
        <v>2457</v>
      </c>
      <c r="E969" s="50" t="s">
        <v>300</v>
      </c>
      <c r="F969" s="50" t="s">
        <v>54</v>
      </c>
      <c r="G969" s="49">
        <v>98944</v>
      </c>
      <c r="H969" s="49">
        <v>0</v>
      </c>
      <c r="I969" s="51">
        <v>522</v>
      </c>
      <c r="J969" s="51">
        <v>522</v>
      </c>
      <c r="K969" s="52">
        <v>44309</v>
      </c>
      <c r="L969" s="54">
        <f t="shared" si="15"/>
        <v>4</v>
      </c>
      <c r="M969" s="50" t="s">
        <v>87</v>
      </c>
      <c r="N969" s="50" t="s">
        <v>69</v>
      </c>
    </row>
    <row r="970" spans="1:14" ht="14.25" customHeight="1" x14ac:dyDescent="0.25">
      <c r="A970" s="49">
        <v>31663302</v>
      </c>
      <c r="B970" s="50" t="s">
        <v>1042</v>
      </c>
      <c r="C970" s="50" t="s">
        <v>2458</v>
      </c>
      <c r="D970" s="50" t="s">
        <v>2459</v>
      </c>
      <c r="E970" s="50" t="s">
        <v>145</v>
      </c>
      <c r="F970" s="50" t="s">
        <v>54</v>
      </c>
      <c r="G970" s="49">
        <v>98944</v>
      </c>
      <c r="H970" s="53"/>
      <c r="I970" s="51">
        <v>219.15</v>
      </c>
      <c r="J970" s="51">
        <v>219.15</v>
      </c>
      <c r="K970" s="52">
        <v>44291</v>
      </c>
      <c r="L970" s="54">
        <f t="shared" si="15"/>
        <v>4</v>
      </c>
      <c r="M970" s="50" t="s">
        <v>55</v>
      </c>
      <c r="N970" s="50" t="s">
        <v>56</v>
      </c>
    </row>
    <row r="971" spans="1:14" ht="14.25" customHeight="1" x14ac:dyDescent="0.25">
      <c r="A971" s="49">
        <v>31685952</v>
      </c>
      <c r="B971" s="50" t="s">
        <v>1612</v>
      </c>
      <c r="C971" s="50" t="s">
        <v>180</v>
      </c>
      <c r="D971" s="50" t="s">
        <v>2460</v>
      </c>
      <c r="E971" s="50" t="s">
        <v>53</v>
      </c>
      <c r="F971" s="50" t="s">
        <v>54</v>
      </c>
      <c r="G971" s="49">
        <v>98908</v>
      </c>
      <c r="H971" s="49">
        <v>1946</v>
      </c>
      <c r="I971" s="51">
        <v>89.08</v>
      </c>
      <c r="J971" s="51">
        <v>89.08</v>
      </c>
      <c r="K971" s="52">
        <v>44291</v>
      </c>
      <c r="L971" s="54">
        <f t="shared" si="15"/>
        <v>4</v>
      </c>
      <c r="M971" s="50" t="s">
        <v>55</v>
      </c>
      <c r="N971" s="50" t="s">
        <v>56</v>
      </c>
    </row>
    <row r="972" spans="1:14" ht="14.25" customHeight="1" x14ac:dyDescent="0.25">
      <c r="A972" s="49">
        <v>31764885</v>
      </c>
      <c r="B972" s="50" t="s">
        <v>445</v>
      </c>
      <c r="C972" s="50" t="s">
        <v>2461</v>
      </c>
      <c r="D972" s="50" t="s">
        <v>2462</v>
      </c>
      <c r="E972" s="50" t="s">
        <v>145</v>
      </c>
      <c r="F972" s="50" t="s">
        <v>54</v>
      </c>
      <c r="G972" s="49">
        <v>98944</v>
      </c>
      <c r="H972" s="49">
        <v>9082</v>
      </c>
      <c r="I972" s="51">
        <v>1039.6099999999999</v>
      </c>
      <c r="J972" s="51">
        <v>1039.6099999999999</v>
      </c>
      <c r="K972" s="52">
        <v>44291</v>
      </c>
      <c r="L972" s="54">
        <f t="shared" si="15"/>
        <v>4</v>
      </c>
      <c r="M972" s="50" t="s">
        <v>55</v>
      </c>
      <c r="N972" s="50" t="s">
        <v>56</v>
      </c>
    </row>
    <row r="973" spans="1:14" ht="14.25" customHeight="1" x14ac:dyDescent="0.25">
      <c r="A973" s="49">
        <v>31774090</v>
      </c>
      <c r="B973" s="50" t="s">
        <v>142</v>
      </c>
      <c r="C973" s="50" t="s">
        <v>2463</v>
      </c>
      <c r="D973" s="50" t="s">
        <v>2464</v>
      </c>
      <c r="E973" s="50" t="s">
        <v>63</v>
      </c>
      <c r="F973" s="50" t="s">
        <v>54</v>
      </c>
      <c r="G973" s="49">
        <v>99362</v>
      </c>
      <c r="H973" s="49">
        <v>1126</v>
      </c>
      <c r="I973" s="51">
        <v>112.99</v>
      </c>
      <c r="J973" s="51">
        <v>112.99</v>
      </c>
      <c r="K973" s="52">
        <v>44291</v>
      </c>
      <c r="L973" s="54">
        <f t="shared" si="15"/>
        <v>4</v>
      </c>
      <c r="M973" s="50" t="s">
        <v>55</v>
      </c>
      <c r="N973" s="50" t="s">
        <v>56</v>
      </c>
    </row>
    <row r="974" spans="1:14" ht="14.25" customHeight="1" x14ac:dyDescent="0.25">
      <c r="A974" s="49">
        <v>31774090</v>
      </c>
      <c r="B974" s="50" t="s">
        <v>142</v>
      </c>
      <c r="C974" s="50" t="s">
        <v>2463</v>
      </c>
      <c r="D974" s="50" t="s">
        <v>2464</v>
      </c>
      <c r="E974" s="50" t="s">
        <v>63</v>
      </c>
      <c r="F974" s="50" t="s">
        <v>54</v>
      </c>
      <c r="G974" s="49">
        <v>99362</v>
      </c>
      <c r="H974" s="49">
        <v>1126</v>
      </c>
      <c r="I974" s="51">
        <v>348.36</v>
      </c>
      <c r="J974" s="51">
        <v>176.02</v>
      </c>
      <c r="K974" s="52">
        <v>44449</v>
      </c>
      <c r="L974" s="54">
        <f t="shared" si="15"/>
        <v>9</v>
      </c>
      <c r="M974" s="50" t="s">
        <v>103</v>
      </c>
      <c r="N974" s="50" t="s">
        <v>69</v>
      </c>
    </row>
    <row r="975" spans="1:14" ht="14.25" customHeight="1" x14ac:dyDescent="0.25">
      <c r="A975" s="49">
        <v>31813958</v>
      </c>
      <c r="B975" s="50" t="s">
        <v>2465</v>
      </c>
      <c r="C975" s="50" t="s">
        <v>2466</v>
      </c>
      <c r="D975" s="50" t="s">
        <v>2467</v>
      </c>
      <c r="E975" s="50" t="s">
        <v>228</v>
      </c>
      <c r="F975" s="50" t="s">
        <v>54</v>
      </c>
      <c r="G975" s="49">
        <v>98948</v>
      </c>
      <c r="H975" s="49">
        <v>1162</v>
      </c>
      <c r="I975" s="51">
        <v>1181.6400000000001</v>
      </c>
      <c r="J975" s="51">
        <v>1181.6400000000001</v>
      </c>
      <c r="K975" s="52">
        <v>44291</v>
      </c>
      <c r="L975" s="54">
        <f t="shared" si="15"/>
        <v>4</v>
      </c>
      <c r="M975" s="50" t="s">
        <v>55</v>
      </c>
      <c r="N975" s="50" t="s">
        <v>56</v>
      </c>
    </row>
    <row r="976" spans="1:14" ht="14.25" customHeight="1" x14ac:dyDescent="0.25">
      <c r="A976" s="49">
        <v>31819429</v>
      </c>
      <c r="B976" s="50" t="s">
        <v>2468</v>
      </c>
      <c r="C976" s="50" t="s">
        <v>2469</v>
      </c>
      <c r="D976" s="50" t="s">
        <v>2470</v>
      </c>
      <c r="E976" s="50" t="s">
        <v>67</v>
      </c>
      <c r="F976" s="50" t="s">
        <v>54</v>
      </c>
      <c r="G976" s="49">
        <v>98902</v>
      </c>
      <c r="H976" s="49">
        <v>5369</v>
      </c>
      <c r="I976" s="51">
        <v>425.39</v>
      </c>
      <c r="J976" s="51">
        <v>425.39</v>
      </c>
      <c r="K976" s="52">
        <v>44307</v>
      </c>
      <c r="L976" s="54">
        <f t="shared" si="15"/>
        <v>4</v>
      </c>
      <c r="M976" s="50" t="s">
        <v>68</v>
      </c>
      <c r="N976" s="50" t="s">
        <v>69</v>
      </c>
    </row>
    <row r="977" spans="1:14" ht="14.25" customHeight="1" x14ac:dyDescent="0.25">
      <c r="A977" s="49">
        <v>31890405</v>
      </c>
      <c r="B977" s="50" t="s">
        <v>2471</v>
      </c>
      <c r="C977" s="50" t="s">
        <v>2472</v>
      </c>
      <c r="D977" s="50" t="s">
        <v>2473</v>
      </c>
      <c r="E977" s="50" t="s">
        <v>91</v>
      </c>
      <c r="F977" s="50" t="s">
        <v>54</v>
      </c>
      <c r="G977" s="49">
        <v>98951</v>
      </c>
      <c r="H977" s="49">
        <v>1260</v>
      </c>
      <c r="I977" s="51">
        <v>393</v>
      </c>
      <c r="J977" s="51">
        <v>393</v>
      </c>
      <c r="K977" s="52">
        <v>44291</v>
      </c>
      <c r="L977" s="54">
        <f t="shared" si="15"/>
        <v>4</v>
      </c>
      <c r="M977" s="50" t="s">
        <v>55</v>
      </c>
      <c r="N977" s="50" t="s">
        <v>56</v>
      </c>
    </row>
    <row r="978" spans="1:14" ht="14.25" customHeight="1" x14ac:dyDescent="0.25">
      <c r="A978" s="49">
        <v>31912677</v>
      </c>
      <c r="B978" s="50" t="s">
        <v>2474</v>
      </c>
      <c r="C978" s="50" t="s">
        <v>2475</v>
      </c>
      <c r="D978" s="50" t="s">
        <v>2476</v>
      </c>
      <c r="E978" s="50" t="s">
        <v>63</v>
      </c>
      <c r="F978" s="50" t="s">
        <v>54</v>
      </c>
      <c r="G978" s="49">
        <v>99362</v>
      </c>
      <c r="H978" s="49">
        <v>4036</v>
      </c>
      <c r="I978" s="51">
        <v>472.37</v>
      </c>
      <c r="J978" s="51">
        <v>472.37</v>
      </c>
      <c r="K978" s="52">
        <v>44291</v>
      </c>
      <c r="L978" s="54">
        <f t="shared" si="15"/>
        <v>4</v>
      </c>
      <c r="M978" s="50" t="s">
        <v>55</v>
      </c>
      <c r="N978" s="50" t="s">
        <v>56</v>
      </c>
    </row>
    <row r="979" spans="1:14" ht="14.25" customHeight="1" x14ac:dyDescent="0.25">
      <c r="A979" s="49">
        <v>31971124</v>
      </c>
      <c r="B979" s="50" t="s">
        <v>2477</v>
      </c>
      <c r="C979" s="50" t="s">
        <v>2478</v>
      </c>
      <c r="D979" s="50" t="s">
        <v>2479</v>
      </c>
      <c r="E979" s="50" t="s">
        <v>67</v>
      </c>
      <c r="F979" s="50" t="s">
        <v>54</v>
      </c>
      <c r="G979" s="49">
        <v>98901</v>
      </c>
      <c r="H979" s="49">
        <v>3801</v>
      </c>
      <c r="I979" s="51">
        <v>137.85</v>
      </c>
      <c r="J979" s="51">
        <v>137.85</v>
      </c>
      <c r="K979" s="52">
        <v>44358</v>
      </c>
      <c r="L979" s="54">
        <f t="shared" si="15"/>
        <v>6</v>
      </c>
      <c r="M979" s="50" t="s">
        <v>68</v>
      </c>
      <c r="N979" s="50" t="s">
        <v>69</v>
      </c>
    </row>
    <row r="980" spans="1:14" ht="14.25" customHeight="1" x14ac:dyDescent="0.25">
      <c r="A980" s="49">
        <v>32166416</v>
      </c>
      <c r="B980" s="50" t="s">
        <v>2480</v>
      </c>
      <c r="C980" s="50" t="s">
        <v>2195</v>
      </c>
      <c r="D980" s="50" t="s">
        <v>2481</v>
      </c>
      <c r="E980" s="50" t="s">
        <v>450</v>
      </c>
      <c r="F980" s="50" t="s">
        <v>54</v>
      </c>
      <c r="G980" s="49">
        <v>98948</v>
      </c>
      <c r="H980" s="49">
        <v>0</v>
      </c>
      <c r="I980" s="51">
        <v>944.89</v>
      </c>
      <c r="J980" s="51">
        <v>944.89</v>
      </c>
      <c r="K980" s="52">
        <v>44334</v>
      </c>
      <c r="L980" s="54">
        <f t="shared" si="15"/>
        <v>5</v>
      </c>
      <c r="M980" s="50" t="s">
        <v>87</v>
      </c>
      <c r="N980" s="50" t="s">
        <v>69</v>
      </c>
    </row>
    <row r="981" spans="1:14" ht="14.25" customHeight="1" x14ac:dyDescent="0.25">
      <c r="A981" s="49">
        <v>32286134</v>
      </c>
      <c r="B981" s="50" t="s">
        <v>2482</v>
      </c>
      <c r="C981" s="50" t="s">
        <v>2483</v>
      </c>
      <c r="D981" s="50" t="s">
        <v>2484</v>
      </c>
      <c r="E981" s="50" t="s">
        <v>67</v>
      </c>
      <c r="F981" s="50" t="s">
        <v>54</v>
      </c>
      <c r="G981" s="49">
        <v>98901</v>
      </c>
      <c r="H981" s="49">
        <v>3947</v>
      </c>
      <c r="I981" s="51">
        <v>772.9</v>
      </c>
      <c r="J981" s="51">
        <v>772.9</v>
      </c>
      <c r="K981" s="52">
        <v>44414</v>
      </c>
      <c r="L981" s="54">
        <f t="shared" si="15"/>
        <v>8</v>
      </c>
      <c r="M981" s="50" t="s">
        <v>68</v>
      </c>
      <c r="N981" s="50" t="s">
        <v>69</v>
      </c>
    </row>
    <row r="982" spans="1:14" ht="14.25" customHeight="1" x14ac:dyDescent="0.25">
      <c r="A982" s="49">
        <v>32286134</v>
      </c>
      <c r="B982" s="50" t="s">
        <v>2482</v>
      </c>
      <c r="C982" s="50" t="s">
        <v>2483</v>
      </c>
      <c r="D982" s="50" t="s">
        <v>2484</v>
      </c>
      <c r="E982" s="50" t="s">
        <v>67</v>
      </c>
      <c r="F982" s="50" t="s">
        <v>54</v>
      </c>
      <c r="G982" s="49">
        <v>98901</v>
      </c>
      <c r="H982" s="49">
        <v>3947</v>
      </c>
      <c r="I982" s="51">
        <v>134.01</v>
      </c>
      <c r="J982" s="51">
        <v>134.01</v>
      </c>
      <c r="K982" s="52">
        <v>44449</v>
      </c>
      <c r="L982" s="54">
        <f t="shared" si="15"/>
        <v>9</v>
      </c>
      <c r="M982" s="50" t="s">
        <v>68</v>
      </c>
      <c r="N982" s="50" t="s">
        <v>69</v>
      </c>
    </row>
    <row r="983" spans="1:14" ht="14.25" customHeight="1" x14ac:dyDescent="0.25">
      <c r="A983" s="49">
        <v>32349414</v>
      </c>
      <c r="B983" s="50" t="s">
        <v>2485</v>
      </c>
      <c r="C983" s="50" t="s">
        <v>2486</v>
      </c>
      <c r="D983" s="50" t="s">
        <v>2487</v>
      </c>
      <c r="E983" s="50" t="s">
        <v>127</v>
      </c>
      <c r="F983" s="50" t="s">
        <v>54</v>
      </c>
      <c r="G983" s="49">
        <v>99324</v>
      </c>
      <c r="H983" s="49">
        <v>1262</v>
      </c>
      <c r="I983" s="51">
        <v>459.44</v>
      </c>
      <c r="J983" s="51">
        <v>459.44</v>
      </c>
      <c r="K983" s="52">
        <v>44291</v>
      </c>
      <c r="L983" s="54">
        <f t="shared" si="15"/>
        <v>4</v>
      </c>
      <c r="M983" s="50" t="s">
        <v>55</v>
      </c>
      <c r="N983" s="50" t="s">
        <v>56</v>
      </c>
    </row>
    <row r="984" spans="1:14" ht="14.25" customHeight="1" x14ac:dyDescent="0.25">
      <c r="A984" s="49">
        <v>32393264</v>
      </c>
      <c r="B984" s="50" t="s">
        <v>2488</v>
      </c>
      <c r="C984" s="50" t="s">
        <v>2489</v>
      </c>
      <c r="D984" s="50" t="s">
        <v>2490</v>
      </c>
      <c r="E984" s="50" t="s">
        <v>113</v>
      </c>
      <c r="F984" s="50" t="s">
        <v>54</v>
      </c>
      <c r="G984" s="49">
        <v>98942</v>
      </c>
      <c r="H984" s="49">
        <v>1692</v>
      </c>
      <c r="I984" s="51">
        <v>801.77</v>
      </c>
      <c r="J984" s="51">
        <v>801.77</v>
      </c>
      <c r="K984" s="52">
        <v>44291</v>
      </c>
      <c r="L984" s="54">
        <f t="shared" si="15"/>
        <v>4</v>
      </c>
      <c r="M984" s="50" t="s">
        <v>55</v>
      </c>
      <c r="N984" s="50" t="s">
        <v>56</v>
      </c>
    </row>
    <row r="985" spans="1:14" ht="14.25" customHeight="1" x14ac:dyDescent="0.25">
      <c r="A985" s="49">
        <v>32415478</v>
      </c>
      <c r="B985" s="50" t="s">
        <v>280</v>
      </c>
      <c r="C985" s="50" t="s">
        <v>2491</v>
      </c>
      <c r="D985" s="50" t="s">
        <v>2492</v>
      </c>
      <c r="E985" s="50" t="s">
        <v>53</v>
      </c>
      <c r="F985" s="50" t="s">
        <v>54</v>
      </c>
      <c r="G985" s="49">
        <v>98902</v>
      </c>
      <c r="H985" s="49">
        <v>6603</v>
      </c>
      <c r="I985" s="51">
        <v>63.66</v>
      </c>
      <c r="J985" s="51">
        <v>63.66</v>
      </c>
      <c r="K985" s="52">
        <v>44291</v>
      </c>
      <c r="L985" s="54">
        <f t="shared" si="15"/>
        <v>4</v>
      </c>
      <c r="M985" s="50" t="s">
        <v>55</v>
      </c>
      <c r="N985" s="50" t="s">
        <v>56</v>
      </c>
    </row>
    <row r="986" spans="1:14" ht="14.25" customHeight="1" x14ac:dyDescent="0.25">
      <c r="A986" s="49">
        <v>32431996</v>
      </c>
      <c r="B986" s="50" t="s">
        <v>2493</v>
      </c>
      <c r="C986" s="50" t="s">
        <v>2494</v>
      </c>
      <c r="D986" s="50" t="s">
        <v>2495</v>
      </c>
      <c r="E986" s="50" t="s">
        <v>134</v>
      </c>
      <c r="F986" s="50" t="s">
        <v>54</v>
      </c>
      <c r="G986" s="49">
        <v>98932</v>
      </c>
      <c r="H986" s="49">
        <v>0</v>
      </c>
      <c r="I986" s="51">
        <v>831.93</v>
      </c>
      <c r="J986" s="51">
        <v>831.96</v>
      </c>
      <c r="K986" s="52">
        <v>44334</v>
      </c>
      <c r="L986" s="54">
        <f t="shared" si="15"/>
        <v>5</v>
      </c>
      <c r="M986" s="50" t="s">
        <v>87</v>
      </c>
      <c r="N986" s="50" t="s">
        <v>69</v>
      </c>
    </row>
    <row r="987" spans="1:14" ht="14.25" customHeight="1" x14ac:dyDescent="0.25">
      <c r="A987" s="49">
        <v>32459508</v>
      </c>
      <c r="B987" s="50" t="s">
        <v>425</v>
      </c>
      <c r="C987" s="50" t="s">
        <v>2496</v>
      </c>
      <c r="D987" s="50" t="s">
        <v>2497</v>
      </c>
      <c r="E987" s="50" t="s">
        <v>102</v>
      </c>
      <c r="F987" s="50" t="s">
        <v>54</v>
      </c>
      <c r="G987" s="49">
        <v>99362</v>
      </c>
      <c r="H987" s="49">
        <v>3155</v>
      </c>
      <c r="I987" s="51">
        <v>494.27</v>
      </c>
      <c r="J987" s="51">
        <v>494.27</v>
      </c>
      <c r="K987" s="52">
        <v>44378</v>
      </c>
      <c r="L987" s="54">
        <f t="shared" si="15"/>
        <v>7</v>
      </c>
      <c r="M987" s="50" t="s">
        <v>103</v>
      </c>
      <c r="N987" s="50" t="s">
        <v>69</v>
      </c>
    </row>
    <row r="988" spans="1:14" ht="14.25" customHeight="1" x14ac:dyDescent="0.25">
      <c r="A988" s="49">
        <v>32503262</v>
      </c>
      <c r="B988" s="50" t="s">
        <v>2498</v>
      </c>
      <c r="C988" s="50" t="s">
        <v>2499</v>
      </c>
      <c r="D988" s="50" t="s">
        <v>2500</v>
      </c>
      <c r="E988" s="50" t="s">
        <v>91</v>
      </c>
      <c r="F988" s="50" t="s">
        <v>54</v>
      </c>
      <c r="G988" s="49">
        <v>98951</v>
      </c>
      <c r="H988" s="49">
        <v>9509</v>
      </c>
      <c r="I988" s="51">
        <v>452.07</v>
      </c>
      <c r="J988" s="51">
        <v>452.07</v>
      </c>
      <c r="K988" s="52">
        <v>44291</v>
      </c>
      <c r="L988" s="54">
        <f t="shared" si="15"/>
        <v>4</v>
      </c>
      <c r="M988" s="50" t="s">
        <v>55</v>
      </c>
      <c r="N988" s="50" t="s">
        <v>56</v>
      </c>
    </row>
    <row r="989" spans="1:14" ht="14.25" customHeight="1" x14ac:dyDescent="0.25">
      <c r="A989" s="49">
        <v>32517568</v>
      </c>
      <c r="B989" s="50" t="s">
        <v>2501</v>
      </c>
      <c r="C989" s="50" t="s">
        <v>1556</v>
      </c>
      <c r="D989" s="50" t="s">
        <v>2502</v>
      </c>
      <c r="E989" s="50" t="s">
        <v>53</v>
      </c>
      <c r="F989" s="50" t="s">
        <v>54</v>
      </c>
      <c r="G989" s="49">
        <v>98902</v>
      </c>
      <c r="H989" s="49">
        <v>6018</v>
      </c>
      <c r="I989" s="51">
        <v>597.58000000000004</v>
      </c>
      <c r="J989" s="51">
        <v>597.58000000000004</v>
      </c>
      <c r="K989" s="52">
        <v>44291</v>
      </c>
      <c r="L989" s="54">
        <f t="shared" si="15"/>
        <v>4</v>
      </c>
      <c r="M989" s="50" t="s">
        <v>55</v>
      </c>
      <c r="N989" s="50" t="s">
        <v>56</v>
      </c>
    </row>
    <row r="990" spans="1:14" ht="14.25" customHeight="1" x14ac:dyDescent="0.25">
      <c r="A990" s="49">
        <v>32527665</v>
      </c>
      <c r="B990" s="50" t="s">
        <v>2503</v>
      </c>
      <c r="C990" s="50" t="s">
        <v>2504</v>
      </c>
      <c r="D990" s="50" t="s">
        <v>2505</v>
      </c>
      <c r="E990" s="50" t="s">
        <v>569</v>
      </c>
      <c r="F990" s="50" t="s">
        <v>54</v>
      </c>
      <c r="G990" s="49">
        <v>98953</v>
      </c>
      <c r="H990" s="49">
        <v>9804</v>
      </c>
      <c r="I990" s="51">
        <v>512.66999999999996</v>
      </c>
      <c r="J990" s="51">
        <v>512.66999999999996</v>
      </c>
      <c r="K990" s="52">
        <v>44291</v>
      </c>
      <c r="L990" s="54">
        <f t="shared" si="15"/>
        <v>4</v>
      </c>
      <c r="M990" s="50" t="s">
        <v>55</v>
      </c>
      <c r="N990" s="50" t="s">
        <v>56</v>
      </c>
    </row>
    <row r="991" spans="1:14" ht="14.25" customHeight="1" x14ac:dyDescent="0.25">
      <c r="A991" s="49">
        <v>32563685</v>
      </c>
      <c r="B991" s="50" t="s">
        <v>2506</v>
      </c>
      <c r="C991" s="50" t="s">
        <v>1981</v>
      </c>
      <c r="D991" s="50" t="s">
        <v>2507</v>
      </c>
      <c r="E991" s="50" t="s">
        <v>67</v>
      </c>
      <c r="F991" s="50" t="s">
        <v>54</v>
      </c>
      <c r="G991" s="49">
        <v>98901</v>
      </c>
      <c r="H991" s="49">
        <v>3121</v>
      </c>
      <c r="I991" s="51">
        <v>630.09</v>
      </c>
      <c r="J991" s="51">
        <v>630.09</v>
      </c>
      <c r="K991" s="52">
        <v>44378</v>
      </c>
      <c r="L991" s="54">
        <f t="shared" si="15"/>
        <v>7</v>
      </c>
      <c r="M991" s="50" t="s">
        <v>68</v>
      </c>
      <c r="N991" s="50" t="s">
        <v>69</v>
      </c>
    </row>
    <row r="992" spans="1:14" ht="14.25" customHeight="1" x14ac:dyDescent="0.25">
      <c r="A992" s="49">
        <v>32568735</v>
      </c>
      <c r="B992" s="50" t="s">
        <v>249</v>
      </c>
      <c r="C992" s="50" t="s">
        <v>2508</v>
      </c>
      <c r="D992" s="50" t="s">
        <v>2509</v>
      </c>
      <c r="E992" s="50" t="s">
        <v>53</v>
      </c>
      <c r="F992" s="50" t="s">
        <v>54</v>
      </c>
      <c r="G992" s="49">
        <v>98902</v>
      </c>
      <c r="H992" s="49">
        <v>4256</v>
      </c>
      <c r="I992" s="51">
        <v>508.68</v>
      </c>
      <c r="J992" s="51">
        <v>508.68</v>
      </c>
      <c r="K992" s="52">
        <v>44291</v>
      </c>
      <c r="L992" s="54">
        <f t="shared" si="15"/>
        <v>4</v>
      </c>
      <c r="M992" s="50" t="s">
        <v>55</v>
      </c>
      <c r="N992" s="50" t="s">
        <v>56</v>
      </c>
    </row>
    <row r="993" spans="1:14" ht="14.25" customHeight="1" x14ac:dyDescent="0.25">
      <c r="A993" s="49">
        <v>32568735</v>
      </c>
      <c r="B993" s="50" t="s">
        <v>249</v>
      </c>
      <c r="C993" s="50" t="s">
        <v>2508</v>
      </c>
      <c r="D993" s="50" t="s">
        <v>2509</v>
      </c>
      <c r="E993" s="50" t="s">
        <v>53</v>
      </c>
      <c r="F993" s="50" t="s">
        <v>54</v>
      </c>
      <c r="G993" s="49">
        <v>98902</v>
      </c>
      <c r="H993" s="49">
        <v>4256</v>
      </c>
      <c r="I993" s="51">
        <v>778.97</v>
      </c>
      <c r="J993" s="51">
        <v>778.97</v>
      </c>
      <c r="K993" s="52">
        <v>44456</v>
      </c>
      <c r="L993" s="54">
        <f t="shared" si="15"/>
        <v>9</v>
      </c>
      <c r="M993" s="50" t="s">
        <v>68</v>
      </c>
      <c r="N993" s="50" t="s">
        <v>69</v>
      </c>
    </row>
    <row r="994" spans="1:14" ht="14.25" customHeight="1" x14ac:dyDescent="0.25">
      <c r="A994" s="49">
        <v>32610278</v>
      </c>
      <c r="B994" s="50" t="s">
        <v>2510</v>
      </c>
      <c r="C994" s="50" t="s">
        <v>2511</v>
      </c>
      <c r="D994" s="50" t="s">
        <v>2512</v>
      </c>
      <c r="E994" s="50" t="s">
        <v>102</v>
      </c>
      <c r="F994" s="50" t="s">
        <v>54</v>
      </c>
      <c r="G994" s="49">
        <v>99362</v>
      </c>
      <c r="H994" s="49">
        <v>2472</v>
      </c>
      <c r="I994" s="51">
        <v>102.41</v>
      </c>
      <c r="J994" s="51">
        <v>102.41</v>
      </c>
      <c r="K994" s="52">
        <v>44453</v>
      </c>
      <c r="L994" s="54">
        <f t="shared" si="15"/>
        <v>9</v>
      </c>
      <c r="M994" s="50" t="s">
        <v>103</v>
      </c>
      <c r="N994" s="50" t="s">
        <v>69</v>
      </c>
    </row>
    <row r="995" spans="1:14" ht="14.25" customHeight="1" x14ac:dyDescent="0.25">
      <c r="A995" s="49">
        <v>32621686</v>
      </c>
      <c r="B995" s="50" t="s">
        <v>2513</v>
      </c>
      <c r="C995" s="50" t="s">
        <v>1090</v>
      </c>
      <c r="D995" s="50" t="s">
        <v>2514</v>
      </c>
      <c r="E995" s="50" t="s">
        <v>63</v>
      </c>
      <c r="F995" s="50" t="s">
        <v>54</v>
      </c>
      <c r="G995" s="49">
        <v>99362</v>
      </c>
      <c r="H995" s="49">
        <v>2529</v>
      </c>
      <c r="I995" s="51">
        <v>574.04</v>
      </c>
      <c r="J995" s="51">
        <v>574.04</v>
      </c>
      <c r="K995" s="52">
        <v>44291</v>
      </c>
      <c r="L995" s="54">
        <f t="shared" si="15"/>
        <v>4</v>
      </c>
      <c r="M995" s="50" t="s">
        <v>55</v>
      </c>
      <c r="N995" s="50" t="s">
        <v>56</v>
      </c>
    </row>
    <row r="996" spans="1:14" ht="14.25" customHeight="1" x14ac:dyDescent="0.25">
      <c r="A996" s="49">
        <v>32621686</v>
      </c>
      <c r="B996" s="50" t="s">
        <v>2513</v>
      </c>
      <c r="C996" s="50" t="s">
        <v>1090</v>
      </c>
      <c r="D996" s="50" t="s">
        <v>2514</v>
      </c>
      <c r="E996" s="50" t="s">
        <v>63</v>
      </c>
      <c r="F996" s="50" t="s">
        <v>54</v>
      </c>
      <c r="G996" s="49">
        <v>99362</v>
      </c>
      <c r="H996" s="49">
        <v>2529</v>
      </c>
      <c r="I996" s="51">
        <v>84.37</v>
      </c>
      <c r="J996" s="51">
        <v>84.37</v>
      </c>
      <c r="K996" s="52">
        <v>44372</v>
      </c>
      <c r="L996" s="54">
        <f t="shared" si="15"/>
        <v>6</v>
      </c>
      <c r="M996" s="50" t="s">
        <v>103</v>
      </c>
      <c r="N996" s="50" t="s">
        <v>69</v>
      </c>
    </row>
    <row r="997" spans="1:14" ht="14.25" customHeight="1" x14ac:dyDescent="0.25">
      <c r="A997" s="49">
        <v>32628806</v>
      </c>
      <c r="B997" s="50" t="s">
        <v>249</v>
      </c>
      <c r="C997" s="50" t="s">
        <v>2515</v>
      </c>
      <c r="D997" s="50" t="s">
        <v>2516</v>
      </c>
      <c r="E997" s="50" t="s">
        <v>188</v>
      </c>
      <c r="F997" s="50" t="s">
        <v>54</v>
      </c>
      <c r="G997" s="49">
        <v>98921</v>
      </c>
      <c r="H997" s="49">
        <v>139</v>
      </c>
      <c r="I997" s="51">
        <v>291.26</v>
      </c>
      <c r="J997" s="51">
        <v>291.26</v>
      </c>
      <c r="K997" s="52">
        <v>44291</v>
      </c>
      <c r="L997" s="54">
        <f t="shared" si="15"/>
        <v>4</v>
      </c>
      <c r="M997" s="50" t="s">
        <v>55</v>
      </c>
      <c r="N997" s="50" t="s">
        <v>56</v>
      </c>
    </row>
    <row r="998" spans="1:14" ht="14.25" customHeight="1" x14ac:dyDescent="0.25">
      <c r="A998" s="49">
        <v>32646130</v>
      </c>
      <c r="B998" s="50" t="s">
        <v>1544</v>
      </c>
      <c r="C998" s="50" t="s">
        <v>159</v>
      </c>
      <c r="D998" s="50" t="s">
        <v>2517</v>
      </c>
      <c r="E998" s="50" t="s">
        <v>218</v>
      </c>
      <c r="F998" s="50" t="s">
        <v>54</v>
      </c>
      <c r="G998" s="49">
        <v>98932</v>
      </c>
      <c r="H998" s="53"/>
      <c r="I998" s="51">
        <v>595.16</v>
      </c>
      <c r="J998" s="51">
        <v>595.16</v>
      </c>
      <c r="K998" s="52">
        <v>44291</v>
      </c>
      <c r="L998" s="54">
        <f t="shared" si="15"/>
        <v>4</v>
      </c>
      <c r="M998" s="50" t="s">
        <v>55</v>
      </c>
      <c r="N998" s="50" t="s">
        <v>56</v>
      </c>
    </row>
    <row r="999" spans="1:14" ht="14.25" customHeight="1" x14ac:dyDescent="0.25">
      <c r="A999" s="49">
        <v>32660541</v>
      </c>
      <c r="B999" s="50" t="s">
        <v>445</v>
      </c>
      <c r="C999" s="50" t="s">
        <v>2518</v>
      </c>
      <c r="D999" s="50" t="s">
        <v>2519</v>
      </c>
      <c r="E999" s="50" t="s">
        <v>1960</v>
      </c>
      <c r="F999" s="50" t="s">
        <v>54</v>
      </c>
      <c r="G999" s="49">
        <v>99360</v>
      </c>
      <c r="H999" s="49">
        <v>9518</v>
      </c>
      <c r="I999" s="51">
        <v>104.92</v>
      </c>
      <c r="J999" s="51">
        <v>104.92</v>
      </c>
      <c r="K999" s="52">
        <v>44291</v>
      </c>
      <c r="L999" s="54">
        <f t="shared" si="15"/>
        <v>4</v>
      </c>
      <c r="M999" s="50" t="s">
        <v>55</v>
      </c>
      <c r="N999" s="50" t="s">
        <v>56</v>
      </c>
    </row>
    <row r="1000" spans="1:14" ht="14.25" customHeight="1" x14ac:dyDescent="0.25">
      <c r="A1000" s="49">
        <v>32670198</v>
      </c>
      <c r="B1000" s="50" t="s">
        <v>665</v>
      </c>
      <c r="C1000" s="50" t="s">
        <v>2520</v>
      </c>
      <c r="D1000" s="50" t="s">
        <v>2521</v>
      </c>
      <c r="E1000" s="50" t="s">
        <v>63</v>
      </c>
      <c r="F1000" s="50" t="s">
        <v>54</v>
      </c>
      <c r="G1000" s="49">
        <v>99362</v>
      </c>
      <c r="H1000" s="49">
        <v>3959</v>
      </c>
      <c r="I1000" s="51">
        <v>170.3</v>
      </c>
      <c r="J1000" s="51">
        <v>170.3</v>
      </c>
      <c r="K1000" s="52">
        <v>44291</v>
      </c>
      <c r="L1000" s="54">
        <f t="shared" si="15"/>
        <v>4</v>
      </c>
      <c r="M1000" s="50" t="s">
        <v>55</v>
      </c>
      <c r="N1000" s="50" t="s">
        <v>56</v>
      </c>
    </row>
    <row r="1001" spans="1:14" ht="14.25" customHeight="1" x14ac:dyDescent="0.25">
      <c r="A1001" s="49">
        <v>32751413</v>
      </c>
      <c r="B1001" s="50" t="s">
        <v>1510</v>
      </c>
      <c r="C1001" s="50" t="s">
        <v>2522</v>
      </c>
      <c r="D1001" s="50" t="s">
        <v>2523</v>
      </c>
      <c r="E1001" s="50" t="s">
        <v>53</v>
      </c>
      <c r="F1001" s="50" t="s">
        <v>54</v>
      </c>
      <c r="G1001" s="49">
        <v>98902</v>
      </c>
      <c r="H1001" s="49">
        <v>5250</v>
      </c>
      <c r="I1001" s="51">
        <v>693.95</v>
      </c>
      <c r="J1001" s="51">
        <v>693.95</v>
      </c>
      <c r="K1001" s="52">
        <v>44291</v>
      </c>
      <c r="L1001" s="54">
        <f t="shared" si="15"/>
        <v>4</v>
      </c>
      <c r="M1001" s="50" t="s">
        <v>55</v>
      </c>
      <c r="N1001" s="50" t="s">
        <v>56</v>
      </c>
    </row>
    <row r="1002" spans="1:14" ht="14.25" customHeight="1" x14ac:dyDescent="0.25">
      <c r="A1002" s="49">
        <v>32767929</v>
      </c>
      <c r="B1002" s="50" t="s">
        <v>472</v>
      </c>
      <c r="C1002" s="50" t="s">
        <v>2524</v>
      </c>
      <c r="D1002" s="50" t="s">
        <v>2525</v>
      </c>
      <c r="E1002" s="50" t="s">
        <v>909</v>
      </c>
      <c r="F1002" s="50" t="s">
        <v>54</v>
      </c>
      <c r="G1002" s="49">
        <v>99323</v>
      </c>
      <c r="H1002" s="49">
        <v>9538</v>
      </c>
      <c r="I1002" s="51">
        <v>2218.3200000000002</v>
      </c>
      <c r="J1002" s="51">
        <v>2218.3200000000002</v>
      </c>
      <c r="K1002" s="52">
        <v>44291</v>
      </c>
      <c r="L1002" s="54">
        <f t="shared" si="15"/>
        <v>4</v>
      </c>
      <c r="M1002" s="50" t="s">
        <v>55</v>
      </c>
      <c r="N1002" s="50" t="s">
        <v>56</v>
      </c>
    </row>
    <row r="1003" spans="1:14" ht="14.25" customHeight="1" x14ac:dyDescent="0.25">
      <c r="A1003" s="49">
        <v>32790342</v>
      </c>
      <c r="B1003" s="50" t="s">
        <v>2526</v>
      </c>
      <c r="C1003" s="50" t="s">
        <v>2527</v>
      </c>
      <c r="D1003" s="50" t="s">
        <v>2528</v>
      </c>
      <c r="E1003" s="50" t="s">
        <v>990</v>
      </c>
      <c r="F1003" s="50" t="s">
        <v>54</v>
      </c>
      <c r="G1003" s="49">
        <v>98935</v>
      </c>
      <c r="H1003" s="49">
        <v>0</v>
      </c>
      <c r="I1003" s="51">
        <v>2826.81</v>
      </c>
      <c r="J1003" s="51">
        <v>2500</v>
      </c>
      <c r="K1003" s="52">
        <v>44419</v>
      </c>
      <c r="L1003" s="54">
        <f t="shared" si="15"/>
        <v>8</v>
      </c>
      <c r="M1003" s="50" t="s">
        <v>87</v>
      </c>
      <c r="N1003" s="50" t="s">
        <v>69</v>
      </c>
    </row>
    <row r="1004" spans="1:14" ht="14.25" customHeight="1" x14ac:dyDescent="0.25">
      <c r="A1004" s="49">
        <v>32822815</v>
      </c>
      <c r="B1004" s="50" t="s">
        <v>2332</v>
      </c>
      <c r="C1004" s="50" t="s">
        <v>2529</v>
      </c>
      <c r="D1004" s="50" t="s">
        <v>2530</v>
      </c>
      <c r="E1004" s="50" t="s">
        <v>145</v>
      </c>
      <c r="F1004" s="50" t="s">
        <v>54</v>
      </c>
      <c r="G1004" s="49">
        <v>98944</v>
      </c>
      <c r="H1004" s="49">
        <v>1116</v>
      </c>
      <c r="I1004" s="51">
        <v>117.92</v>
      </c>
      <c r="J1004" s="51">
        <v>117.92</v>
      </c>
      <c r="K1004" s="52">
        <v>44291</v>
      </c>
      <c r="L1004" s="54">
        <f t="shared" si="15"/>
        <v>4</v>
      </c>
      <c r="M1004" s="50" t="s">
        <v>55</v>
      </c>
      <c r="N1004" s="50" t="s">
        <v>56</v>
      </c>
    </row>
    <row r="1005" spans="1:14" ht="14.25" customHeight="1" x14ac:dyDescent="0.25">
      <c r="A1005" s="49">
        <v>32830990</v>
      </c>
      <c r="B1005" s="50" t="s">
        <v>2531</v>
      </c>
      <c r="C1005" s="50" t="s">
        <v>962</v>
      </c>
      <c r="D1005" s="50" t="s">
        <v>2532</v>
      </c>
      <c r="E1005" s="50" t="s">
        <v>990</v>
      </c>
      <c r="F1005" s="50" t="s">
        <v>135</v>
      </c>
      <c r="G1005" s="49">
        <v>98935</v>
      </c>
      <c r="H1005" s="49">
        <v>0</v>
      </c>
      <c r="I1005" s="51">
        <v>869.48</v>
      </c>
      <c r="J1005" s="51">
        <v>869.48</v>
      </c>
      <c r="K1005" s="52">
        <v>44440</v>
      </c>
      <c r="L1005" s="54">
        <f t="shared" si="15"/>
        <v>9</v>
      </c>
      <c r="M1005" s="50" t="s">
        <v>87</v>
      </c>
      <c r="N1005" s="50" t="s">
        <v>69</v>
      </c>
    </row>
    <row r="1006" spans="1:14" ht="14.25" customHeight="1" x14ac:dyDescent="0.25">
      <c r="A1006" s="49">
        <v>32843461</v>
      </c>
      <c r="B1006" s="50" t="s">
        <v>88</v>
      </c>
      <c r="C1006" s="50" t="s">
        <v>491</v>
      </c>
      <c r="D1006" s="50" t="s">
        <v>2533</v>
      </c>
      <c r="E1006" s="50" t="s">
        <v>67</v>
      </c>
      <c r="F1006" s="50" t="s">
        <v>54</v>
      </c>
      <c r="G1006" s="49">
        <v>98901</v>
      </c>
      <c r="H1006" s="49">
        <v>3140</v>
      </c>
      <c r="I1006" s="51">
        <v>384.73</v>
      </c>
      <c r="J1006" s="51">
        <v>384.73</v>
      </c>
      <c r="K1006" s="52">
        <v>44330</v>
      </c>
      <c r="L1006" s="54">
        <f t="shared" si="15"/>
        <v>5</v>
      </c>
      <c r="M1006" s="50" t="s">
        <v>68</v>
      </c>
      <c r="N1006" s="50" t="s">
        <v>69</v>
      </c>
    </row>
    <row r="1007" spans="1:14" ht="14.25" customHeight="1" x14ac:dyDescent="0.25">
      <c r="A1007" s="49">
        <v>32871870</v>
      </c>
      <c r="B1007" s="50" t="s">
        <v>2534</v>
      </c>
      <c r="C1007" s="50" t="s">
        <v>2535</v>
      </c>
      <c r="D1007" s="50" t="s">
        <v>2536</v>
      </c>
      <c r="E1007" s="50" t="s">
        <v>300</v>
      </c>
      <c r="F1007" s="50" t="s">
        <v>135</v>
      </c>
      <c r="G1007" s="49">
        <v>98944</v>
      </c>
      <c r="H1007" s="49">
        <v>0</v>
      </c>
      <c r="I1007" s="51">
        <v>282.83999999999997</v>
      </c>
      <c r="J1007" s="51">
        <v>282.83999999999997</v>
      </c>
      <c r="K1007" s="52">
        <v>44376</v>
      </c>
      <c r="L1007" s="54">
        <f t="shared" si="15"/>
        <v>6</v>
      </c>
      <c r="M1007" s="50" t="s">
        <v>87</v>
      </c>
      <c r="N1007" s="50" t="s">
        <v>69</v>
      </c>
    </row>
    <row r="1008" spans="1:14" ht="14.25" customHeight="1" x14ac:dyDescent="0.25">
      <c r="A1008" s="49">
        <v>32915736</v>
      </c>
      <c r="B1008" s="50" t="s">
        <v>2537</v>
      </c>
      <c r="C1008" s="50" t="s">
        <v>2538</v>
      </c>
      <c r="D1008" s="50" t="s">
        <v>2539</v>
      </c>
      <c r="E1008" s="50" t="s">
        <v>258</v>
      </c>
      <c r="F1008" s="50" t="s">
        <v>54</v>
      </c>
      <c r="G1008" s="49">
        <v>98902</v>
      </c>
      <c r="H1008" s="49">
        <v>1971</v>
      </c>
      <c r="I1008" s="51">
        <v>920.67</v>
      </c>
      <c r="J1008" s="51">
        <v>920.67</v>
      </c>
      <c r="K1008" s="52">
        <v>44421</v>
      </c>
      <c r="L1008" s="54">
        <f t="shared" si="15"/>
        <v>8</v>
      </c>
      <c r="M1008" s="50" t="s">
        <v>68</v>
      </c>
      <c r="N1008" s="50" t="s">
        <v>69</v>
      </c>
    </row>
    <row r="1009" spans="1:14" ht="14.25" customHeight="1" x14ac:dyDescent="0.25">
      <c r="A1009" s="49">
        <v>33061217</v>
      </c>
      <c r="B1009" s="50" t="s">
        <v>1662</v>
      </c>
      <c r="C1009" s="50" t="s">
        <v>2540</v>
      </c>
      <c r="D1009" s="50" t="s">
        <v>2541</v>
      </c>
      <c r="E1009" s="50" t="s">
        <v>228</v>
      </c>
      <c r="F1009" s="50" t="s">
        <v>54</v>
      </c>
      <c r="G1009" s="49">
        <v>98948</v>
      </c>
      <c r="H1009" s="49">
        <v>1107</v>
      </c>
      <c r="I1009" s="51">
        <v>34.29</v>
      </c>
      <c r="J1009" s="51">
        <v>34.29</v>
      </c>
      <c r="K1009" s="52">
        <v>44291</v>
      </c>
      <c r="L1009" s="54">
        <f t="shared" si="15"/>
        <v>4</v>
      </c>
      <c r="M1009" s="50" t="s">
        <v>55</v>
      </c>
      <c r="N1009" s="50" t="s">
        <v>56</v>
      </c>
    </row>
    <row r="1010" spans="1:14" ht="14.25" customHeight="1" x14ac:dyDescent="0.25">
      <c r="A1010" s="49">
        <v>33092768</v>
      </c>
      <c r="B1010" s="50" t="s">
        <v>2386</v>
      </c>
      <c r="C1010" s="50" t="s">
        <v>2542</v>
      </c>
      <c r="D1010" s="50" t="s">
        <v>2543</v>
      </c>
      <c r="E1010" s="50" t="s">
        <v>399</v>
      </c>
      <c r="F1010" s="50" t="s">
        <v>54</v>
      </c>
      <c r="G1010" s="49">
        <v>98903</v>
      </c>
      <c r="H1010" s="49">
        <v>1626</v>
      </c>
      <c r="I1010" s="51">
        <v>254.18</v>
      </c>
      <c r="J1010" s="51">
        <v>254.18</v>
      </c>
      <c r="K1010" s="52">
        <v>44441</v>
      </c>
      <c r="L1010" s="54">
        <f t="shared" si="15"/>
        <v>9</v>
      </c>
      <c r="M1010" s="50" t="s">
        <v>68</v>
      </c>
      <c r="N1010" s="50" t="s">
        <v>69</v>
      </c>
    </row>
    <row r="1011" spans="1:14" ht="14.25" customHeight="1" x14ac:dyDescent="0.25">
      <c r="A1011" s="49">
        <v>33102591</v>
      </c>
      <c r="B1011" s="50" t="s">
        <v>1013</v>
      </c>
      <c r="C1011" s="50" t="s">
        <v>2544</v>
      </c>
      <c r="D1011" s="50" t="s">
        <v>2545</v>
      </c>
      <c r="E1011" s="50" t="s">
        <v>399</v>
      </c>
      <c r="F1011" s="50" t="s">
        <v>54</v>
      </c>
      <c r="G1011" s="49">
        <v>98903</v>
      </c>
      <c r="H1011" s="49">
        <v>1507</v>
      </c>
      <c r="I1011" s="51">
        <v>725.91</v>
      </c>
      <c r="J1011" s="51">
        <v>725.91</v>
      </c>
      <c r="K1011" s="52">
        <v>44441</v>
      </c>
      <c r="L1011" s="54">
        <f t="shared" si="15"/>
        <v>9</v>
      </c>
      <c r="M1011" s="50" t="s">
        <v>68</v>
      </c>
      <c r="N1011" s="50" t="s">
        <v>69</v>
      </c>
    </row>
    <row r="1012" spans="1:14" ht="14.25" customHeight="1" x14ac:dyDescent="0.25">
      <c r="A1012" s="49">
        <v>33125865</v>
      </c>
      <c r="B1012" s="50" t="s">
        <v>2546</v>
      </c>
      <c r="C1012" s="50" t="s">
        <v>1613</v>
      </c>
      <c r="D1012" s="50" t="s">
        <v>2547</v>
      </c>
      <c r="E1012" s="50" t="s">
        <v>67</v>
      </c>
      <c r="F1012" s="50" t="s">
        <v>54</v>
      </c>
      <c r="G1012" s="49">
        <v>98901</v>
      </c>
      <c r="H1012" s="49">
        <v>1975</v>
      </c>
      <c r="I1012" s="51">
        <v>537.89</v>
      </c>
      <c r="J1012" s="51">
        <v>537.89</v>
      </c>
      <c r="K1012" s="52">
        <v>44378</v>
      </c>
      <c r="L1012" s="54">
        <f t="shared" si="15"/>
        <v>7</v>
      </c>
      <c r="M1012" s="50" t="s">
        <v>68</v>
      </c>
      <c r="N1012" s="50" t="s">
        <v>69</v>
      </c>
    </row>
    <row r="1013" spans="1:14" ht="14.25" customHeight="1" x14ac:dyDescent="0.25">
      <c r="A1013" s="49">
        <v>33241586</v>
      </c>
      <c r="B1013" s="50" t="s">
        <v>2548</v>
      </c>
      <c r="C1013" s="50" t="s">
        <v>2549</v>
      </c>
      <c r="D1013" s="50" t="s">
        <v>2550</v>
      </c>
      <c r="E1013" s="50" t="s">
        <v>67</v>
      </c>
      <c r="F1013" s="50" t="s">
        <v>54</v>
      </c>
      <c r="G1013" s="49">
        <v>98902</v>
      </c>
      <c r="H1013" s="49">
        <v>1296</v>
      </c>
      <c r="I1013" s="51">
        <v>118.35</v>
      </c>
      <c r="J1013" s="51">
        <v>118.35</v>
      </c>
      <c r="K1013" s="52">
        <v>44344</v>
      </c>
      <c r="L1013" s="54">
        <f t="shared" si="15"/>
        <v>5</v>
      </c>
      <c r="M1013" s="50" t="s">
        <v>68</v>
      </c>
      <c r="N1013" s="50" t="s">
        <v>69</v>
      </c>
    </row>
    <row r="1014" spans="1:14" ht="14.25" customHeight="1" x14ac:dyDescent="0.25">
      <c r="A1014" s="49">
        <v>33399750</v>
      </c>
      <c r="B1014" s="50" t="s">
        <v>2551</v>
      </c>
      <c r="C1014" s="50" t="s">
        <v>2552</v>
      </c>
      <c r="D1014" s="50" t="s">
        <v>2553</v>
      </c>
      <c r="E1014" s="50" t="s">
        <v>228</v>
      </c>
      <c r="F1014" s="50" t="s">
        <v>54</v>
      </c>
      <c r="G1014" s="49">
        <v>98948</v>
      </c>
      <c r="H1014" s="49">
        <v>1255</v>
      </c>
      <c r="I1014" s="51">
        <v>2513.1799999999998</v>
      </c>
      <c r="J1014" s="51">
        <v>2500</v>
      </c>
      <c r="K1014" s="52">
        <v>44291</v>
      </c>
      <c r="L1014" s="54">
        <f t="shared" si="15"/>
        <v>4</v>
      </c>
      <c r="M1014" s="50" t="s">
        <v>55</v>
      </c>
      <c r="N1014" s="50" t="s">
        <v>56</v>
      </c>
    </row>
    <row r="1015" spans="1:14" ht="14.25" customHeight="1" x14ac:dyDescent="0.25">
      <c r="A1015" s="49">
        <v>33418787</v>
      </c>
      <c r="B1015" s="50" t="s">
        <v>316</v>
      </c>
      <c r="C1015" s="50" t="s">
        <v>1312</v>
      </c>
      <c r="D1015" s="50" t="s">
        <v>2554</v>
      </c>
      <c r="E1015" s="50" t="s">
        <v>974</v>
      </c>
      <c r="F1015" s="50" t="s">
        <v>54</v>
      </c>
      <c r="G1015" s="49">
        <v>98935</v>
      </c>
      <c r="H1015" s="49">
        <v>9495</v>
      </c>
      <c r="I1015" s="51">
        <v>868.16</v>
      </c>
      <c r="J1015" s="51">
        <v>868.16</v>
      </c>
      <c r="K1015" s="52">
        <v>44291</v>
      </c>
      <c r="L1015" s="54">
        <f t="shared" si="15"/>
        <v>4</v>
      </c>
      <c r="M1015" s="50" t="s">
        <v>55</v>
      </c>
      <c r="N1015" s="50" t="s">
        <v>56</v>
      </c>
    </row>
    <row r="1016" spans="1:14" ht="14.25" customHeight="1" x14ac:dyDescent="0.25">
      <c r="A1016" s="49">
        <v>33449345</v>
      </c>
      <c r="B1016" s="50" t="s">
        <v>2555</v>
      </c>
      <c r="C1016" s="50" t="s">
        <v>377</v>
      </c>
      <c r="D1016" s="50" t="s">
        <v>2556</v>
      </c>
      <c r="E1016" s="50" t="s">
        <v>53</v>
      </c>
      <c r="F1016" s="50" t="s">
        <v>54</v>
      </c>
      <c r="G1016" s="49">
        <v>98902</v>
      </c>
      <c r="H1016" s="49">
        <v>5217</v>
      </c>
      <c r="I1016" s="51">
        <v>149.43</v>
      </c>
      <c r="J1016" s="51">
        <v>149.43</v>
      </c>
      <c r="K1016" s="52">
        <v>44291</v>
      </c>
      <c r="L1016" s="54">
        <f t="shared" si="15"/>
        <v>4</v>
      </c>
      <c r="M1016" s="50" t="s">
        <v>55</v>
      </c>
      <c r="N1016" s="50" t="s">
        <v>56</v>
      </c>
    </row>
    <row r="1017" spans="1:14" ht="14.25" customHeight="1" x14ac:dyDescent="0.25">
      <c r="A1017" s="49">
        <v>33507625</v>
      </c>
      <c r="B1017" s="50" t="s">
        <v>70</v>
      </c>
      <c r="C1017" s="50" t="s">
        <v>2557</v>
      </c>
      <c r="D1017" s="50" t="s">
        <v>2558</v>
      </c>
      <c r="E1017" s="50" t="s">
        <v>53</v>
      </c>
      <c r="F1017" s="50" t="s">
        <v>54</v>
      </c>
      <c r="G1017" s="49">
        <v>98902</v>
      </c>
      <c r="H1017" s="49">
        <v>2001</v>
      </c>
      <c r="I1017" s="51">
        <v>369.98</v>
      </c>
      <c r="J1017" s="51">
        <v>369.98</v>
      </c>
      <c r="K1017" s="52">
        <v>44291</v>
      </c>
      <c r="L1017" s="54">
        <f t="shared" si="15"/>
        <v>4</v>
      </c>
      <c r="M1017" s="50" t="s">
        <v>55</v>
      </c>
      <c r="N1017" s="50" t="s">
        <v>56</v>
      </c>
    </row>
    <row r="1018" spans="1:14" ht="14.25" customHeight="1" x14ac:dyDescent="0.25">
      <c r="A1018" s="49">
        <v>33531008</v>
      </c>
      <c r="B1018" s="50" t="s">
        <v>2559</v>
      </c>
      <c r="C1018" s="50" t="s">
        <v>964</v>
      </c>
      <c r="D1018" s="50" t="s">
        <v>2560</v>
      </c>
      <c r="E1018" s="50" t="s">
        <v>53</v>
      </c>
      <c r="F1018" s="50" t="s">
        <v>54</v>
      </c>
      <c r="G1018" s="49">
        <v>98902</v>
      </c>
      <c r="H1018" s="49">
        <v>2506</v>
      </c>
      <c r="I1018" s="51">
        <v>8.15</v>
      </c>
      <c r="J1018" s="51">
        <v>8.15</v>
      </c>
      <c r="K1018" s="52">
        <v>44291</v>
      </c>
      <c r="L1018" s="54">
        <f t="shared" si="15"/>
        <v>4</v>
      </c>
      <c r="M1018" s="50" t="s">
        <v>55</v>
      </c>
      <c r="N1018" s="50" t="s">
        <v>56</v>
      </c>
    </row>
    <row r="1019" spans="1:14" ht="14.25" customHeight="1" x14ac:dyDescent="0.25">
      <c r="A1019" s="49">
        <v>33542235</v>
      </c>
      <c r="B1019" s="50" t="s">
        <v>2561</v>
      </c>
      <c r="C1019" s="50" t="s">
        <v>2562</v>
      </c>
      <c r="D1019" s="50" t="s">
        <v>2563</v>
      </c>
      <c r="E1019" s="50" t="s">
        <v>86</v>
      </c>
      <c r="F1019" s="50" t="s">
        <v>135</v>
      </c>
      <c r="G1019" s="49">
        <v>98944</v>
      </c>
      <c r="H1019" s="49">
        <v>0</v>
      </c>
      <c r="I1019" s="51">
        <v>1503.92</v>
      </c>
      <c r="J1019" s="51">
        <v>1503.92</v>
      </c>
      <c r="K1019" s="52">
        <v>44333</v>
      </c>
      <c r="L1019" s="54">
        <f t="shared" si="15"/>
        <v>5</v>
      </c>
      <c r="M1019" s="50" t="s">
        <v>87</v>
      </c>
      <c r="N1019" s="50" t="s">
        <v>69</v>
      </c>
    </row>
    <row r="1020" spans="1:14" ht="14.25" customHeight="1" x14ac:dyDescent="0.25">
      <c r="A1020" s="49">
        <v>33599697</v>
      </c>
      <c r="B1020" s="50" t="s">
        <v>1735</v>
      </c>
      <c r="C1020" s="50" t="s">
        <v>2564</v>
      </c>
      <c r="D1020" s="50" t="s">
        <v>2565</v>
      </c>
      <c r="E1020" s="50" t="s">
        <v>53</v>
      </c>
      <c r="F1020" s="50" t="s">
        <v>54</v>
      </c>
      <c r="G1020" s="49">
        <v>98902</v>
      </c>
      <c r="H1020" s="49">
        <v>2547</v>
      </c>
      <c r="I1020" s="51">
        <v>83.73</v>
      </c>
      <c r="J1020" s="51">
        <v>83.73</v>
      </c>
      <c r="K1020" s="52">
        <v>44291</v>
      </c>
      <c r="L1020" s="54">
        <f t="shared" si="15"/>
        <v>4</v>
      </c>
      <c r="M1020" s="50" t="s">
        <v>55</v>
      </c>
      <c r="N1020" s="50" t="s">
        <v>56</v>
      </c>
    </row>
    <row r="1021" spans="1:14" ht="14.25" customHeight="1" x14ac:dyDescent="0.25">
      <c r="A1021" s="49">
        <v>33680500</v>
      </c>
      <c r="B1021" s="50" t="s">
        <v>70</v>
      </c>
      <c r="C1021" s="50" t="s">
        <v>2566</v>
      </c>
      <c r="D1021" s="50" t="s">
        <v>2567</v>
      </c>
      <c r="E1021" s="50" t="s">
        <v>67</v>
      </c>
      <c r="F1021" s="50" t="s">
        <v>54</v>
      </c>
      <c r="G1021" s="49">
        <v>98902</v>
      </c>
      <c r="H1021" s="49">
        <v>6622</v>
      </c>
      <c r="I1021" s="51">
        <v>695.65</v>
      </c>
      <c r="J1021" s="51">
        <v>695.65</v>
      </c>
      <c r="K1021" s="52">
        <v>44449</v>
      </c>
      <c r="L1021" s="54">
        <f t="shared" si="15"/>
        <v>9</v>
      </c>
      <c r="M1021" s="50" t="s">
        <v>68</v>
      </c>
      <c r="N1021" s="50" t="s">
        <v>69</v>
      </c>
    </row>
    <row r="1022" spans="1:14" ht="14.25" customHeight="1" x14ac:dyDescent="0.25">
      <c r="A1022" s="49">
        <v>33699602</v>
      </c>
      <c r="B1022" s="50" t="s">
        <v>2568</v>
      </c>
      <c r="C1022" s="50" t="s">
        <v>2569</v>
      </c>
      <c r="D1022" s="50" t="s">
        <v>2570</v>
      </c>
      <c r="E1022" s="50" t="s">
        <v>91</v>
      </c>
      <c r="F1022" s="50" t="s">
        <v>54</v>
      </c>
      <c r="G1022" s="49">
        <v>98951</v>
      </c>
      <c r="H1022" s="49">
        <v>1086</v>
      </c>
      <c r="I1022" s="51">
        <v>1737.03</v>
      </c>
      <c r="J1022" s="51">
        <v>1737.03</v>
      </c>
      <c r="K1022" s="52">
        <v>44291</v>
      </c>
      <c r="L1022" s="54">
        <f t="shared" si="15"/>
        <v>4</v>
      </c>
      <c r="M1022" s="50" t="s">
        <v>55</v>
      </c>
      <c r="N1022" s="50" t="s">
        <v>56</v>
      </c>
    </row>
    <row r="1023" spans="1:14" ht="14.25" customHeight="1" x14ac:dyDescent="0.25">
      <c r="A1023" s="49">
        <v>33758373</v>
      </c>
      <c r="B1023" s="50" t="s">
        <v>2571</v>
      </c>
      <c r="C1023" s="50" t="s">
        <v>2572</v>
      </c>
      <c r="D1023" s="50" t="s">
        <v>2573</v>
      </c>
      <c r="E1023" s="50" t="s">
        <v>2574</v>
      </c>
      <c r="F1023" s="50" t="s">
        <v>54</v>
      </c>
      <c r="G1023" s="49">
        <v>99329</v>
      </c>
      <c r="H1023" s="53"/>
      <c r="I1023" s="51">
        <v>90.9</v>
      </c>
      <c r="J1023" s="51">
        <v>90.9</v>
      </c>
      <c r="K1023" s="52">
        <v>44291</v>
      </c>
      <c r="L1023" s="54">
        <f t="shared" si="15"/>
        <v>4</v>
      </c>
      <c r="M1023" s="50" t="s">
        <v>55</v>
      </c>
      <c r="N1023" s="50" t="s">
        <v>56</v>
      </c>
    </row>
    <row r="1024" spans="1:14" ht="14.25" customHeight="1" x14ac:dyDescent="0.25">
      <c r="A1024" s="49">
        <v>33767515</v>
      </c>
      <c r="B1024" s="50" t="s">
        <v>2575</v>
      </c>
      <c r="C1024" s="50" t="s">
        <v>2576</v>
      </c>
      <c r="D1024" s="50" t="s">
        <v>2577</v>
      </c>
      <c r="E1024" s="50" t="s">
        <v>399</v>
      </c>
      <c r="F1024" s="50" t="s">
        <v>54</v>
      </c>
      <c r="G1024" s="49">
        <v>98903</v>
      </c>
      <c r="H1024" s="49">
        <v>2147</v>
      </c>
      <c r="I1024" s="51">
        <v>897.65</v>
      </c>
      <c r="J1024" s="51">
        <v>897.65</v>
      </c>
      <c r="K1024" s="52">
        <v>44344</v>
      </c>
      <c r="L1024" s="54">
        <f t="shared" si="15"/>
        <v>5</v>
      </c>
      <c r="M1024" s="50" t="s">
        <v>68</v>
      </c>
      <c r="N1024" s="50" t="s">
        <v>69</v>
      </c>
    </row>
    <row r="1025" spans="1:14" ht="14.25" customHeight="1" x14ac:dyDescent="0.25">
      <c r="A1025" s="49">
        <v>33826582</v>
      </c>
      <c r="B1025" s="50" t="s">
        <v>2578</v>
      </c>
      <c r="C1025" s="50" t="s">
        <v>2579</v>
      </c>
      <c r="D1025" s="50" t="s">
        <v>2580</v>
      </c>
      <c r="E1025" s="50" t="s">
        <v>450</v>
      </c>
      <c r="F1025" s="50" t="s">
        <v>54</v>
      </c>
      <c r="G1025" s="49">
        <v>98948</v>
      </c>
      <c r="H1025" s="49">
        <v>0</v>
      </c>
      <c r="I1025" s="51">
        <v>922.32</v>
      </c>
      <c r="J1025" s="51">
        <v>922.32</v>
      </c>
      <c r="K1025" s="52">
        <v>44435</v>
      </c>
      <c r="L1025" s="54">
        <f t="shared" si="15"/>
        <v>8</v>
      </c>
      <c r="M1025" s="50" t="s">
        <v>87</v>
      </c>
      <c r="N1025" s="50" t="s">
        <v>69</v>
      </c>
    </row>
    <row r="1026" spans="1:14" ht="14.25" customHeight="1" x14ac:dyDescent="0.25">
      <c r="A1026" s="49">
        <v>33879850</v>
      </c>
      <c r="B1026" s="50" t="s">
        <v>2581</v>
      </c>
      <c r="C1026" s="50" t="s">
        <v>2582</v>
      </c>
      <c r="D1026" s="50" t="s">
        <v>2583</v>
      </c>
      <c r="E1026" s="50" t="s">
        <v>63</v>
      </c>
      <c r="F1026" s="50" t="s">
        <v>54</v>
      </c>
      <c r="G1026" s="49">
        <v>99362</v>
      </c>
      <c r="H1026" s="49">
        <v>3194</v>
      </c>
      <c r="I1026" s="51">
        <v>172.86</v>
      </c>
      <c r="J1026" s="51">
        <v>172.86</v>
      </c>
      <c r="K1026" s="52">
        <v>44291</v>
      </c>
      <c r="L1026" s="54">
        <f t="shared" si="15"/>
        <v>4</v>
      </c>
      <c r="M1026" s="50" t="s">
        <v>55</v>
      </c>
      <c r="N1026" s="50" t="s">
        <v>56</v>
      </c>
    </row>
    <row r="1027" spans="1:14" ht="14.25" customHeight="1" x14ac:dyDescent="0.25">
      <c r="A1027" s="49">
        <v>33887728</v>
      </c>
      <c r="B1027" s="50" t="s">
        <v>2584</v>
      </c>
      <c r="C1027" s="50" t="s">
        <v>2585</v>
      </c>
      <c r="D1027" s="50" t="s">
        <v>2586</v>
      </c>
      <c r="E1027" s="50" t="s">
        <v>53</v>
      </c>
      <c r="F1027" s="50" t="s">
        <v>54</v>
      </c>
      <c r="G1027" s="49">
        <v>98902</v>
      </c>
      <c r="H1027" s="49">
        <v>5317</v>
      </c>
      <c r="I1027" s="51">
        <v>1527.82</v>
      </c>
      <c r="J1027" s="51">
        <v>1527.82</v>
      </c>
      <c r="K1027" s="52">
        <v>44291</v>
      </c>
      <c r="L1027" s="54">
        <f t="shared" ref="L1027:L1090" si="16">MONTH(K1027)</f>
        <v>4</v>
      </c>
      <c r="M1027" s="50" t="s">
        <v>55</v>
      </c>
      <c r="N1027" s="50" t="s">
        <v>56</v>
      </c>
    </row>
    <row r="1028" spans="1:14" ht="14.25" customHeight="1" x14ac:dyDescent="0.25">
      <c r="A1028" s="49">
        <v>33915238</v>
      </c>
      <c r="B1028" s="50" t="s">
        <v>335</v>
      </c>
      <c r="C1028" s="50" t="s">
        <v>1265</v>
      </c>
      <c r="D1028" s="50" t="s">
        <v>2587</v>
      </c>
      <c r="E1028" s="50" t="s">
        <v>63</v>
      </c>
      <c r="F1028" s="50" t="s">
        <v>54</v>
      </c>
      <c r="G1028" s="49">
        <v>99362</v>
      </c>
      <c r="H1028" s="49">
        <v>1121</v>
      </c>
      <c r="I1028" s="51">
        <v>532.20000000000005</v>
      </c>
      <c r="J1028" s="51">
        <v>532.20000000000005</v>
      </c>
      <c r="K1028" s="52">
        <v>44291</v>
      </c>
      <c r="L1028" s="54">
        <f t="shared" si="16"/>
        <v>4</v>
      </c>
      <c r="M1028" s="50" t="s">
        <v>55</v>
      </c>
      <c r="N1028" s="50" t="s">
        <v>56</v>
      </c>
    </row>
    <row r="1029" spans="1:14" ht="14.25" customHeight="1" x14ac:dyDescent="0.25">
      <c r="A1029" s="49">
        <v>33925988</v>
      </c>
      <c r="B1029" s="50" t="s">
        <v>2588</v>
      </c>
      <c r="C1029" s="50" t="s">
        <v>2127</v>
      </c>
      <c r="D1029" s="50" t="s">
        <v>2589</v>
      </c>
      <c r="E1029" s="50" t="s">
        <v>596</v>
      </c>
      <c r="F1029" s="50" t="s">
        <v>54</v>
      </c>
      <c r="G1029" s="49">
        <v>99324</v>
      </c>
      <c r="H1029" s="49">
        <v>1154</v>
      </c>
      <c r="I1029" s="51">
        <v>464.06</v>
      </c>
      <c r="J1029" s="51">
        <v>464.06</v>
      </c>
      <c r="K1029" s="52">
        <v>44361</v>
      </c>
      <c r="L1029" s="54">
        <f t="shared" si="16"/>
        <v>6</v>
      </c>
      <c r="M1029" s="50" t="s">
        <v>103</v>
      </c>
      <c r="N1029" s="50" t="s">
        <v>69</v>
      </c>
    </row>
    <row r="1030" spans="1:14" ht="14.25" customHeight="1" x14ac:dyDescent="0.25">
      <c r="A1030" s="49">
        <v>33962105</v>
      </c>
      <c r="B1030" s="50" t="s">
        <v>2590</v>
      </c>
      <c r="C1030" s="50" t="s">
        <v>2591</v>
      </c>
      <c r="D1030" s="50" t="s">
        <v>2592</v>
      </c>
      <c r="E1030" s="50" t="s">
        <v>127</v>
      </c>
      <c r="F1030" s="50" t="s">
        <v>54</v>
      </c>
      <c r="G1030" s="49">
        <v>99324</v>
      </c>
      <c r="H1030" s="49">
        <v>1573</v>
      </c>
      <c r="I1030" s="51">
        <v>217.47</v>
      </c>
      <c r="J1030" s="51">
        <v>217.47</v>
      </c>
      <c r="K1030" s="52">
        <v>44291</v>
      </c>
      <c r="L1030" s="54">
        <f t="shared" si="16"/>
        <v>4</v>
      </c>
      <c r="M1030" s="50" t="s">
        <v>55</v>
      </c>
      <c r="N1030" s="50" t="s">
        <v>56</v>
      </c>
    </row>
    <row r="1031" spans="1:14" ht="14.25" customHeight="1" x14ac:dyDescent="0.25">
      <c r="A1031" s="49">
        <v>33988369</v>
      </c>
      <c r="B1031" s="50" t="s">
        <v>2593</v>
      </c>
      <c r="C1031" s="50" t="s">
        <v>2594</v>
      </c>
      <c r="D1031" s="50" t="s">
        <v>2595</v>
      </c>
      <c r="E1031" s="50" t="s">
        <v>67</v>
      </c>
      <c r="F1031" s="50" t="s">
        <v>54</v>
      </c>
      <c r="G1031" s="49">
        <v>98902</v>
      </c>
      <c r="H1031" s="49">
        <v>2507</v>
      </c>
      <c r="I1031" s="51">
        <v>2396.4</v>
      </c>
      <c r="J1031" s="51">
        <v>2396.4</v>
      </c>
      <c r="K1031" s="52">
        <v>44414</v>
      </c>
      <c r="L1031" s="54">
        <f t="shared" si="16"/>
        <v>8</v>
      </c>
      <c r="M1031" s="50" t="s">
        <v>68</v>
      </c>
      <c r="N1031" s="50" t="s">
        <v>69</v>
      </c>
    </row>
    <row r="1032" spans="1:14" ht="14.25" customHeight="1" x14ac:dyDescent="0.25">
      <c r="A1032" s="49">
        <v>33993823</v>
      </c>
      <c r="B1032" s="50" t="s">
        <v>1590</v>
      </c>
      <c r="C1032" s="50" t="s">
        <v>2332</v>
      </c>
      <c r="D1032" s="50" t="s">
        <v>2596</v>
      </c>
      <c r="E1032" s="50" t="s">
        <v>102</v>
      </c>
      <c r="F1032" s="50" t="s">
        <v>54</v>
      </c>
      <c r="G1032" s="49">
        <v>99362</v>
      </c>
      <c r="H1032" s="49">
        <v>3722</v>
      </c>
      <c r="I1032" s="51">
        <v>182.9</v>
      </c>
      <c r="J1032" s="51">
        <v>182.9</v>
      </c>
      <c r="K1032" s="52">
        <v>44433</v>
      </c>
      <c r="L1032" s="54">
        <f t="shared" si="16"/>
        <v>8</v>
      </c>
      <c r="M1032" s="50" t="s">
        <v>103</v>
      </c>
      <c r="N1032" s="50" t="s">
        <v>69</v>
      </c>
    </row>
    <row r="1033" spans="1:14" ht="14.25" customHeight="1" x14ac:dyDescent="0.25">
      <c r="A1033" s="49">
        <v>34036682</v>
      </c>
      <c r="B1033" s="50" t="s">
        <v>412</v>
      </c>
      <c r="C1033" s="50" t="s">
        <v>1999</v>
      </c>
      <c r="D1033" s="50" t="s">
        <v>2597</v>
      </c>
      <c r="E1033" s="50" t="s">
        <v>91</v>
      </c>
      <c r="F1033" s="50" t="s">
        <v>54</v>
      </c>
      <c r="G1033" s="49">
        <v>98951</v>
      </c>
      <c r="H1033" s="49">
        <v>1011</v>
      </c>
      <c r="I1033" s="51">
        <v>140.65</v>
      </c>
      <c r="J1033" s="51">
        <v>140.65</v>
      </c>
      <c r="K1033" s="52">
        <v>44291</v>
      </c>
      <c r="L1033" s="54">
        <f t="shared" si="16"/>
        <v>4</v>
      </c>
      <c r="M1033" s="50" t="s">
        <v>55</v>
      </c>
      <c r="N1033" s="50" t="s">
        <v>56</v>
      </c>
    </row>
    <row r="1034" spans="1:14" ht="14.25" customHeight="1" x14ac:dyDescent="0.25">
      <c r="A1034" s="49">
        <v>34036682</v>
      </c>
      <c r="B1034" s="50" t="s">
        <v>412</v>
      </c>
      <c r="C1034" s="50" t="s">
        <v>1999</v>
      </c>
      <c r="D1034" s="50" t="s">
        <v>2597</v>
      </c>
      <c r="E1034" s="50" t="s">
        <v>91</v>
      </c>
      <c r="F1034" s="50" t="s">
        <v>54</v>
      </c>
      <c r="G1034" s="49">
        <v>98951</v>
      </c>
      <c r="H1034" s="49">
        <v>1011</v>
      </c>
      <c r="I1034" s="51">
        <v>225.59</v>
      </c>
      <c r="J1034" s="51">
        <v>225.59</v>
      </c>
      <c r="K1034" s="52">
        <v>44354</v>
      </c>
      <c r="L1034" s="54">
        <f t="shared" si="16"/>
        <v>6</v>
      </c>
      <c r="M1034" s="50" t="s">
        <v>87</v>
      </c>
      <c r="N1034" s="50" t="s">
        <v>69</v>
      </c>
    </row>
    <row r="1035" spans="1:14" ht="14.25" customHeight="1" x14ac:dyDescent="0.25">
      <c r="A1035" s="49">
        <v>34135500</v>
      </c>
      <c r="B1035" s="50" t="s">
        <v>2598</v>
      </c>
      <c r="C1035" s="50" t="s">
        <v>2599</v>
      </c>
      <c r="D1035" s="50" t="s">
        <v>2600</v>
      </c>
      <c r="E1035" s="50" t="s">
        <v>145</v>
      </c>
      <c r="F1035" s="50" t="s">
        <v>54</v>
      </c>
      <c r="G1035" s="49">
        <v>98944</v>
      </c>
      <c r="H1035" s="49">
        <v>2004</v>
      </c>
      <c r="I1035" s="51">
        <v>1919.38</v>
      </c>
      <c r="J1035" s="51">
        <v>1919.38</v>
      </c>
      <c r="K1035" s="52">
        <v>44291</v>
      </c>
      <c r="L1035" s="54">
        <f t="shared" si="16"/>
        <v>4</v>
      </c>
      <c r="M1035" s="50" t="s">
        <v>55</v>
      </c>
      <c r="N1035" s="50" t="s">
        <v>56</v>
      </c>
    </row>
    <row r="1036" spans="1:14" ht="14.25" customHeight="1" x14ac:dyDescent="0.25">
      <c r="A1036" s="49">
        <v>34143431</v>
      </c>
      <c r="B1036" s="50" t="s">
        <v>50</v>
      </c>
      <c r="C1036" s="50" t="s">
        <v>2601</v>
      </c>
      <c r="D1036" s="50" t="s">
        <v>2602</v>
      </c>
      <c r="E1036" s="50" t="s">
        <v>205</v>
      </c>
      <c r="F1036" s="50" t="s">
        <v>54</v>
      </c>
      <c r="G1036" s="49">
        <v>98903</v>
      </c>
      <c r="H1036" s="49">
        <v>1821</v>
      </c>
      <c r="I1036" s="51">
        <v>171.39</v>
      </c>
      <c r="J1036" s="51">
        <v>171.39</v>
      </c>
      <c r="K1036" s="52">
        <v>44291</v>
      </c>
      <c r="L1036" s="54">
        <f t="shared" si="16"/>
        <v>4</v>
      </c>
      <c r="M1036" s="50" t="s">
        <v>55</v>
      </c>
      <c r="N1036" s="50" t="s">
        <v>56</v>
      </c>
    </row>
    <row r="1037" spans="1:14" ht="14.25" customHeight="1" x14ac:dyDescent="0.25">
      <c r="A1037" s="49">
        <v>34150119</v>
      </c>
      <c r="B1037" s="50" t="s">
        <v>2603</v>
      </c>
      <c r="C1037" s="50" t="s">
        <v>2604</v>
      </c>
      <c r="D1037" s="50" t="s">
        <v>2605</v>
      </c>
      <c r="E1037" s="50" t="s">
        <v>67</v>
      </c>
      <c r="F1037" s="50" t="s">
        <v>54</v>
      </c>
      <c r="G1037" s="49">
        <v>98902</v>
      </c>
      <c r="H1037" s="49">
        <v>2242</v>
      </c>
      <c r="I1037" s="51">
        <v>825.21</v>
      </c>
      <c r="J1037" s="51">
        <v>825.21</v>
      </c>
      <c r="K1037" s="52">
        <v>44399</v>
      </c>
      <c r="L1037" s="54">
        <f t="shared" si="16"/>
        <v>7</v>
      </c>
      <c r="M1037" s="50" t="s">
        <v>68</v>
      </c>
      <c r="N1037" s="50" t="s">
        <v>69</v>
      </c>
    </row>
    <row r="1038" spans="1:14" ht="14.25" customHeight="1" x14ac:dyDescent="0.25">
      <c r="A1038" s="49">
        <v>34152471</v>
      </c>
      <c r="B1038" s="50" t="s">
        <v>2606</v>
      </c>
      <c r="C1038" s="50" t="s">
        <v>2607</v>
      </c>
      <c r="D1038" s="50" t="s">
        <v>2608</v>
      </c>
      <c r="E1038" s="50" t="s">
        <v>315</v>
      </c>
      <c r="F1038" s="50" t="s">
        <v>54</v>
      </c>
      <c r="G1038" s="49">
        <v>99328</v>
      </c>
      <c r="H1038" s="49">
        <v>1574</v>
      </c>
      <c r="I1038" s="51">
        <v>29.88</v>
      </c>
      <c r="J1038" s="51">
        <v>29.88</v>
      </c>
      <c r="K1038" s="52">
        <v>44291</v>
      </c>
      <c r="L1038" s="54">
        <f t="shared" si="16"/>
        <v>4</v>
      </c>
      <c r="M1038" s="50" t="s">
        <v>55</v>
      </c>
      <c r="N1038" s="50" t="s">
        <v>56</v>
      </c>
    </row>
    <row r="1039" spans="1:14" ht="14.25" customHeight="1" x14ac:dyDescent="0.25">
      <c r="A1039" s="49">
        <v>34194788</v>
      </c>
      <c r="B1039" s="50" t="s">
        <v>2609</v>
      </c>
      <c r="C1039" s="50" t="s">
        <v>901</v>
      </c>
      <c r="D1039" s="50" t="s">
        <v>2610</v>
      </c>
      <c r="E1039" s="50" t="s">
        <v>91</v>
      </c>
      <c r="F1039" s="50" t="s">
        <v>54</v>
      </c>
      <c r="G1039" s="49">
        <v>98951</v>
      </c>
      <c r="H1039" s="49">
        <v>1002</v>
      </c>
      <c r="I1039" s="51">
        <v>66.319999999999993</v>
      </c>
      <c r="J1039" s="51">
        <v>66.319999999999993</v>
      </c>
      <c r="K1039" s="52">
        <v>44291</v>
      </c>
      <c r="L1039" s="54">
        <f t="shared" si="16"/>
        <v>4</v>
      </c>
      <c r="M1039" s="50" t="s">
        <v>55</v>
      </c>
      <c r="N1039" s="50" t="s">
        <v>56</v>
      </c>
    </row>
    <row r="1040" spans="1:14" ht="14.25" customHeight="1" x14ac:dyDescent="0.25">
      <c r="A1040" s="49">
        <v>34245650</v>
      </c>
      <c r="B1040" s="50" t="s">
        <v>83</v>
      </c>
      <c r="C1040" s="50" t="s">
        <v>1801</v>
      </c>
      <c r="D1040" s="50" t="s">
        <v>2611</v>
      </c>
      <c r="E1040" s="50" t="s">
        <v>477</v>
      </c>
      <c r="F1040" s="50" t="s">
        <v>54</v>
      </c>
      <c r="G1040" s="49">
        <v>98930</v>
      </c>
      <c r="H1040" s="49">
        <v>0</v>
      </c>
      <c r="I1040" s="51">
        <v>797.99</v>
      </c>
      <c r="J1040" s="51">
        <v>797.99</v>
      </c>
      <c r="K1040" s="52">
        <v>44309</v>
      </c>
      <c r="L1040" s="54">
        <f t="shared" si="16"/>
        <v>4</v>
      </c>
      <c r="M1040" s="50" t="s">
        <v>87</v>
      </c>
      <c r="N1040" s="50" t="s">
        <v>69</v>
      </c>
    </row>
    <row r="1041" spans="1:14" ht="14.25" customHeight="1" x14ac:dyDescent="0.25">
      <c r="A1041" s="49">
        <v>34254353</v>
      </c>
      <c r="B1041" s="50" t="s">
        <v>2612</v>
      </c>
      <c r="C1041" s="50" t="s">
        <v>964</v>
      </c>
      <c r="D1041" s="50" t="s">
        <v>2613</v>
      </c>
      <c r="E1041" s="50" t="s">
        <v>228</v>
      </c>
      <c r="F1041" s="50" t="s">
        <v>54</v>
      </c>
      <c r="G1041" s="49">
        <v>98948</v>
      </c>
      <c r="H1041" s="49">
        <v>1494</v>
      </c>
      <c r="I1041" s="51">
        <v>94.57</v>
      </c>
      <c r="J1041" s="51">
        <v>94.57</v>
      </c>
      <c r="K1041" s="52">
        <v>44291</v>
      </c>
      <c r="L1041" s="54">
        <f t="shared" si="16"/>
        <v>4</v>
      </c>
      <c r="M1041" s="50" t="s">
        <v>55</v>
      </c>
      <c r="N1041" s="50" t="s">
        <v>56</v>
      </c>
    </row>
    <row r="1042" spans="1:14" ht="14.25" customHeight="1" x14ac:dyDescent="0.25">
      <c r="A1042" s="49">
        <v>34254353</v>
      </c>
      <c r="B1042" s="50" t="s">
        <v>2612</v>
      </c>
      <c r="C1042" s="50" t="s">
        <v>964</v>
      </c>
      <c r="D1042" s="50" t="s">
        <v>2613</v>
      </c>
      <c r="E1042" s="50" t="s">
        <v>228</v>
      </c>
      <c r="F1042" s="50" t="s">
        <v>54</v>
      </c>
      <c r="G1042" s="49">
        <v>98948</v>
      </c>
      <c r="H1042" s="49">
        <v>1494</v>
      </c>
      <c r="I1042" s="51">
        <v>178.62</v>
      </c>
      <c r="J1042" s="51">
        <v>178.62</v>
      </c>
      <c r="K1042" s="52">
        <v>44428</v>
      </c>
      <c r="L1042" s="54">
        <f t="shared" si="16"/>
        <v>8</v>
      </c>
      <c r="M1042" s="50" t="s">
        <v>87</v>
      </c>
      <c r="N1042" s="50" t="s">
        <v>69</v>
      </c>
    </row>
    <row r="1043" spans="1:14" ht="14.25" customHeight="1" x14ac:dyDescent="0.25">
      <c r="A1043" s="49">
        <v>34286072</v>
      </c>
      <c r="B1043" s="50" t="s">
        <v>321</v>
      </c>
      <c r="C1043" s="50" t="s">
        <v>2614</v>
      </c>
      <c r="D1043" s="50" t="s">
        <v>2615</v>
      </c>
      <c r="E1043" s="50" t="s">
        <v>53</v>
      </c>
      <c r="F1043" s="50" t="s">
        <v>54</v>
      </c>
      <c r="G1043" s="49">
        <v>98902</v>
      </c>
      <c r="H1043" s="49">
        <v>5667</v>
      </c>
      <c r="I1043" s="51">
        <v>191.97</v>
      </c>
      <c r="J1043" s="51">
        <v>191.97</v>
      </c>
      <c r="K1043" s="52">
        <v>44291</v>
      </c>
      <c r="L1043" s="54">
        <f t="shared" si="16"/>
        <v>4</v>
      </c>
      <c r="M1043" s="50" t="s">
        <v>55</v>
      </c>
      <c r="N1043" s="50" t="s">
        <v>56</v>
      </c>
    </row>
    <row r="1044" spans="1:14" ht="14.25" customHeight="1" x14ac:dyDescent="0.25">
      <c r="A1044" s="49">
        <v>34304565</v>
      </c>
      <c r="B1044" s="50" t="s">
        <v>2225</v>
      </c>
      <c r="C1044" s="50" t="s">
        <v>2616</v>
      </c>
      <c r="D1044" s="50" t="s">
        <v>2617</v>
      </c>
      <c r="E1044" s="50" t="s">
        <v>53</v>
      </c>
      <c r="F1044" s="50" t="s">
        <v>54</v>
      </c>
      <c r="G1044" s="49">
        <v>98908</v>
      </c>
      <c r="H1044" s="49">
        <v>3719</v>
      </c>
      <c r="I1044" s="51">
        <v>47.53</v>
      </c>
      <c r="J1044" s="51">
        <v>47.53</v>
      </c>
      <c r="K1044" s="52">
        <v>44291</v>
      </c>
      <c r="L1044" s="54">
        <f t="shared" si="16"/>
        <v>4</v>
      </c>
      <c r="M1044" s="50" t="s">
        <v>55</v>
      </c>
      <c r="N1044" s="50" t="s">
        <v>56</v>
      </c>
    </row>
    <row r="1045" spans="1:14" ht="14.25" customHeight="1" x14ac:dyDescent="0.25">
      <c r="A1045" s="49">
        <v>34351164</v>
      </c>
      <c r="B1045" s="50" t="s">
        <v>2618</v>
      </c>
      <c r="C1045" s="50" t="s">
        <v>2619</v>
      </c>
      <c r="D1045" s="50" t="s">
        <v>2620</v>
      </c>
      <c r="E1045" s="50" t="s">
        <v>67</v>
      </c>
      <c r="F1045" s="50" t="s">
        <v>54</v>
      </c>
      <c r="G1045" s="49">
        <v>98902</v>
      </c>
      <c r="H1045" s="49">
        <v>3009</v>
      </c>
      <c r="I1045" s="51">
        <v>358.76</v>
      </c>
      <c r="J1045" s="51">
        <v>358.76</v>
      </c>
      <c r="K1045" s="52">
        <v>44291</v>
      </c>
      <c r="L1045" s="54">
        <f t="shared" si="16"/>
        <v>4</v>
      </c>
      <c r="M1045" s="50" t="s">
        <v>55</v>
      </c>
      <c r="N1045" s="50" t="s">
        <v>56</v>
      </c>
    </row>
    <row r="1046" spans="1:14" ht="14.25" customHeight="1" x14ac:dyDescent="0.25">
      <c r="A1046" s="49">
        <v>34396201</v>
      </c>
      <c r="B1046" s="50" t="s">
        <v>2621</v>
      </c>
      <c r="C1046" s="50" t="s">
        <v>2622</v>
      </c>
      <c r="D1046" s="50" t="s">
        <v>2623</v>
      </c>
      <c r="E1046" s="50" t="s">
        <v>450</v>
      </c>
      <c r="F1046" s="50" t="s">
        <v>135</v>
      </c>
      <c r="G1046" s="49">
        <v>98948</v>
      </c>
      <c r="H1046" s="49">
        <v>0</v>
      </c>
      <c r="I1046" s="51">
        <v>941.89</v>
      </c>
      <c r="J1046" s="51">
        <v>941.89</v>
      </c>
      <c r="K1046" s="52">
        <v>44438</v>
      </c>
      <c r="L1046" s="54">
        <f t="shared" si="16"/>
        <v>8</v>
      </c>
      <c r="M1046" s="50" t="s">
        <v>87</v>
      </c>
      <c r="N1046" s="50" t="s">
        <v>69</v>
      </c>
    </row>
    <row r="1047" spans="1:14" ht="14.25" customHeight="1" x14ac:dyDescent="0.25">
      <c r="A1047" s="49">
        <v>34515475</v>
      </c>
      <c r="B1047" s="50" t="s">
        <v>2624</v>
      </c>
      <c r="C1047" s="50" t="s">
        <v>2625</v>
      </c>
      <c r="D1047" s="50" t="s">
        <v>2626</v>
      </c>
      <c r="E1047" s="50" t="s">
        <v>228</v>
      </c>
      <c r="F1047" s="50" t="s">
        <v>54</v>
      </c>
      <c r="G1047" s="49">
        <v>98948</v>
      </c>
      <c r="H1047" s="49">
        <v>1163</v>
      </c>
      <c r="I1047" s="51">
        <v>397.45</v>
      </c>
      <c r="J1047" s="51">
        <v>397.45</v>
      </c>
      <c r="K1047" s="52">
        <v>44291</v>
      </c>
      <c r="L1047" s="54">
        <f t="shared" si="16"/>
        <v>4</v>
      </c>
      <c r="M1047" s="50" t="s">
        <v>55</v>
      </c>
      <c r="N1047" s="50" t="s">
        <v>56</v>
      </c>
    </row>
    <row r="1048" spans="1:14" ht="14.25" customHeight="1" x14ac:dyDescent="0.25">
      <c r="A1048" s="49">
        <v>34529640</v>
      </c>
      <c r="B1048" s="50" t="s">
        <v>2627</v>
      </c>
      <c r="C1048" s="50" t="s">
        <v>904</v>
      </c>
      <c r="D1048" s="50" t="s">
        <v>2628</v>
      </c>
      <c r="E1048" s="50" t="s">
        <v>63</v>
      </c>
      <c r="F1048" s="50" t="s">
        <v>54</v>
      </c>
      <c r="G1048" s="49">
        <v>99362</v>
      </c>
      <c r="H1048" s="49">
        <v>2538</v>
      </c>
      <c r="I1048" s="51">
        <v>54.26</v>
      </c>
      <c r="J1048" s="51">
        <v>54.26</v>
      </c>
      <c r="K1048" s="52">
        <v>44291</v>
      </c>
      <c r="L1048" s="54">
        <f t="shared" si="16"/>
        <v>4</v>
      </c>
      <c r="M1048" s="50" t="s">
        <v>55</v>
      </c>
      <c r="N1048" s="50" t="s">
        <v>56</v>
      </c>
    </row>
    <row r="1049" spans="1:14" ht="14.25" customHeight="1" x14ac:dyDescent="0.25">
      <c r="A1049" s="49">
        <v>34571678</v>
      </c>
      <c r="B1049" s="50" t="s">
        <v>1742</v>
      </c>
      <c r="C1049" s="50" t="s">
        <v>972</v>
      </c>
      <c r="D1049" s="50" t="s">
        <v>2629</v>
      </c>
      <c r="E1049" s="50" t="s">
        <v>974</v>
      </c>
      <c r="F1049" s="50" t="s">
        <v>54</v>
      </c>
      <c r="G1049" s="49">
        <v>98935</v>
      </c>
      <c r="H1049" s="49">
        <v>9477</v>
      </c>
      <c r="I1049" s="51">
        <v>16.25</v>
      </c>
      <c r="J1049" s="51">
        <v>16.25</v>
      </c>
      <c r="K1049" s="52">
        <v>44291</v>
      </c>
      <c r="L1049" s="54">
        <f t="shared" si="16"/>
        <v>4</v>
      </c>
      <c r="M1049" s="50" t="s">
        <v>55</v>
      </c>
      <c r="N1049" s="50" t="s">
        <v>56</v>
      </c>
    </row>
    <row r="1050" spans="1:14" ht="14.25" customHeight="1" x14ac:dyDescent="0.25">
      <c r="A1050" s="49">
        <v>34571678</v>
      </c>
      <c r="B1050" s="50" t="s">
        <v>1742</v>
      </c>
      <c r="C1050" s="50" t="s">
        <v>972</v>
      </c>
      <c r="D1050" s="50" t="s">
        <v>2629</v>
      </c>
      <c r="E1050" s="50" t="s">
        <v>974</v>
      </c>
      <c r="F1050" s="50" t="s">
        <v>54</v>
      </c>
      <c r="G1050" s="49">
        <v>98935</v>
      </c>
      <c r="H1050" s="49">
        <v>9477</v>
      </c>
      <c r="I1050" s="51">
        <v>170.55</v>
      </c>
      <c r="J1050" s="51">
        <v>170.55</v>
      </c>
      <c r="K1050" s="52">
        <v>44435</v>
      </c>
      <c r="L1050" s="54">
        <f t="shared" si="16"/>
        <v>8</v>
      </c>
      <c r="M1050" s="50" t="s">
        <v>87</v>
      </c>
      <c r="N1050" s="50" t="s">
        <v>69</v>
      </c>
    </row>
    <row r="1051" spans="1:14" ht="14.25" customHeight="1" x14ac:dyDescent="0.25">
      <c r="A1051" s="49">
        <v>34573120</v>
      </c>
      <c r="B1051" s="50" t="s">
        <v>585</v>
      </c>
      <c r="C1051" s="50" t="s">
        <v>2630</v>
      </c>
      <c r="D1051" s="50" t="s">
        <v>2631</v>
      </c>
      <c r="E1051" s="50" t="s">
        <v>974</v>
      </c>
      <c r="F1051" s="50" t="s">
        <v>54</v>
      </c>
      <c r="G1051" s="49">
        <v>98935</v>
      </c>
      <c r="H1051" s="53"/>
      <c r="I1051" s="51">
        <v>427.94</v>
      </c>
      <c r="J1051" s="51">
        <v>427.94</v>
      </c>
      <c r="K1051" s="52">
        <v>44291</v>
      </c>
      <c r="L1051" s="54">
        <f t="shared" si="16"/>
        <v>4</v>
      </c>
      <c r="M1051" s="50" t="s">
        <v>55</v>
      </c>
      <c r="N1051" s="50" t="s">
        <v>56</v>
      </c>
    </row>
    <row r="1052" spans="1:14" ht="14.25" customHeight="1" x14ac:dyDescent="0.25">
      <c r="A1052" s="49">
        <v>34589281</v>
      </c>
      <c r="B1052" s="50" t="s">
        <v>2632</v>
      </c>
      <c r="C1052" s="50" t="s">
        <v>2633</v>
      </c>
      <c r="D1052" s="50" t="s">
        <v>2634</v>
      </c>
      <c r="E1052" s="50" t="s">
        <v>67</v>
      </c>
      <c r="F1052" s="50" t="s">
        <v>54</v>
      </c>
      <c r="G1052" s="49">
        <v>98902</v>
      </c>
      <c r="H1052" s="49">
        <v>4341</v>
      </c>
      <c r="I1052" s="51">
        <v>406.92</v>
      </c>
      <c r="J1052" s="51">
        <v>406.92</v>
      </c>
      <c r="K1052" s="52">
        <v>44421</v>
      </c>
      <c r="L1052" s="54">
        <f t="shared" si="16"/>
        <v>8</v>
      </c>
      <c r="M1052" s="50" t="s">
        <v>68</v>
      </c>
      <c r="N1052" s="50" t="s">
        <v>69</v>
      </c>
    </row>
    <row r="1053" spans="1:14" ht="14.25" customHeight="1" x14ac:dyDescent="0.25">
      <c r="A1053" s="49">
        <v>34593211</v>
      </c>
      <c r="B1053" s="50" t="s">
        <v>2371</v>
      </c>
      <c r="C1053" s="50" t="s">
        <v>2635</v>
      </c>
      <c r="D1053" s="50" t="s">
        <v>2636</v>
      </c>
      <c r="E1053" s="50" t="s">
        <v>53</v>
      </c>
      <c r="F1053" s="50" t="s">
        <v>54</v>
      </c>
      <c r="G1053" s="49">
        <v>98901</v>
      </c>
      <c r="H1053" s="49">
        <v>1753</v>
      </c>
      <c r="I1053" s="51">
        <v>1503.15</v>
      </c>
      <c r="J1053" s="51">
        <v>1503.15</v>
      </c>
      <c r="K1053" s="52">
        <v>44291</v>
      </c>
      <c r="L1053" s="54">
        <f t="shared" si="16"/>
        <v>4</v>
      </c>
      <c r="M1053" s="50" t="s">
        <v>55</v>
      </c>
      <c r="N1053" s="50" t="s">
        <v>56</v>
      </c>
    </row>
    <row r="1054" spans="1:14" ht="14.25" customHeight="1" x14ac:dyDescent="0.25">
      <c r="A1054" s="49">
        <v>34659527</v>
      </c>
      <c r="B1054" s="50" t="s">
        <v>2637</v>
      </c>
      <c r="C1054" s="50" t="s">
        <v>2638</v>
      </c>
      <c r="D1054" s="50" t="s">
        <v>2639</v>
      </c>
      <c r="E1054" s="50" t="s">
        <v>79</v>
      </c>
      <c r="F1054" s="50" t="s">
        <v>54</v>
      </c>
      <c r="G1054" s="49">
        <v>98930</v>
      </c>
      <c r="H1054" s="49">
        <v>1111</v>
      </c>
      <c r="I1054" s="51">
        <v>136.05000000000001</v>
      </c>
      <c r="J1054" s="51">
        <v>136.05000000000001</v>
      </c>
      <c r="K1054" s="52">
        <v>44291</v>
      </c>
      <c r="L1054" s="54">
        <f t="shared" si="16"/>
        <v>4</v>
      </c>
      <c r="M1054" s="50" t="s">
        <v>55</v>
      </c>
      <c r="N1054" s="50" t="s">
        <v>56</v>
      </c>
    </row>
    <row r="1055" spans="1:14" ht="14.25" customHeight="1" x14ac:dyDescent="0.25">
      <c r="A1055" s="49">
        <v>34874155</v>
      </c>
      <c r="B1055" s="50" t="s">
        <v>1612</v>
      </c>
      <c r="C1055" s="50" t="s">
        <v>2640</v>
      </c>
      <c r="D1055" s="50" t="s">
        <v>2641</v>
      </c>
      <c r="E1055" s="50" t="s">
        <v>63</v>
      </c>
      <c r="F1055" s="50" t="s">
        <v>54</v>
      </c>
      <c r="G1055" s="49">
        <v>99362</v>
      </c>
      <c r="H1055" s="49">
        <v>1821</v>
      </c>
      <c r="I1055" s="51">
        <v>71.87</v>
      </c>
      <c r="J1055" s="51">
        <v>71.87</v>
      </c>
      <c r="K1055" s="52">
        <v>44291</v>
      </c>
      <c r="L1055" s="54">
        <f t="shared" si="16"/>
        <v>4</v>
      </c>
      <c r="M1055" s="50" t="s">
        <v>55</v>
      </c>
      <c r="N1055" s="50" t="s">
        <v>56</v>
      </c>
    </row>
    <row r="1056" spans="1:14" ht="14.25" customHeight="1" x14ac:dyDescent="0.25">
      <c r="A1056" s="49">
        <v>34895551</v>
      </c>
      <c r="B1056" s="50" t="s">
        <v>2642</v>
      </c>
      <c r="C1056" s="50" t="s">
        <v>2643</v>
      </c>
      <c r="D1056" s="50" t="s">
        <v>2644</v>
      </c>
      <c r="E1056" s="50" t="s">
        <v>67</v>
      </c>
      <c r="F1056" s="50" t="s">
        <v>54</v>
      </c>
      <c r="G1056" s="49">
        <v>98901</v>
      </c>
      <c r="H1056" s="49">
        <v>3139</v>
      </c>
      <c r="I1056" s="51">
        <v>278.85000000000002</v>
      </c>
      <c r="J1056" s="51">
        <v>278.85000000000002</v>
      </c>
      <c r="K1056" s="52">
        <v>44307</v>
      </c>
      <c r="L1056" s="54">
        <f t="shared" si="16"/>
        <v>4</v>
      </c>
      <c r="M1056" s="50" t="s">
        <v>68</v>
      </c>
      <c r="N1056" s="50" t="s">
        <v>69</v>
      </c>
    </row>
    <row r="1057" spans="1:14" ht="14.25" customHeight="1" x14ac:dyDescent="0.25">
      <c r="A1057" s="49">
        <v>34900358</v>
      </c>
      <c r="B1057" s="50" t="s">
        <v>844</v>
      </c>
      <c r="C1057" s="50" t="s">
        <v>2645</v>
      </c>
      <c r="D1057" s="50" t="s">
        <v>2646</v>
      </c>
      <c r="E1057" s="50" t="s">
        <v>53</v>
      </c>
      <c r="F1057" s="50" t="s">
        <v>54</v>
      </c>
      <c r="G1057" s="49">
        <v>98901</v>
      </c>
      <c r="H1057" s="49">
        <v>3875</v>
      </c>
      <c r="I1057" s="51">
        <v>66.78</v>
      </c>
      <c r="J1057" s="51">
        <v>66.78</v>
      </c>
      <c r="K1057" s="52">
        <v>44291</v>
      </c>
      <c r="L1057" s="54">
        <f t="shared" si="16"/>
        <v>4</v>
      </c>
      <c r="M1057" s="50" t="s">
        <v>55</v>
      </c>
      <c r="N1057" s="50" t="s">
        <v>56</v>
      </c>
    </row>
    <row r="1058" spans="1:14" ht="14.25" customHeight="1" x14ac:dyDescent="0.25">
      <c r="A1058" s="49">
        <v>34932760</v>
      </c>
      <c r="B1058" s="50" t="s">
        <v>110</v>
      </c>
      <c r="C1058" s="50" t="s">
        <v>2647</v>
      </c>
      <c r="D1058" s="50" t="s">
        <v>2648</v>
      </c>
      <c r="E1058" s="50" t="s">
        <v>53</v>
      </c>
      <c r="F1058" s="50" t="s">
        <v>54</v>
      </c>
      <c r="G1058" s="49">
        <v>98902</v>
      </c>
      <c r="H1058" s="49">
        <v>3804</v>
      </c>
      <c r="I1058" s="51">
        <v>833.7</v>
      </c>
      <c r="J1058" s="51">
        <v>833.7</v>
      </c>
      <c r="K1058" s="52">
        <v>44291</v>
      </c>
      <c r="L1058" s="54">
        <f t="shared" si="16"/>
        <v>4</v>
      </c>
      <c r="M1058" s="50" t="s">
        <v>55</v>
      </c>
      <c r="N1058" s="50" t="s">
        <v>56</v>
      </c>
    </row>
    <row r="1059" spans="1:14" ht="14.25" customHeight="1" x14ac:dyDescent="0.25">
      <c r="A1059" s="49">
        <v>34967726</v>
      </c>
      <c r="B1059" s="50" t="s">
        <v>2649</v>
      </c>
      <c r="C1059" s="50" t="s">
        <v>2650</v>
      </c>
      <c r="D1059" s="50" t="s">
        <v>2651</v>
      </c>
      <c r="E1059" s="50" t="s">
        <v>145</v>
      </c>
      <c r="F1059" s="50" t="s">
        <v>54</v>
      </c>
      <c r="G1059" s="49">
        <v>98944</v>
      </c>
      <c r="H1059" s="49">
        <v>4801</v>
      </c>
      <c r="I1059" s="51">
        <v>529.92999999999995</v>
      </c>
      <c r="J1059" s="51">
        <v>529.92999999999995</v>
      </c>
      <c r="K1059" s="52">
        <v>44291</v>
      </c>
      <c r="L1059" s="54">
        <f t="shared" si="16"/>
        <v>4</v>
      </c>
      <c r="M1059" s="50" t="s">
        <v>55</v>
      </c>
      <c r="N1059" s="50" t="s">
        <v>56</v>
      </c>
    </row>
    <row r="1060" spans="1:14" ht="14.25" customHeight="1" x14ac:dyDescent="0.25">
      <c r="A1060" s="49">
        <v>34974219</v>
      </c>
      <c r="B1060" s="50" t="s">
        <v>2590</v>
      </c>
      <c r="C1060" s="50" t="s">
        <v>2652</v>
      </c>
      <c r="D1060" s="50" t="s">
        <v>2653</v>
      </c>
      <c r="E1060" s="50" t="s">
        <v>2654</v>
      </c>
      <c r="F1060" s="50" t="s">
        <v>54</v>
      </c>
      <c r="G1060" s="49">
        <v>99328</v>
      </c>
      <c r="H1060" s="49">
        <v>1414</v>
      </c>
      <c r="I1060" s="51">
        <v>675.68</v>
      </c>
      <c r="J1060" s="51">
        <v>675.68</v>
      </c>
      <c r="K1060" s="52">
        <v>44369</v>
      </c>
      <c r="L1060" s="54">
        <f t="shared" si="16"/>
        <v>6</v>
      </c>
      <c r="M1060" s="50" t="s">
        <v>103</v>
      </c>
      <c r="N1060" s="50" t="s">
        <v>69</v>
      </c>
    </row>
    <row r="1061" spans="1:14" ht="14.25" customHeight="1" x14ac:dyDescent="0.25">
      <c r="A1061" s="49">
        <v>35030523</v>
      </c>
      <c r="B1061" s="50" t="s">
        <v>2655</v>
      </c>
      <c r="C1061" s="50" t="s">
        <v>2656</v>
      </c>
      <c r="D1061" s="50" t="s">
        <v>2657</v>
      </c>
      <c r="E1061" s="50" t="s">
        <v>228</v>
      </c>
      <c r="F1061" s="50" t="s">
        <v>54</v>
      </c>
      <c r="G1061" s="49">
        <v>98948</v>
      </c>
      <c r="H1061" s="49">
        <v>1147</v>
      </c>
      <c r="I1061" s="51">
        <v>37.75</v>
      </c>
      <c r="J1061" s="51">
        <v>37.75</v>
      </c>
      <c r="K1061" s="52">
        <v>44291</v>
      </c>
      <c r="L1061" s="54">
        <f t="shared" si="16"/>
        <v>4</v>
      </c>
      <c r="M1061" s="50" t="s">
        <v>55</v>
      </c>
      <c r="N1061" s="50" t="s">
        <v>56</v>
      </c>
    </row>
    <row r="1062" spans="1:14" ht="14.25" customHeight="1" x14ac:dyDescent="0.25">
      <c r="A1062" s="49">
        <v>35105734</v>
      </c>
      <c r="B1062" s="50" t="s">
        <v>2658</v>
      </c>
      <c r="C1062" s="50" t="s">
        <v>196</v>
      </c>
      <c r="D1062" s="50" t="s">
        <v>2659</v>
      </c>
      <c r="E1062" s="50" t="s">
        <v>67</v>
      </c>
      <c r="F1062" s="50" t="s">
        <v>54</v>
      </c>
      <c r="G1062" s="49">
        <v>98901</v>
      </c>
      <c r="H1062" s="49">
        <v>3140</v>
      </c>
      <c r="I1062" s="51">
        <v>213.2</v>
      </c>
      <c r="J1062" s="51">
        <v>213.2</v>
      </c>
      <c r="K1062" s="52">
        <v>44337</v>
      </c>
      <c r="L1062" s="54">
        <f t="shared" si="16"/>
        <v>5</v>
      </c>
      <c r="M1062" s="50" t="s">
        <v>68</v>
      </c>
      <c r="N1062" s="50" t="s">
        <v>69</v>
      </c>
    </row>
    <row r="1063" spans="1:14" ht="14.25" customHeight="1" x14ac:dyDescent="0.25">
      <c r="A1063" s="49">
        <v>35111153</v>
      </c>
      <c r="B1063" s="50" t="s">
        <v>460</v>
      </c>
      <c r="C1063" s="50" t="s">
        <v>2660</v>
      </c>
      <c r="D1063" s="50" t="s">
        <v>2661</v>
      </c>
      <c r="E1063" s="50" t="s">
        <v>53</v>
      </c>
      <c r="F1063" s="50" t="s">
        <v>54</v>
      </c>
      <c r="G1063" s="49">
        <v>98902</v>
      </c>
      <c r="H1063" s="49">
        <v>5445</v>
      </c>
      <c r="I1063" s="51">
        <v>114.31</v>
      </c>
      <c r="J1063" s="51">
        <v>114.31</v>
      </c>
      <c r="K1063" s="52">
        <v>44291</v>
      </c>
      <c r="L1063" s="54">
        <f t="shared" si="16"/>
        <v>4</v>
      </c>
      <c r="M1063" s="50" t="s">
        <v>55</v>
      </c>
      <c r="N1063" s="50" t="s">
        <v>56</v>
      </c>
    </row>
    <row r="1064" spans="1:14" ht="14.25" customHeight="1" x14ac:dyDescent="0.25">
      <c r="A1064" s="49">
        <v>35111153</v>
      </c>
      <c r="B1064" s="50" t="s">
        <v>460</v>
      </c>
      <c r="C1064" s="50" t="s">
        <v>2660</v>
      </c>
      <c r="D1064" s="50" t="s">
        <v>2661</v>
      </c>
      <c r="E1064" s="50" t="s">
        <v>53</v>
      </c>
      <c r="F1064" s="50" t="s">
        <v>54</v>
      </c>
      <c r="G1064" s="49">
        <v>98902</v>
      </c>
      <c r="H1064" s="49">
        <v>5445</v>
      </c>
      <c r="I1064" s="51">
        <v>1281.33</v>
      </c>
      <c r="J1064" s="51">
        <v>1281.33</v>
      </c>
      <c r="K1064" s="52">
        <v>44421</v>
      </c>
      <c r="L1064" s="54">
        <f t="shared" si="16"/>
        <v>8</v>
      </c>
      <c r="M1064" s="50" t="s">
        <v>68</v>
      </c>
      <c r="N1064" s="50" t="s">
        <v>69</v>
      </c>
    </row>
    <row r="1065" spans="1:14" ht="14.25" customHeight="1" x14ac:dyDescent="0.25">
      <c r="A1065" s="49">
        <v>35112054</v>
      </c>
      <c r="B1065" s="50" t="s">
        <v>2662</v>
      </c>
      <c r="C1065" s="50" t="s">
        <v>2663</v>
      </c>
      <c r="D1065" s="50" t="s">
        <v>2664</v>
      </c>
      <c r="E1065" s="50" t="s">
        <v>201</v>
      </c>
      <c r="F1065" s="50" t="s">
        <v>135</v>
      </c>
      <c r="G1065" s="49">
        <v>98951</v>
      </c>
      <c r="H1065" s="49">
        <v>0</v>
      </c>
      <c r="I1065" s="51">
        <v>1772.3</v>
      </c>
      <c r="J1065" s="51">
        <v>1772.3</v>
      </c>
      <c r="K1065" s="52">
        <v>44428</v>
      </c>
      <c r="L1065" s="54">
        <f t="shared" si="16"/>
        <v>8</v>
      </c>
      <c r="M1065" s="50" t="s">
        <v>87</v>
      </c>
      <c r="N1065" s="50" t="s">
        <v>69</v>
      </c>
    </row>
    <row r="1066" spans="1:14" ht="14.25" customHeight="1" x14ac:dyDescent="0.25">
      <c r="A1066" s="49">
        <v>35164805</v>
      </c>
      <c r="B1066" s="50" t="s">
        <v>2665</v>
      </c>
      <c r="C1066" s="50" t="s">
        <v>2666</v>
      </c>
      <c r="D1066" s="50" t="s">
        <v>2667</v>
      </c>
      <c r="E1066" s="50" t="s">
        <v>63</v>
      </c>
      <c r="F1066" s="50" t="s">
        <v>54</v>
      </c>
      <c r="G1066" s="49">
        <v>99362</v>
      </c>
      <c r="H1066" s="49">
        <v>1722</v>
      </c>
      <c r="I1066" s="51">
        <v>126.68</v>
      </c>
      <c r="J1066" s="51">
        <v>126.68</v>
      </c>
      <c r="K1066" s="52">
        <v>44291</v>
      </c>
      <c r="L1066" s="54">
        <f t="shared" si="16"/>
        <v>4</v>
      </c>
      <c r="M1066" s="50" t="s">
        <v>55</v>
      </c>
      <c r="N1066" s="50" t="s">
        <v>56</v>
      </c>
    </row>
    <row r="1067" spans="1:14" ht="14.25" customHeight="1" x14ac:dyDescent="0.25">
      <c r="A1067" s="49">
        <v>35174888</v>
      </c>
      <c r="B1067" s="50" t="s">
        <v>128</v>
      </c>
      <c r="C1067" s="50" t="s">
        <v>2668</v>
      </c>
      <c r="D1067" s="50" t="s">
        <v>2669</v>
      </c>
      <c r="E1067" s="50" t="s">
        <v>67</v>
      </c>
      <c r="F1067" s="50" t="s">
        <v>54</v>
      </c>
      <c r="G1067" s="49">
        <v>98901</v>
      </c>
      <c r="H1067" s="49">
        <v>1209</v>
      </c>
      <c r="I1067" s="51">
        <v>752.81</v>
      </c>
      <c r="J1067" s="51">
        <v>752.81</v>
      </c>
      <c r="K1067" s="52">
        <v>44372</v>
      </c>
      <c r="L1067" s="54">
        <f t="shared" si="16"/>
        <v>6</v>
      </c>
      <c r="M1067" s="50" t="s">
        <v>68</v>
      </c>
      <c r="N1067" s="50" t="s">
        <v>69</v>
      </c>
    </row>
    <row r="1068" spans="1:14" ht="14.25" customHeight="1" x14ac:dyDescent="0.25">
      <c r="A1068" s="49">
        <v>35193192</v>
      </c>
      <c r="B1068" s="50" t="s">
        <v>70</v>
      </c>
      <c r="C1068" s="50" t="s">
        <v>2670</v>
      </c>
      <c r="D1068" s="50" t="s">
        <v>2671</v>
      </c>
      <c r="E1068" s="50" t="s">
        <v>67</v>
      </c>
      <c r="F1068" s="50" t="s">
        <v>54</v>
      </c>
      <c r="G1068" s="49">
        <v>98902</v>
      </c>
      <c r="H1068" s="49">
        <v>4456</v>
      </c>
      <c r="I1068" s="51">
        <v>557.28</v>
      </c>
      <c r="J1068" s="51">
        <v>557.28</v>
      </c>
      <c r="K1068" s="52">
        <v>44414</v>
      </c>
      <c r="L1068" s="54">
        <f t="shared" si="16"/>
        <v>8</v>
      </c>
      <c r="M1068" s="50" t="s">
        <v>68</v>
      </c>
      <c r="N1068" s="50" t="s">
        <v>69</v>
      </c>
    </row>
    <row r="1069" spans="1:14" ht="14.25" customHeight="1" x14ac:dyDescent="0.25">
      <c r="A1069" s="49">
        <v>35436606</v>
      </c>
      <c r="B1069" s="50" t="s">
        <v>1510</v>
      </c>
      <c r="C1069" s="50" t="s">
        <v>2672</v>
      </c>
      <c r="D1069" s="50" t="s">
        <v>2673</v>
      </c>
      <c r="E1069" s="50" t="s">
        <v>53</v>
      </c>
      <c r="F1069" s="50" t="s">
        <v>54</v>
      </c>
      <c r="G1069" s="49">
        <v>98903</v>
      </c>
      <c r="H1069" s="49">
        <v>2503</v>
      </c>
      <c r="I1069" s="51">
        <v>2387.61</v>
      </c>
      <c r="J1069" s="51">
        <v>2387.61</v>
      </c>
      <c r="K1069" s="52">
        <v>44291</v>
      </c>
      <c r="L1069" s="54">
        <f t="shared" si="16"/>
        <v>4</v>
      </c>
      <c r="M1069" s="50" t="s">
        <v>55</v>
      </c>
      <c r="N1069" s="50" t="s">
        <v>56</v>
      </c>
    </row>
    <row r="1070" spans="1:14" ht="14.25" customHeight="1" x14ac:dyDescent="0.25">
      <c r="A1070" s="49">
        <v>35443847</v>
      </c>
      <c r="B1070" s="50" t="s">
        <v>433</v>
      </c>
      <c r="C1070" s="50" t="s">
        <v>2674</v>
      </c>
      <c r="D1070" s="50" t="s">
        <v>2675</v>
      </c>
      <c r="E1070" s="50" t="s">
        <v>228</v>
      </c>
      <c r="F1070" s="50" t="s">
        <v>54</v>
      </c>
      <c r="G1070" s="49">
        <v>98948</v>
      </c>
      <c r="H1070" s="49">
        <v>1494</v>
      </c>
      <c r="I1070" s="51">
        <v>732.93</v>
      </c>
      <c r="J1070" s="51">
        <v>732.93</v>
      </c>
      <c r="K1070" s="52">
        <v>44291</v>
      </c>
      <c r="L1070" s="54">
        <f t="shared" si="16"/>
        <v>4</v>
      </c>
      <c r="M1070" s="50" t="s">
        <v>55</v>
      </c>
      <c r="N1070" s="50" t="s">
        <v>56</v>
      </c>
    </row>
    <row r="1071" spans="1:14" ht="14.25" customHeight="1" x14ac:dyDescent="0.25">
      <c r="A1071" s="49">
        <v>35460644</v>
      </c>
      <c r="B1071" s="50" t="s">
        <v>70</v>
      </c>
      <c r="C1071" s="50" t="s">
        <v>2676</v>
      </c>
      <c r="D1071" s="50" t="s">
        <v>2677</v>
      </c>
      <c r="E1071" s="50" t="s">
        <v>53</v>
      </c>
      <c r="F1071" s="50" t="s">
        <v>54</v>
      </c>
      <c r="G1071" s="49">
        <v>98901</v>
      </c>
      <c r="H1071" s="49">
        <v>1017</v>
      </c>
      <c r="I1071" s="51">
        <v>545.22</v>
      </c>
      <c r="J1071" s="51">
        <v>545.22</v>
      </c>
      <c r="K1071" s="52">
        <v>44291</v>
      </c>
      <c r="L1071" s="54">
        <f t="shared" si="16"/>
        <v>4</v>
      </c>
      <c r="M1071" s="50" t="s">
        <v>55</v>
      </c>
      <c r="N1071" s="50" t="s">
        <v>56</v>
      </c>
    </row>
    <row r="1072" spans="1:14" ht="14.25" customHeight="1" x14ac:dyDescent="0.25">
      <c r="A1072" s="49">
        <v>35462974</v>
      </c>
      <c r="B1072" s="50" t="s">
        <v>2678</v>
      </c>
      <c r="C1072" s="50" t="s">
        <v>2679</v>
      </c>
      <c r="D1072" s="50" t="s">
        <v>2680</v>
      </c>
      <c r="E1072" s="50" t="s">
        <v>102</v>
      </c>
      <c r="F1072" s="50" t="s">
        <v>54</v>
      </c>
      <c r="G1072" s="49">
        <v>99362</v>
      </c>
      <c r="H1072" s="49">
        <v>2885</v>
      </c>
      <c r="I1072" s="51">
        <v>559</v>
      </c>
      <c r="J1072" s="51">
        <v>558.75</v>
      </c>
      <c r="K1072" s="52">
        <v>44350</v>
      </c>
      <c r="L1072" s="54">
        <f t="shared" si="16"/>
        <v>6</v>
      </c>
      <c r="M1072" s="50" t="s">
        <v>103</v>
      </c>
      <c r="N1072" s="50" t="s">
        <v>69</v>
      </c>
    </row>
    <row r="1073" spans="1:14" ht="14.25" customHeight="1" x14ac:dyDescent="0.25">
      <c r="A1073" s="49">
        <v>35465231</v>
      </c>
      <c r="B1073" s="50" t="s">
        <v>387</v>
      </c>
      <c r="C1073" s="50" t="s">
        <v>2681</v>
      </c>
      <c r="D1073" s="50" t="s">
        <v>2682</v>
      </c>
      <c r="E1073" s="50" t="s">
        <v>63</v>
      </c>
      <c r="F1073" s="50" t="s">
        <v>54</v>
      </c>
      <c r="G1073" s="49">
        <v>99362</v>
      </c>
      <c r="H1073" s="49">
        <v>3340</v>
      </c>
      <c r="I1073" s="51">
        <v>485.57</v>
      </c>
      <c r="J1073" s="51">
        <v>485.57</v>
      </c>
      <c r="K1073" s="52">
        <v>44291</v>
      </c>
      <c r="L1073" s="54">
        <f t="shared" si="16"/>
        <v>4</v>
      </c>
      <c r="M1073" s="50" t="s">
        <v>55</v>
      </c>
      <c r="N1073" s="50" t="s">
        <v>56</v>
      </c>
    </row>
    <row r="1074" spans="1:14" ht="14.25" customHeight="1" x14ac:dyDescent="0.25">
      <c r="A1074" s="49">
        <v>35505058</v>
      </c>
      <c r="B1074" s="50" t="s">
        <v>2683</v>
      </c>
      <c r="C1074" s="50" t="s">
        <v>2684</v>
      </c>
      <c r="D1074" s="50" t="s">
        <v>2685</v>
      </c>
      <c r="E1074" s="50" t="s">
        <v>53</v>
      </c>
      <c r="F1074" s="50" t="s">
        <v>54</v>
      </c>
      <c r="G1074" s="49">
        <v>98902</v>
      </c>
      <c r="H1074" s="49">
        <v>5416</v>
      </c>
      <c r="I1074" s="51">
        <v>541.84</v>
      </c>
      <c r="J1074" s="51">
        <v>541.84</v>
      </c>
      <c r="K1074" s="52">
        <v>44291</v>
      </c>
      <c r="L1074" s="54">
        <f t="shared" si="16"/>
        <v>4</v>
      </c>
      <c r="M1074" s="50" t="s">
        <v>55</v>
      </c>
      <c r="N1074" s="50" t="s">
        <v>56</v>
      </c>
    </row>
    <row r="1075" spans="1:14" ht="14.25" customHeight="1" x14ac:dyDescent="0.25">
      <c r="A1075" s="49">
        <v>35508083</v>
      </c>
      <c r="B1075" s="50" t="s">
        <v>2686</v>
      </c>
      <c r="C1075" s="50" t="s">
        <v>2687</v>
      </c>
      <c r="D1075" s="50" t="s">
        <v>2688</v>
      </c>
      <c r="E1075" s="50" t="s">
        <v>63</v>
      </c>
      <c r="F1075" s="50" t="s">
        <v>54</v>
      </c>
      <c r="G1075" s="49">
        <v>99362</v>
      </c>
      <c r="H1075" s="49">
        <v>2399</v>
      </c>
      <c r="I1075" s="51">
        <v>5.73</v>
      </c>
      <c r="J1075" s="51">
        <v>5.73</v>
      </c>
      <c r="K1075" s="52">
        <v>44291</v>
      </c>
      <c r="L1075" s="54">
        <f t="shared" si="16"/>
        <v>4</v>
      </c>
      <c r="M1075" s="50" t="s">
        <v>55</v>
      </c>
      <c r="N1075" s="50" t="s">
        <v>56</v>
      </c>
    </row>
    <row r="1076" spans="1:14" ht="14.25" customHeight="1" x14ac:dyDescent="0.25">
      <c r="A1076" s="49">
        <v>35547899</v>
      </c>
      <c r="B1076" s="50" t="s">
        <v>2689</v>
      </c>
      <c r="C1076" s="50" t="s">
        <v>2527</v>
      </c>
      <c r="D1076" s="50" t="s">
        <v>2690</v>
      </c>
      <c r="E1076" s="50" t="s">
        <v>201</v>
      </c>
      <c r="F1076" s="50" t="s">
        <v>54</v>
      </c>
      <c r="G1076" s="49">
        <v>98951</v>
      </c>
      <c r="H1076" s="49">
        <v>0</v>
      </c>
      <c r="I1076" s="51">
        <v>987.97</v>
      </c>
      <c r="J1076" s="51">
        <v>987.97</v>
      </c>
      <c r="K1076" s="52">
        <v>44364</v>
      </c>
      <c r="L1076" s="54">
        <f t="shared" si="16"/>
        <v>6</v>
      </c>
      <c r="M1076" s="50" t="s">
        <v>87</v>
      </c>
      <c r="N1076" s="50" t="s">
        <v>69</v>
      </c>
    </row>
    <row r="1077" spans="1:14" ht="14.25" customHeight="1" x14ac:dyDescent="0.25">
      <c r="A1077" s="49">
        <v>35561105</v>
      </c>
      <c r="B1077" s="50" t="s">
        <v>2691</v>
      </c>
      <c r="C1077" s="50" t="s">
        <v>2692</v>
      </c>
      <c r="D1077" s="50" t="s">
        <v>2693</v>
      </c>
      <c r="E1077" s="50" t="s">
        <v>205</v>
      </c>
      <c r="F1077" s="50" t="s">
        <v>54</v>
      </c>
      <c r="G1077" s="49">
        <v>98903</v>
      </c>
      <c r="H1077" s="49">
        <v>1626</v>
      </c>
      <c r="I1077" s="51">
        <v>1682.23</v>
      </c>
      <c r="J1077" s="51">
        <v>1682.23</v>
      </c>
      <c r="K1077" s="52">
        <v>44291</v>
      </c>
      <c r="L1077" s="54">
        <f t="shared" si="16"/>
        <v>4</v>
      </c>
      <c r="M1077" s="50" t="s">
        <v>55</v>
      </c>
      <c r="N1077" s="50" t="s">
        <v>56</v>
      </c>
    </row>
    <row r="1078" spans="1:14" ht="14.25" customHeight="1" x14ac:dyDescent="0.25">
      <c r="A1078" s="49">
        <v>35613835</v>
      </c>
      <c r="B1078" s="50" t="s">
        <v>70</v>
      </c>
      <c r="C1078" s="50" t="s">
        <v>2694</v>
      </c>
      <c r="D1078" s="50" t="s">
        <v>2695</v>
      </c>
      <c r="E1078" s="50" t="s">
        <v>102</v>
      </c>
      <c r="F1078" s="50" t="s">
        <v>54</v>
      </c>
      <c r="G1078" s="49">
        <v>99362</v>
      </c>
      <c r="H1078" s="49">
        <v>2613</v>
      </c>
      <c r="I1078" s="51">
        <v>635.07000000000005</v>
      </c>
      <c r="J1078" s="51">
        <v>635.07000000000005</v>
      </c>
      <c r="K1078" s="52">
        <v>44365</v>
      </c>
      <c r="L1078" s="54">
        <f t="shared" si="16"/>
        <v>6</v>
      </c>
      <c r="M1078" s="50" t="s">
        <v>103</v>
      </c>
      <c r="N1078" s="50" t="s">
        <v>69</v>
      </c>
    </row>
    <row r="1079" spans="1:14" ht="14.25" customHeight="1" x14ac:dyDescent="0.25">
      <c r="A1079" s="49">
        <v>35635360</v>
      </c>
      <c r="B1079" s="50" t="s">
        <v>1767</v>
      </c>
      <c r="C1079" s="50" t="s">
        <v>2696</v>
      </c>
      <c r="D1079" s="50" t="s">
        <v>2697</v>
      </c>
      <c r="E1079" s="50" t="s">
        <v>228</v>
      </c>
      <c r="F1079" s="50" t="s">
        <v>54</v>
      </c>
      <c r="G1079" s="49">
        <v>98948</v>
      </c>
      <c r="H1079" s="49">
        <v>1064</v>
      </c>
      <c r="I1079" s="51">
        <v>563.26</v>
      </c>
      <c r="J1079" s="51">
        <v>563.26</v>
      </c>
      <c r="K1079" s="52">
        <v>44291</v>
      </c>
      <c r="L1079" s="54">
        <f t="shared" si="16"/>
        <v>4</v>
      </c>
      <c r="M1079" s="50" t="s">
        <v>55</v>
      </c>
      <c r="N1079" s="50" t="s">
        <v>56</v>
      </c>
    </row>
    <row r="1080" spans="1:14" ht="14.25" customHeight="1" x14ac:dyDescent="0.25">
      <c r="A1080" s="49">
        <v>35653461</v>
      </c>
      <c r="B1080" s="50" t="s">
        <v>382</v>
      </c>
      <c r="C1080" s="50" t="s">
        <v>2698</v>
      </c>
      <c r="D1080" s="50" t="s">
        <v>2699</v>
      </c>
      <c r="E1080" s="50" t="s">
        <v>113</v>
      </c>
      <c r="F1080" s="50" t="s">
        <v>54</v>
      </c>
      <c r="G1080" s="49">
        <v>98942</v>
      </c>
      <c r="H1080" s="49">
        <v>1016</v>
      </c>
      <c r="I1080" s="51">
        <v>1157.1500000000001</v>
      </c>
      <c r="J1080" s="51">
        <v>1157.1500000000001</v>
      </c>
      <c r="K1080" s="52">
        <v>44291</v>
      </c>
      <c r="L1080" s="54">
        <f t="shared" si="16"/>
        <v>4</v>
      </c>
      <c r="M1080" s="50" t="s">
        <v>55</v>
      </c>
      <c r="N1080" s="50" t="s">
        <v>56</v>
      </c>
    </row>
    <row r="1081" spans="1:14" ht="14.25" customHeight="1" x14ac:dyDescent="0.25">
      <c r="A1081" s="49">
        <v>35658434</v>
      </c>
      <c r="B1081" s="50" t="s">
        <v>563</v>
      </c>
      <c r="C1081" s="50" t="s">
        <v>1014</v>
      </c>
      <c r="D1081" s="50" t="s">
        <v>2700</v>
      </c>
      <c r="E1081" s="50" t="s">
        <v>53</v>
      </c>
      <c r="F1081" s="50" t="s">
        <v>54</v>
      </c>
      <c r="G1081" s="49">
        <v>98901</v>
      </c>
      <c r="H1081" s="49">
        <v>2</v>
      </c>
      <c r="I1081" s="51">
        <v>111.05</v>
      </c>
      <c r="J1081" s="51">
        <v>111.05</v>
      </c>
      <c r="K1081" s="52">
        <v>44291</v>
      </c>
      <c r="L1081" s="54">
        <f t="shared" si="16"/>
        <v>4</v>
      </c>
      <c r="M1081" s="50" t="s">
        <v>55</v>
      </c>
      <c r="N1081" s="50" t="s">
        <v>56</v>
      </c>
    </row>
    <row r="1082" spans="1:14" ht="14.25" customHeight="1" x14ac:dyDescent="0.25">
      <c r="A1082" s="49">
        <v>35685462</v>
      </c>
      <c r="B1082" s="50" t="s">
        <v>382</v>
      </c>
      <c r="C1082" s="50" t="s">
        <v>2701</v>
      </c>
      <c r="D1082" s="50" t="s">
        <v>2702</v>
      </c>
      <c r="E1082" s="50" t="s">
        <v>53</v>
      </c>
      <c r="F1082" s="50" t="s">
        <v>54</v>
      </c>
      <c r="G1082" s="49">
        <v>98902</v>
      </c>
      <c r="H1082" s="49">
        <v>1526</v>
      </c>
      <c r="I1082" s="51">
        <v>852.27</v>
      </c>
      <c r="J1082" s="51">
        <v>852.27</v>
      </c>
      <c r="K1082" s="52">
        <v>44291</v>
      </c>
      <c r="L1082" s="54">
        <f t="shared" si="16"/>
        <v>4</v>
      </c>
      <c r="M1082" s="50" t="s">
        <v>55</v>
      </c>
      <c r="N1082" s="50" t="s">
        <v>56</v>
      </c>
    </row>
    <row r="1083" spans="1:14" ht="14.25" customHeight="1" x14ac:dyDescent="0.25">
      <c r="A1083" s="49">
        <v>35795156</v>
      </c>
      <c r="B1083" s="50" t="s">
        <v>2703</v>
      </c>
      <c r="C1083" s="50" t="s">
        <v>2704</v>
      </c>
      <c r="D1083" s="50" t="s">
        <v>2705</v>
      </c>
      <c r="E1083" s="50" t="s">
        <v>228</v>
      </c>
      <c r="F1083" s="50" t="s">
        <v>54</v>
      </c>
      <c r="G1083" s="49">
        <v>98948</v>
      </c>
      <c r="H1083" s="49">
        <v>9328</v>
      </c>
      <c r="I1083" s="51">
        <v>1481.74</v>
      </c>
      <c r="J1083" s="51">
        <v>1481.74</v>
      </c>
      <c r="K1083" s="52">
        <v>44291</v>
      </c>
      <c r="L1083" s="54">
        <f t="shared" si="16"/>
        <v>4</v>
      </c>
      <c r="M1083" s="50" t="s">
        <v>55</v>
      </c>
      <c r="N1083" s="50" t="s">
        <v>56</v>
      </c>
    </row>
    <row r="1084" spans="1:14" ht="14.25" customHeight="1" x14ac:dyDescent="0.25">
      <c r="A1084" s="49">
        <v>35847277</v>
      </c>
      <c r="B1084" s="50" t="s">
        <v>2706</v>
      </c>
      <c r="C1084" s="50" t="s">
        <v>2707</v>
      </c>
      <c r="D1084" s="50" t="s">
        <v>2708</v>
      </c>
      <c r="E1084" s="50" t="s">
        <v>67</v>
      </c>
      <c r="F1084" s="50" t="s">
        <v>54</v>
      </c>
      <c r="G1084" s="49">
        <v>98901</v>
      </c>
      <c r="H1084" s="49">
        <v>9550</v>
      </c>
      <c r="I1084" s="51">
        <v>410.15</v>
      </c>
      <c r="J1084" s="51">
        <v>410.15</v>
      </c>
      <c r="K1084" s="52">
        <v>44323</v>
      </c>
      <c r="L1084" s="54">
        <f t="shared" si="16"/>
        <v>5</v>
      </c>
      <c r="M1084" s="50" t="s">
        <v>68</v>
      </c>
      <c r="N1084" s="50" t="s">
        <v>69</v>
      </c>
    </row>
    <row r="1085" spans="1:14" ht="14.25" customHeight="1" x14ac:dyDescent="0.25">
      <c r="A1085" s="49">
        <v>35868477</v>
      </c>
      <c r="B1085" s="50" t="s">
        <v>2709</v>
      </c>
      <c r="C1085" s="50" t="s">
        <v>2710</v>
      </c>
      <c r="D1085" s="50" t="s">
        <v>2711</v>
      </c>
      <c r="E1085" s="50" t="s">
        <v>758</v>
      </c>
      <c r="F1085" s="50" t="s">
        <v>54</v>
      </c>
      <c r="G1085" s="49">
        <v>98921</v>
      </c>
      <c r="H1085" s="49">
        <v>0</v>
      </c>
      <c r="I1085" s="51">
        <v>236.08</v>
      </c>
      <c r="J1085" s="51">
        <v>236.08</v>
      </c>
      <c r="K1085" s="52">
        <v>44323</v>
      </c>
      <c r="L1085" s="54">
        <f t="shared" si="16"/>
        <v>5</v>
      </c>
      <c r="M1085" s="50" t="s">
        <v>87</v>
      </c>
      <c r="N1085" s="50" t="s">
        <v>69</v>
      </c>
    </row>
    <row r="1086" spans="1:14" ht="14.25" customHeight="1" x14ac:dyDescent="0.25">
      <c r="A1086" s="49">
        <v>35902505</v>
      </c>
      <c r="B1086" s="50" t="s">
        <v>2712</v>
      </c>
      <c r="C1086" s="50" t="s">
        <v>2713</v>
      </c>
      <c r="D1086" s="50" t="s">
        <v>2714</v>
      </c>
      <c r="E1086" s="50" t="s">
        <v>67</v>
      </c>
      <c r="F1086" s="50" t="s">
        <v>54</v>
      </c>
      <c r="G1086" s="49">
        <v>98902</v>
      </c>
      <c r="H1086" s="49">
        <v>3353</v>
      </c>
      <c r="I1086" s="51">
        <v>132.86000000000001</v>
      </c>
      <c r="J1086" s="51">
        <v>132.86000000000001</v>
      </c>
      <c r="K1086" s="52">
        <v>44307</v>
      </c>
      <c r="L1086" s="54">
        <f t="shared" si="16"/>
        <v>4</v>
      </c>
      <c r="M1086" s="50" t="s">
        <v>68</v>
      </c>
      <c r="N1086" s="50" t="s">
        <v>69</v>
      </c>
    </row>
    <row r="1087" spans="1:14" ht="14.25" customHeight="1" x14ac:dyDescent="0.25">
      <c r="A1087" s="49">
        <v>35975231</v>
      </c>
      <c r="B1087" s="50" t="s">
        <v>189</v>
      </c>
      <c r="C1087" s="50" t="s">
        <v>2715</v>
      </c>
      <c r="D1087" s="50" t="s">
        <v>2716</v>
      </c>
      <c r="E1087" s="50" t="s">
        <v>53</v>
      </c>
      <c r="F1087" s="50" t="s">
        <v>54</v>
      </c>
      <c r="G1087" s="49">
        <v>98901</v>
      </c>
      <c r="H1087" s="49">
        <v>4708</v>
      </c>
      <c r="I1087" s="51">
        <v>128.63</v>
      </c>
      <c r="J1087" s="51">
        <v>128.63</v>
      </c>
      <c r="K1087" s="52">
        <v>44291</v>
      </c>
      <c r="L1087" s="54">
        <f t="shared" si="16"/>
        <v>4</v>
      </c>
      <c r="M1087" s="50" t="s">
        <v>55</v>
      </c>
      <c r="N1087" s="50" t="s">
        <v>56</v>
      </c>
    </row>
    <row r="1088" spans="1:14" ht="14.25" customHeight="1" x14ac:dyDescent="0.25">
      <c r="A1088" s="49">
        <v>36008299</v>
      </c>
      <c r="B1088" s="50" t="s">
        <v>1004</v>
      </c>
      <c r="C1088" s="50" t="s">
        <v>992</v>
      </c>
      <c r="D1088" s="50" t="s">
        <v>2717</v>
      </c>
      <c r="E1088" s="50" t="s">
        <v>53</v>
      </c>
      <c r="F1088" s="50" t="s">
        <v>54</v>
      </c>
      <c r="G1088" s="49">
        <v>98901</v>
      </c>
      <c r="H1088" s="49">
        <v>3691</v>
      </c>
      <c r="I1088" s="51">
        <v>469.22</v>
      </c>
      <c r="J1088" s="51">
        <v>469.22</v>
      </c>
      <c r="K1088" s="52">
        <v>44291</v>
      </c>
      <c r="L1088" s="54">
        <f t="shared" si="16"/>
        <v>4</v>
      </c>
      <c r="M1088" s="50" t="s">
        <v>55</v>
      </c>
      <c r="N1088" s="50" t="s">
        <v>56</v>
      </c>
    </row>
    <row r="1089" spans="1:14" ht="14.25" customHeight="1" x14ac:dyDescent="0.25">
      <c r="A1089" s="49">
        <v>36022730</v>
      </c>
      <c r="B1089" s="50" t="s">
        <v>70</v>
      </c>
      <c r="C1089" s="50" t="s">
        <v>2718</v>
      </c>
      <c r="D1089" s="50" t="s">
        <v>2719</v>
      </c>
      <c r="E1089" s="50" t="s">
        <v>67</v>
      </c>
      <c r="F1089" s="50" t="s">
        <v>54</v>
      </c>
      <c r="G1089" s="49">
        <v>98902</v>
      </c>
      <c r="H1089" s="49">
        <v>2509</v>
      </c>
      <c r="I1089" s="51">
        <v>554.82000000000005</v>
      </c>
      <c r="J1089" s="51">
        <v>554.82000000000005</v>
      </c>
      <c r="K1089" s="52">
        <v>44307</v>
      </c>
      <c r="L1089" s="54">
        <f t="shared" si="16"/>
        <v>4</v>
      </c>
      <c r="M1089" s="50" t="s">
        <v>68</v>
      </c>
      <c r="N1089" s="50" t="s">
        <v>69</v>
      </c>
    </row>
    <row r="1090" spans="1:14" ht="14.25" customHeight="1" x14ac:dyDescent="0.25">
      <c r="A1090" s="49">
        <v>36062718</v>
      </c>
      <c r="B1090" s="50" t="s">
        <v>1212</v>
      </c>
      <c r="C1090" s="50" t="s">
        <v>1573</v>
      </c>
      <c r="D1090" s="50" t="s">
        <v>2720</v>
      </c>
      <c r="E1090" s="50" t="s">
        <v>53</v>
      </c>
      <c r="F1090" s="50" t="s">
        <v>54</v>
      </c>
      <c r="G1090" s="49">
        <v>98903</v>
      </c>
      <c r="H1090" s="49">
        <v>1056</v>
      </c>
      <c r="I1090" s="51">
        <v>344.4</v>
      </c>
      <c r="J1090" s="51">
        <v>344.4</v>
      </c>
      <c r="K1090" s="52">
        <v>44291</v>
      </c>
      <c r="L1090" s="54">
        <f t="shared" si="16"/>
        <v>4</v>
      </c>
      <c r="M1090" s="50" t="s">
        <v>55</v>
      </c>
      <c r="N1090" s="50" t="s">
        <v>56</v>
      </c>
    </row>
    <row r="1091" spans="1:14" ht="14.25" customHeight="1" x14ac:dyDescent="0.25">
      <c r="A1091" s="49">
        <v>36091987</v>
      </c>
      <c r="B1091" s="50" t="s">
        <v>1136</v>
      </c>
      <c r="C1091" s="50" t="s">
        <v>2721</v>
      </c>
      <c r="D1091" s="50" t="s">
        <v>2722</v>
      </c>
      <c r="E1091" s="50" t="s">
        <v>67</v>
      </c>
      <c r="F1091" s="50" t="s">
        <v>54</v>
      </c>
      <c r="G1091" s="49">
        <v>98901</v>
      </c>
      <c r="H1091" s="49">
        <v>1800</v>
      </c>
      <c r="I1091" s="51">
        <v>2431.16</v>
      </c>
      <c r="J1091" s="51">
        <v>2431.16</v>
      </c>
      <c r="K1091" s="52">
        <v>44358</v>
      </c>
      <c r="L1091" s="54">
        <f t="shared" ref="L1091:L1154" si="17">MONTH(K1091)</f>
        <v>6</v>
      </c>
      <c r="M1091" s="50" t="s">
        <v>68</v>
      </c>
      <c r="N1091" s="50" t="s">
        <v>69</v>
      </c>
    </row>
    <row r="1092" spans="1:14" ht="14.25" customHeight="1" x14ac:dyDescent="0.25">
      <c r="A1092" s="49">
        <v>36198606</v>
      </c>
      <c r="B1092" s="50" t="s">
        <v>2723</v>
      </c>
      <c r="C1092" s="50" t="s">
        <v>2724</v>
      </c>
      <c r="D1092" s="50" t="s">
        <v>2725</v>
      </c>
      <c r="E1092" s="50" t="s">
        <v>53</v>
      </c>
      <c r="F1092" s="50" t="s">
        <v>54</v>
      </c>
      <c r="G1092" s="49">
        <v>98902</v>
      </c>
      <c r="H1092" s="49">
        <v>1833</v>
      </c>
      <c r="I1092" s="51">
        <v>594.04999999999995</v>
      </c>
      <c r="J1092" s="51">
        <v>594.04999999999995</v>
      </c>
      <c r="K1092" s="52">
        <v>44291</v>
      </c>
      <c r="L1092" s="54">
        <f t="shared" si="17"/>
        <v>4</v>
      </c>
      <c r="M1092" s="50" t="s">
        <v>55</v>
      </c>
      <c r="N1092" s="50" t="s">
        <v>56</v>
      </c>
    </row>
    <row r="1093" spans="1:14" ht="14.25" customHeight="1" x14ac:dyDescent="0.25">
      <c r="A1093" s="49">
        <v>36241304</v>
      </c>
      <c r="B1093" s="50" t="s">
        <v>2726</v>
      </c>
      <c r="C1093" s="50" t="s">
        <v>1523</v>
      </c>
      <c r="D1093" s="50" t="s">
        <v>2727</v>
      </c>
      <c r="E1093" s="50" t="s">
        <v>758</v>
      </c>
      <c r="F1093" s="50" t="s">
        <v>54</v>
      </c>
      <c r="G1093" s="49">
        <v>98921</v>
      </c>
      <c r="H1093" s="49">
        <v>0</v>
      </c>
      <c r="I1093" s="51">
        <v>719.76</v>
      </c>
      <c r="J1093" s="51">
        <v>719.76</v>
      </c>
      <c r="K1093" s="52">
        <v>44396</v>
      </c>
      <c r="L1093" s="54">
        <f t="shared" si="17"/>
        <v>7</v>
      </c>
      <c r="M1093" s="50" t="s">
        <v>87</v>
      </c>
      <c r="N1093" s="50" t="s">
        <v>69</v>
      </c>
    </row>
    <row r="1094" spans="1:14" ht="14.25" customHeight="1" x14ac:dyDescent="0.25">
      <c r="A1094" s="49">
        <v>36340533</v>
      </c>
      <c r="B1094" s="50" t="s">
        <v>70</v>
      </c>
      <c r="C1094" s="50" t="s">
        <v>2728</v>
      </c>
      <c r="D1094" s="50" t="s">
        <v>2729</v>
      </c>
      <c r="E1094" s="50" t="s">
        <v>91</v>
      </c>
      <c r="F1094" s="50" t="s">
        <v>54</v>
      </c>
      <c r="G1094" s="49">
        <v>98951</v>
      </c>
      <c r="H1094" s="49">
        <v>1038</v>
      </c>
      <c r="I1094" s="51">
        <v>388.31</v>
      </c>
      <c r="J1094" s="51">
        <v>388.31</v>
      </c>
      <c r="K1094" s="52">
        <v>44291</v>
      </c>
      <c r="L1094" s="54">
        <f t="shared" si="17"/>
        <v>4</v>
      </c>
      <c r="M1094" s="50" t="s">
        <v>55</v>
      </c>
      <c r="N1094" s="50" t="s">
        <v>56</v>
      </c>
    </row>
    <row r="1095" spans="1:14" ht="14.25" customHeight="1" x14ac:dyDescent="0.25">
      <c r="A1095" s="49">
        <v>36412011</v>
      </c>
      <c r="B1095" s="50" t="s">
        <v>2316</v>
      </c>
      <c r="C1095" s="50" t="s">
        <v>2730</v>
      </c>
      <c r="D1095" s="50" t="s">
        <v>2731</v>
      </c>
      <c r="E1095" s="50" t="s">
        <v>86</v>
      </c>
      <c r="F1095" s="50" t="s">
        <v>54</v>
      </c>
      <c r="G1095" s="49">
        <v>98944</v>
      </c>
      <c r="H1095" s="49">
        <v>0</v>
      </c>
      <c r="I1095" s="51">
        <v>446.22</v>
      </c>
      <c r="J1095" s="51">
        <v>446.22</v>
      </c>
      <c r="K1095" s="52">
        <v>44376</v>
      </c>
      <c r="L1095" s="54">
        <f t="shared" si="17"/>
        <v>6</v>
      </c>
      <c r="M1095" s="50" t="s">
        <v>87</v>
      </c>
      <c r="N1095" s="50" t="s">
        <v>69</v>
      </c>
    </row>
    <row r="1096" spans="1:14" ht="14.25" customHeight="1" x14ac:dyDescent="0.25">
      <c r="A1096" s="49">
        <v>36421335</v>
      </c>
      <c r="B1096" s="50" t="s">
        <v>2732</v>
      </c>
      <c r="C1096" s="50" t="s">
        <v>2733</v>
      </c>
      <c r="D1096" s="50" t="s">
        <v>2734</v>
      </c>
      <c r="E1096" s="50" t="s">
        <v>53</v>
      </c>
      <c r="F1096" s="50" t="s">
        <v>54</v>
      </c>
      <c r="G1096" s="49">
        <v>98902</v>
      </c>
      <c r="H1096" s="49">
        <v>6147</v>
      </c>
      <c r="I1096" s="51">
        <v>11.79</v>
      </c>
      <c r="J1096" s="51">
        <v>11.79</v>
      </c>
      <c r="K1096" s="52">
        <v>44291</v>
      </c>
      <c r="L1096" s="54">
        <f t="shared" si="17"/>
        <v>4</v>
      </c>
      <c r="M1096" s="50" t="s">
        <v>55</v>
      </c>
      <c r="N1096" s="50" t="s">
        <v>56</v>
      </c>
    </row>
    <row r="1097" spans="1:14" ht="14.25" customHeight="1" x14ac:dyDescent="0.25">
      <c r="A1097" s="49">
        <v>36433452</v>
      </c>
      <c r="B1097" s="50" t="s">
        <v>2735</v>
      </c>
      <c r="C1097" s="50" t="s">
        <v>2736</v>
      </c>
      <c r="D1097" s="50" t="s">
        <v>2737</v>
      </c>
      <c r="E1097" s="50" t="s">
        <v>67</v>
      </c>
      <c r="F1097" s="50" t="s">
        <v>54</v>
      </c>
      <c r="G1097" s="49">
        <v>98902</v>
      </c>
      <c r="H1097" s="49">
        <v>2465</v>
      </c>
      <c r="I1097" s="51">
        <v>393.4</v>
      </c>
      <c r="J1097" s="51">
        <v>393.4</v>
      </c>
      <c r="K1097" s="52">
        <v>44399</v>
      </c>
      <c r="L1097" s="54">
        <f t="shared" si="17"/>
        <v>7</v>
      </c>
      <c r="M1097" s="50" t="s">
        <v>68</v>
      </c>
      <c r="N1097" s="50" t="s">
        <v>69</v>
      </c>
    </row>
    <row r="1098" spans="1:14" ht="14.25" customHeight="1" x14ac:dyDescent="0.25">
      <c r="A1098" s="49">
        <v>36448694</v>
      </c>
      <c r="B1098" s="50" t="s">
        <v>2738</v>
      </c>
      <c r="C1098" s="50" t="s">
        <v>404</v>
      </c>
      <c r="D1098" s="50" t="s">
        <v>2739</v>
      </c>
      <c r="E1098" s="50" t="s">
        <v>91</v>
      </c>
      <c r="F1098" s="50" t="s">
        <v>54</v>
      </c>
      <c r="G1098" s="49">
        <v>98951</v>
      </c>
      <c r="H1098" s="49">
        <v>9488</v>
      </c>
      <c r="I1098" s="51">
        <v>613.71</v>
      </c>
      <c r="J1098" s="51">
        <v>613.71</v>
      </c>
      <c r="K1098" s="52">
        <v>44291</v>
      </c>
      <c r="L1098" s="54">
        <f t="shared" si="17"/>
        <v>4</v>
      </c>
      <c r="M1098" s="50" t="s">
        <v>55</v>
      </c>
      <c r="N1098" s="50" t="s">
        <v>56</v>
      </c>
    </row>
    <row r="1099" spans="1:14" ht="14.25" customHeight="1" x14ac:dyDescent="0.25">
      <c r="A1099" s="49">
        <v>36465675</v>
      </c>
      <c r="B1099" s="50" t="s">
        <v>2740</v>
      </c>
      <c r="C1099" s="50" t="s">
        <v>848</v>
      </c>
      <c r="D1099" s="50" t="s">
        <v>2741</v>
      </c>
      <c r="E1099" s="50" t="s">
        <v>102</v>
      </c>
      <c r="F1099" s="50" t="s">
        <v>54</v>
      </c>
      <c r="G1099" s="49">
        <v>99362</v>
      </c>
      <c r="H1099" s="49">
        <v>2428</v>
      </c>
      <c r="I1099" s="51">
        <v>100.26</v>
      </c>
      <c r="J1099" s="51">
        <v>100.26</v>
      </c>
      <c r="K1099" s="52">
        <v>44386</v>
      </c>
      <c r="L1099" s="54">
        <f t="shared" si="17"/>
        <v>7</v>
      </c>
      <c r="M1099" s="50" t="s">
        <v>103</v>
      </c>
      <c r="N1099" s="50" t="s">
        <v>69</v>
      </c>
    </row>
    <row r="1100" spans="1:14" ht="14.25" customHeight="1" x14ac:dyDescent="0.25">
      <c r="A1100" s="49">
        <v>36569830</v>
      </c>
      <c r="B1100" s="50" t="s">
        <v>2742</v>
      </c>
      <c r="C1100" s="50" t="s">
        <v>2743</v>
      </c>
      <c r="D1100" s="50" t="s">
        <v>2744</v>
      </c>
      <c r="E1100" s="50" t="s">
        <v>53</v>
      </c>
      <c r="F1100" s="50" t="s">
        <v>54</v>
      </c>
      <c r="G1100" s="49">
        <v>98908</v>
      </c>
      <c r="H1100" s="49">
        <v>3855</v>
      </c>
      <c r="I1100" s="51">
        <v>550</v>
      </c>
      <c r="J1100" s="51">
        <v>550</v>
      </c>
      <c r="K1100" s="52">
        <v>44291</v>
      </c>
      <c r="L1100" s="54">
        <f t="shared" si="17"/>
        <v>4</v>
      </c>
      <c r="M1100" s="50" t="s">
        <v>55</v>
      </c>
      <c r="N1100" s="50" t="s">
        <v>56</v>
      </c>
    </row>
    <row r="1101" spans="1:14" ht="14.25" customHeight="1" x14ac:dyDescent="0.25">
      <c r="A1101" s="49">
        <v>36595619</v>
      </c>
      <c r="B1101" s="50" t="s">
        <v>2745</v>
      </c>
      <c r="C1101" s="50" t="s">
        <v>2746</v>
      </c>
      <c r="D1101" s="50" t="s">
        <v>2747</v>
      </c>
      <c r="E1101" s="50" t="s">
        <v>315</v>
      </c>
      <c r="F1101" s="50" t="s">
        <v>54</v>
      </c>
      <c r="G1101" s="49">
        <v>99328</v>
      </c>
      <c r="H1101" s="49">
        <v>1648</v>
      </c>
      <c r="I1101" s="51">
        <v>191.16</v>
      </c>
      <c r="J1101" s="51">
        <v>191.16</v>
      </c>
      <c r="K1101" s="52">
        <v>44291</v>
      </c>
      <c r="L1101" s="54">
        <f t="shared" si="17"/>
        <v>4</v>
      </c>
      <c r="M1101" s="50" t="s">
        <v>55</v>
      </c>
      <c r="N1101" s="50" t="s">
        <v>56</v>
      </c>
    </row>
    <row r="1102" spans="1:14" ht="14.25" customHeight="1" x14ac:dyDescent="0.25">
      <c r="A1102" s="49">
        <v>36671973</v>
      </c>
      <c r="B1102" s="50" t="s">
        <v>2748</v>
      </c>
      <c r="C1102" s="50" t="s">
        <v>2749</v>
      </c>
      <c r="D1102" s="50" t="s">
        <v>2750</v>
      </c>
      <c r="E1102" s="50" t="s">
        <v>53</v>
      </c>
      <c r="F1102" s="50" t="s">
        <v>54</v>
      </c>
      <c r="G1102" s="49">
        <v>98908</v>
      </c>
      <c r="H1102" s="49">
        <v>5700</v>
      </c>
      <c r="I1102" s="51">
        <v>37.549999999999997</v>
      </c>
      <c r="J1102" s="51">
        <v>37.549999999999997</v>
      </c>
      <c r="K1102" s="52">
        <v>44291</v>
      </c>
      <c r="L1102" s="54">
        <f t="shared" si="17"/>
        <v>4</v>
      </c>
      <c r="M1102" s="50" t="s">
        <v>55</v>
      </c>
      <c r="N1102" s="50" t="s">
        <v>56</v>
      </c>
    </row>
    <row r="1103" spans="1:14" ht="14.25" customHeight="1" x14ac:dyDescent="0.25">
      <c r="A1103" s="49">
        <v>36672435</v>
      </c>
      <c r="B1103" s="50" t="s">
        <v>585</v>
      </c>
      <c r="C1103" s="50" t="s">
        <v>2751</v>
      </c>
      <c r="D1103" s="50" t="s">
        <v>2752</v>
      </c>
      <c r="E1103" s="50" t="s">
        <v>53</v>
      </c>
      <c r="F1103" s="50" t="s">
        <v>54</v>
      </c>
      <c r="G1103" s="49">
        <v>98901</v>
      </c>
      <c r="H1103" s="49">
        <v>8239</v>
      </c>
      <c r="I1103" s="51">
        <v>127.52</v>
      </c>
      <c r="J1103" s="51">
        <v>127.52</v>
      </c>
      <c r="K1103" s="52">
        <v>44291</v>
      </c>
      <c r="L1103" s="54">
        <f t="shared" si="17"/>
        <v>4</v>
      </c>
      <c r="M1103" s="50" t="s">
        <v>55</v>
      </c>
      <c r="N1103" s="50" t="s">
        <v>56</v>
      </c>
    </row>
    <row r="1104" spans="1:14" ht="14.25" customHeight="1" x14ac:dyDescent="0.25">
      <c r="A1104" s="49">
        <v>36695953</v>
      </c>
      <c r="B1104" s="50" t="s">
        <v>2040</v>
      </c>
      <c r="C1104" s="50" t="s">
        <v>2753</v>
      </c>
      <c r="D1104" s="50" t="s">
        <v>2754</v>
      </c>
      <c r="E1104" s="50" t="s">
        <v>63</v>
      </c>
      <c r="F1104" s="50" t="s">
        <v>54</v>
      </c>
      <c r="G1104" s="49">
        <v>99362</v>
      </c>
      <c r="H1104" s="49">
        <v>5000</v>
      </c>
      <c r="I1104" s="51">
        <v>218.67</v>
      </c>
      <c r="J1104" s="51">
        <v>218.67</v>
      </c>
      <c r="K1104" s="52">
        <v>44291</v>
      </c>
      <c r="L1104" s="54">
        <f t="shared" si="17"/>
        <v>4</v>
      </c>
      <c r="M1104" s="50" t="s">
        <v>55</v>
      </c>
      <c r="N1104" s="50" t="s">
        <v>56</v>
      </c>
    </row>
    <row r="1105" spans="1:14" ht="14.25" customHeight="1" x14ac:dyDescent="0.25">
      <c r="A1105" s="49">
        <v>36830881</v>
      </c>
      <c r="B1105" s="50" t="s">
        <v>2755</v>
      </c>
      <c r="C1105" s="50" t="s">
        <v>2756</v>
      </c>
      <c r="D1105" s="50" t="s">
        <v>2757</v>
      </c>
      <c r="E1105" s="50" t="s">
        <v>91</v>
      </c>
      <c r="F1105" s="50" t="s">
        <v>54</v>
      </c>
      <c r="G1105" s="49">
        <v>98951</v>
      </c>
      <c r="H1105" s="53"/>
      <c r="I1105" s="51">
        <v>1226.6300000000001</v>
      </c>
      <c r="J1105" s="51">
        <v>1226.6300000000001</v>
      </c>
      <c r="K1105" s="52">
        <v>44291</v>
      </c>
      <c r="L1105" s="54">
        <f t="shared" si="17"/>
        <v>4</v>
      </c>
      <c r="M1105" s="50" t="s">
        <v>55</v>
      </c>
      <c r="N1105" s="50" t="s">
        <v>56</v>
      </c>
    </row>
    <row r="1106" spans="1:14" ht="14.25" customHeight="1" x14ac:dyDescent="0.25">
      <c r="A1106" s="49">
        <v>36836870</v>
      </c>
      <c r="B1106" s="50" t="s">
        <v>142</v>
      </c>
      <c r="C1106" s="50" t="s">
        <v>2758</v>
      </c>
      <c r="D1106" s="50" t="s">
        <v>2759</v>
      </c>
      <c r="E1106" s="50" t="s">
        <v>2760</v>
      </c>
      <c r="F1106" s="50" t="s">
        <v>54</v>
      </c>
      <c r="G1106" s="49">
        <v>98902</v>
      </c>
      <c r="H1106" s="49">
        <v>2007</v>
      </c>
      <c r="I1106" s="51">
        <v>95.18</v>
      </c>
      <c r="J1106" s="51">
        <v>95.18</v>
      </c>
      <c r="K1106" s="52">
        <v>44406</v>
      </c>
      <c r="L1106" s="54">
        <f t="shared" si="17"/>
        <v>7</v>
      </c>
      <c r="M1106" s="50" t="s">
        <v>68</v>
      </c>
      <c r="N1106" s="50" t="s">
        <v>69</v>
      </c>
    </row>
    <row r="1107" spans="1:14" ht="14.25" customHeight="1" x14ac:dyDescent="0.25">
      <c r="A1107" s="49">
        <v>36842142</v>
      </c>
      <c r="B1107" s="50" t="s">
        <v>352</v>
      </c>
      <c r="C1107" s="50" t="s">
        <v>2761</v>
      </c>
      <c r="D1107" s="50" t="s">
        <v>2762</v>
      </c>
      <c r="E1107" s="50" t="s">
        <v>127</v>
      </c>
      <c r="F1107" s="50" t="s">
        <v>54</v>
      </c>
      <c r="G1107" s="49">
        <v>99324</v>
      </c>
      <c r="H1107" s="49">
        <v>1573</v>
      </c>
      <c r="I1107" s="51">
        <v>195.06</v>
      </c>
      <c r="J1107" s="51">
        <v>195.06</v>
      </c>
      <c r="K1107" s="52">
        <v>44291</v>
      </c>
      <c r="L1107" s="54">
        <f t="shared" si="17"/>
        <v>4</v>
      </c>
      <c r="M1107" s="50" t="s">
        <v>55</v>
      </c>
      <c r="N1107" s="50" t="s">
        <v>56</v>
      </c>
    </row>
    <row r="1108" spans="1:14" ht="14.25" customHeight="1" x14ac:dyDescent="0.25">
      <c r="A1108" s="49">
        <v>36848230</v>
      </c>
      <c r="B1108" s="50" t="s">
        <v>539</v>
      </c>
      <c r="C1108" s="50" t="s">
        <v>2763</v>
      </c>
      <c r="D1108" s="50" t="s">
        <v>2764</v>
      </c>
      <c r="E1108" s="50" t="s">
        <v>53</v>
      </c>
      <c r="F1108" s="50" t="s">
        <v>54</v>
      </c>
      <c r="G1108" s="49">
        <v>98902</v>
      </c>
      <c r="H1108" s="49">
        <v>6143</v>
      </c>
      <c r="I1108" s="51">
        <v>456.43</v>
      </c>
      <c r="J1108" s="51">
        <v>456.43</v>
      </c>
      <c r="K1108" s="52">
        <v>44291</v>
      </c>
      <c r="L1108" s="54">
        <f t="shared" si="17"/>
        <v>4</v>
      </c>
      <c r="M1108" s="50" t="s">
        <v>55</v>
      </c>
      <c r="N1108" s="50" t="s">
        <v>56</v>
      </c>
    </row>
    <row r="1109" spans="1:14" ht="14.25" customHeight="1" x14ac:dyDescent="0.25">
      <c r="A1109" s="49">
        <v>36889550</v>
      </c>
      <c r="B1109" s="50" t="s">
        <v>2413</v>
      </c>
      <c r="C1109" s="50" t="s">
        <v>2765</v>
      </c>
      <c r="D1109" s="50" t="s">
        <v>2766</v>
      </c>
      <c r="E1109" s="50" t="s">
        <v>2767</v>
      </c>
      <c r="F1109" s="50" t="s">
        <v>54</v>
      </c>
      <c r="G1109" s="49">
        <v>98944</v>
      </c>
      <c r="H1109" s="49">
        <v>9299</v>
      </c>
      <c r="I1109" s="51">
        <v>159.02000000000001</v>
      </c>
      <c r="J1109" s="51">
        <v>159.02000000000001</v>
      </c>
      <c r="K1109" s="52">
        <v>44291</v>
      </c>
      <c r="L1109" s="54">
        <f t="shared" si="17"/>
        <v>4</v>
      </c>
      <c r="M1109" s="50" t="s">
        <v>55</v>
      </c>
      <c r="N1109" s="50" t="s">
        <v>56</v>
      </c>
    </row>
    <row r="1110" spans="1:14" ht="14.25" customHeight="1" x14ac:dyDescent="0.25">
      <c r="A1110" s="49">
        <v>36889550</v>
      </c>
      <c r="B1110" s="50" t="s">
        <v>2413</v>
      </c>
      <c r="C1110" s="50" t="s">
        <v>2765</v>
      </c>
      <c r="D1110" s="50" t="s">
        <v>2766</v>
      </c>
      <c r="E1110" s="50" t="s">
        <v>2767</v>
      </c>
      <c r="F1110" s="50" t="s">
        <v>54</v>
      </c>
      <c r="G1110" s="49">
        <v>98944</v>
      </c>
      <c r="H1110" s="49">
        <v>9299</v>
      </c>
      <c r="I1110" s="51">
        <v>316.68</v>
      </c>
      <c r="J1110" s="51">
        <v>316.68</v>
      </c>
      <c r="K1110" s="52">
        <v>44433</v>
      </c>
      <c r="L1110" s="54">
        <f t="shared" si="17"/>
        <v>8</v>
      </c>
      <c r="M1110" s="50" t="s">
        <v>87</v>
      </c>
      <c r="N1110" s="50" t="s">
        <v>69</v>
      </c>
    </row>
    <row r="1111" spans="1:14" ht="14.25" customHeight="1" x14ac:dyDescent="0.25">
      <c r="A1111" s="49">
        <v>36900147</v>
      </c>
      <c r="B1111" s="50" t="s">
        <v>1195</v>
      </c>
      <c r="C1111" s="50" t="s">
        <v>2768</v>
      </c>
      <c r="D1111" s="50" t="s">
        <v>2769</v>
      </c>
      <c r="E1111" s="50" t="s">
        <v>79</v>
      </c>
      <c r="F1111" s="50" t="s">
        <v>54</v>
      </c>
      <c r="G1111" s="49">
        <v>98930</v>
      </c>
      <c r="H1111" s="49">
        <v>9614</v>
      </c>
      <c r="I1111" s="51">
        <v>57</v>
      </c>
      <c r="J1111" s="51">
        <v>57</v>
      </c>
      <c r="K1111" s="52">
        <v>44291</v>
      </c>
      <c r="L1111" s="54">
        <f t="shared" si="17"/>
        <v>4</v>
      </c>
      <c r="M1111" s="50" t="s">
        <v>55</v>
      </c>
      <c r="N1111" s="50" t="s">
        <v>56</v>
      </c>
    </row>
    <row r="1112" spans="1:14" ht="14.25" customHeight="1" x14ac:dyDescent="0.25">
      <c r="A1112" s="49">
        <v>36900147</v>
      </c>
      <c r="B1112" s="50" t="s">
        <v>1195</v>
      </c>
      <c r="C1112" s="50" t="s">
        <v>2768</v>
      </c>
      <c r="D1112" s="50" t="s">
        <v>2769</v>
      </c>
      <c r="E1112" s="50" t="s">
        <v>79</v>
      </c>
      <c r="F1112" s="50" t="s">
        <v>54</v>
      </c>
      <c r="G1112" s="49">
        <v>98930</v>
      </c>
      <c r="H1112" s="49">
        <v>9614</v>
      </c>
      <c r="I1112" s="51">
        <v>154.47</v>
      </c>
      <c r="J1112" s="51">
        <v>154.47</v>
      </c>
      <c r="K1112" s="52">
        <v>44369</v>
      </c>
      <c r="L1112" s="54">
        <f t="shared" si="17"/>
        <v>6</v>
      </c>
      <c r="M1112" s="50" t="s">
        <v>87</v>
      </c>
      <c r="N1112" s="50" t="s">
        <v>69</v>
      </c>
    </row>
    <row r="1113" spans="1:14" ht="14.25" customHeight="1" x14ac:dyDescent="0.25">
      <c r="A1113" s="49">
        <v>36918980</v>
      </c>
      <c r="B1113" s="50" t="s">
        <v>2770</v>
      </c>
      <c r="C1113" s="50" t="s">
        <v>1192</v>
      </c>
      <c r="D1113" s="50" t="s">
        <v>2771</v>
      </c>
      <c r="E1113" s="50" t="s">
        <v>67</v>
      </c>
      <c r="F1113" s="50" t="s">
        <v>54</v>
      </c>
      <c r="G1113" s="49">
        <v>98902</v>
      </c>
      <c r="H1113" s="49">
        <v>1288</v>
      </c>
      <c r="I1113" s="51">
        <v>234.16</v>
      </c>
      <c r="J1113" s="51">
        <v>234.16</v>
      </c>
      <c r="K1113" s="52">
        <v>44428</v>
      </c>
      <c r="L1113" s="54">
        <f t="shared" si="17"/>
        <v>8</v>
      </c>
      <c r="M1113" s="50" t="s">
        <v>68</v>
      </c>
      <c r="N1113" s="50" t="s">
        <v>69</v>
      </c>
    </row>
    <row r="1114" spans="1:14" ht="14.25" customHeight="1" x14ac:dyDescent="0.25">
      <c r="A1114" s="49">
        <v>36974723</v>
      </c>
      <c r="B1114" s="50" t="s">
        <v>70</v>
      </c>
      <c r="C1114" s="50" t="s">
        <v>1754</v>
      </c>
      <c r="D1114" s="50" t="s">
        <v>2772</v>
      </c>
      <c r="E1114" s="50" t="s">
        <v>67</v>
      </c>
      <c r="F1114" s="50" t="s">
        <v>54</v>
      </c>
      <c r="G1114" s="49">
        <v>98901</v>
      </c>
      <c r="H1114" s="49">
        <v>3228</v>
      </c>
      <c r="I1114" s="51">
        <v>402.15</v>
      </c>
      <c r="J1114" s="51">
        <v>402.15</v>
      </c>
      <c r="K1114" s="52">
        <v>44399</v>
      </c>
      <c r="L1114" s="54">
        <f t="shared" si="17"/>
        <v>7</v>
      </c>
      <c r="M1114" s="50" t="s">
        <v>68</v>
      </c>
      <c r="N1114" s="50" t="s">
        <v>69</v>
      </c>
    </row>
    <row r="1115" spans="1:14" ht="14.25" customHeight="1" x14ac:dyDescent="0.25">
      <c r="A1115" s="49">
        <v>37151084</v>
      </c>
      <c r="B1115" s="50" t="s">
        <v>2773</v>
      </c>
      <c r="C1115" s="50" t="s">
        <v>2774</v>
      </c>
      <c r="D1115" s="50" t="s">
        <v>2775</v>
      </c>
      <c r="E1115" s="50" t="s">
        <v>258</v>
      </c>
      <c r="F1115" s="50" t="s">
        <v>54</v>
      </c>
      <c r="G1115" s="49">
        <v>98902</v>
      </c>
      <c r="H1115" s="49">
        <v>1655</v>
      </c>
      <c r="I1115" s="51">
        <v>408.6</v>
      </c>
      <c r="J1115" s="51">
        <v>408.6</v>
      </c>
      <c r="K1115" s="52">
        <v>44428</v>
      </c>
      <c r="L1115" s="54">
        <f t="shared" si="17"/>
        <v>8</v>
      </c>
      <c r="M1115" s="50" t="s">
        <v>68</v>
      </c>
      <c r="N1115" s="50" t="s">
        <v>69</v>
      </c>
    </row>
    <row r="1116" spans="1:14" ht="14.25" customHeight="1" x14ac:dyDescent="0.25">
      <c r="A1116" s="49">
        <v>37172341</v>
      </c>
      <c r="B1116" s="50" t="s">
        <v>2776</v>
      </c>
      <c r="C1116" s="50" t="s">
        <v>1144</v>
      </c>
      <c r="D1116" s="50" t="s">
        <v>2777</v>
      </c>
      <c r="E1116" s="50" t="s">
        <v>145</v>
      </c>
      <c r="F1116" s="50" t="s">
        <v>54</v>
      </c>
      <c r="G1116" s="49">
        <v>98944</v>
      </c>
      <c r="H1116" s="49">
        <v>8921</v>
      </c>
      <c r="I1116" s="51">
        <v>277.82</v>
      </c>
      <c r="J1116" s="51">
        <v>277.82</v>
      </c>
      <c r="K1116" s="52">
        <v>44291</v>
      </c>
      <c r="L1116" s="54">
        <f t="shared" si="17"/>
        <v>4</v>
      </c>
      <c r="M1116" s="50" t="s">
        <v>55</v>
      </c>
      <c r="N1116" s="50" t="s">
        <v>56</v>
      </c>
    </row>
    <row r="1117" spans="1:14" ht="14.25" customHeight="1" x14ac:dyDescent="0.25">
      <c r="A1117" s="49">
        <v>37173356</v>
      </c>
      <c r="B1117" s="50" t="s">
        <v>249</v>
      </c>
      <c r="C1117" s="50" t="s">
        <v>2778</v>
      </c>
      <c r="D1117" s="50" t="s">
        <v>2779</v>
      </c>
      <c r="E1117" s="50" t="s">
        <v>145</v>
      </c>
      <c r="F1117" s="50" t="s">
        <v>54</v>
      </c>
      <c r="G1117" s="49">
        <v>98944</v>
      </c>
      <c r="H1117" s="49">
        <v>9649</v>
      </c>
      <c r="I1117" s="51">
        <v>469.63</v>
      </c>
      <c r="J1117" s="51">
        <v>469.63</v>
      </c>
      <c r="K1117" s="52">
        <v>44291</v>
      </c>
      <c r="L1117" s="54">
        <f t="shared" si="17"/>
        <v>4</v>
      </c>
      <c r="M1117" s="50" t="s">
        <v>55</v>
      </c>
      <c r="N1117" s="50" t="s">
        <v>56</v>
      </c>
    </row>
    <row r="1118" spans="1:14" ht="14.25" customHeight="1" x14ac:dyDescent="0.25">
      <c r="A1118" s="49">
        <v>37181000</v>
      </c>
      <c r="B1118" s="50" t="s">
        <v>2780</v>
      </c>
      <c r="C1118" s="50" t="s">
        <v>2549</v>
      </c>
      <c r="D1118" s="50" t="s">
        <v>2781</v>
      </c>
      <c r="E1118" s="50" t="s">
        <v>67</v>
      </c>
      <c r="F1118" s="50" t="s">
        <v>54</v>
      </c>
      <c r="G1118" s="49">
        <v>98901</v>
      </c>
      <c r="H1118" s="49">
        <v>2860</v>
      </c>
      <c r="I1118" s="51">
        <v>705.48</v>
      </c>
      <c r="J1118" s="51">
        <v>705.48</v>
      </c>
      <c r="K1118" s="52">
        <v>44307</v>
      </c>
      <c r="L1118" s="54">
        <f t="shared" si="17"/>
        <v>4</v>
      </c>
      <c r="M1118" s="50" t="s">
        <v>68</v>
      </c>
      <c r="N1118" s="50" t="s">
        <v>69</v>
      </c>
    </row>
    <row r="1119" spans="1:14" ht="14.25" customHeight="1" x14ac:dyDescent="0.25">
      <c r="A1119" s="49">
        <v>37214649</v>
      </c>
      <c r="B1119" s="50" t="s">
        <v>2782</v>
      </c>
      <c r="C1119" s="50" t="s">
        <v>1801</v>
      </c>
      <c r="D1119" s="50" t="s">
        <v>2783</v>
      </c>
      <c r="E1119" s="50" t="s">
        <v>86</v>
      </c>
      <c r="F1119" s="50" t="s">
        <v>54</v>
      </c>
      <c r="G1119" s="49">
        <v>98944</v>
      </c>
      <c r="H1119" s="49">
        <v>0</v>
      </c>
      <c r="I1119" s="51">
        <v>341.79</v>
      </c>
      <c r="J1119" s="51">
        <v>341.79</v>
      </c>
      <c r="K1119" s="52">
        <v>44376</v>
      </c>
      <c r="L1119" s="54">
        <f t="shared" si="17"/>
        <v>6</v>
      </c>
      <c r="M1119" s="50" t="s">
        <v>87</v>
      </c>
      <c r="N1119" s="50" t="s">
        <v>69</v>
      </c>
    </row>
    <row r="1120" spans="1:14" ht="14.25" customHeight="1" x14ac:dyDescent="0.25">
      <c r="A1120" s="49">
        <v>37351568</v>
      </c>
      <c r="B1120" s="50" t="s">
        <v>590</v>
      </c>
      <c r="C1120" s="50" t="s">
        <v>2784</v>
      </c>
      <c r="D1120" s="50" t="s">
        <v>2785</v>
      </c>
      <c r="E1120" s="50" t="s">
        <v>53</v>
      </c>
      <c r="F1120" s="50" t="s">
        <v>54</v>
      </c>
      <c r="G1120" s="49">
        <v>98902</v>
      </c>
      <c r="H1120" s="49">
        <v>2061</v>
      </c>
      <c r="I1120" s="51">
        <v>272.06</v>
      </c>
      <c r="J1120" s="51">
        <v>272.06</v>
      </c>
      <c r="K1120" s="52">
        <v>44291</v>
      </c>
      <c r="L1120" s="54">
        <f t="shared" si="17"/>
        <v>4</v>
      </c>
      <c r="M1120" s="50" t="s">
        <v>55</v>
      </c>
      <c r="N1120" s="50" t="s">
        <v>56</v>
      </c>
    </row>
    <row r="1121" spans="1:14" ht="14.25" customHeight="1" x14ac:dyDescent="0.25">
      <c r="A1121" s="49">
        <v>37399096</v>
      </c>
      <c r="B1121" s="50" t="s">
        <v>2786</v>
      </c>
      <c r="C1121" s="50" t="s">
        <v>2787</v>
      </c>
      <c r="D1121" s="50" t="s">
        <v>2788</v>
      </c>
      <c r="E1121" s="50" t="s">
        <v>63</v>
      </c>
      <c r="F1121" s="50" t="s">
        <v>54</v>
      </c>
      <c r="G1121" s="49">
        <v>99362</v>
      </c>
      <c r="H1121" s="49">
        <v>1552</v>
      </c>
      <c r="I1121" s="51">
        <v>125.11</v>
      </c>
      <c r="J1121" s="51">
        <v>125.11</v>
      </c>
      <c r="K1121" s="52">
        <v>44291</v>
      </c>
      <c r="L1121" s="54">
        <f t="shared" si="17"/>
        <v>4</v>
      </c>
      <c r="M1121" s="50" t="s">
        <v>55</v>
      </c>
      <c r="N1121" s="50" t="s">
        <v>56</v>
      </c>
    </row>
    <row r="1122" spans="1:14" ht="14.25" customHeight="1" x14ac:dyDescent="0.25">
      <c r="A1122" s="49">
        <v>37433469</v>
      </c>
      <c r="B1122" s="50" t="s">
        <v>2789</v>
      </c>
      <c r="C1122" s="50" t="s">
        <v>2790</v>
      </c>
      <c r="D1122" s="50" t="s">
        <v>2791</v>
      </c>
      <c r="E1122" s="50" t="s">
        <v>63</v>
      </c>
      <c r="F1122" s="50" t="s">
        <v>54</v>
      </c>
      <c r="G1122" s="49">
        <v>99362</v>
      </c>
      <c r="H1122" s="49">
        <v>3100</v>
      </c>
      <c r="I1122" s="51">
        <v>318.79000000000002</v>
      </c>
      <c r="J1122" s="51">
        <v>318.79000000000002</v>
      </c>
      <c r="K1122" s="52">
        <v>44291</v>
      </c>
      <c r="L1122" s="54">
        <f t="shared" si="17"/>
        <v>4</v>
      </c>
      <c r="M1122" s="50" t="s">
        <v>55</v>
      </c>
      <c r="N1122" s="50" t="s">
        <v>56</v>
      </c>
    </row>
    <row r="1123" spans="1:14" ht="14.25" customHeight="1" x14ac:dyDescent="0.25">
      <c r="A1123" s="49">
        <v>37441509</v>
      </c>
      <c r="B1123" s="50" t="s">
        <v>2430</v>
      </c>
      <c r="C1123" s="50" t="s">
        <v>404</v>
      </c>
      <c r="D1123" s="50" t="s">
        <v>2792</v>
      </c>
      <c r="E1123" s="50" t="s">
        <v>228</v>
      </c>
      <c r="F1123" s="50" t="s">
        <v>54</v>
      </c>
      <c r="G1123" s="49">
        <v>98948</v>
      </c>
      <c r="H1123" s="49">
        <v>1793</v>
      </c>
      <c r="I1123" s="51">
        <v>394.67</v>
      </c>
      <c r="J1123" s="51">
        <v>394.67</v>
      </c>
      <c r="K1123" s="52">
        <v>44291</v>
      </c>
      <c r="L1123" s="54">
        <f t="shared" si="17"/>
        <v>4</v>
      </c>
      <c r="M1123" s="50" t="s">
        <v>55</v>
      </c>
      <c r="N1123" s="50" t="s">
        <v>56</v>
      </c>
    </row>
    <row r="1124" spans="1:14" ht="14.25" customHeight="1" x14ac:dyDescent="0.25">
      <c r="A1124" s="49">
        <v>37502144</v>
      </c>
      <c r="B1124" s="50" t="s">
        <v>1178</v>
      </c>
      <c r="C1124" s="50" t="s">
        <v>2793</v>
      </c>
      <c r="D1124" s="50" t="s">
        <v>2794</v>
      </c>
      <c r="E1124" s="50" t="s">
        <v>477</v>
      </c>
      <c r="F1124" s="50" t="s">
        <v>54</v>
      </c>
      <c r="G1124" s="49">
        <v>98930</v>
      </c>
      <c r="H1124" s="49">
        <v>0</v>
      </c>
      <c r="I1124" s="51">
        <v>2044.64</v>
      </c>
      <c r="J1124" s="51">
        <v>2044.64</v>
      </c>
      <c r="K1124" s="52">
        <v>44410</v>
      </c>
      <c r="L1124" s="54">
        <f t="shared" si="17"/>
        <v>8</v>
      </c>
      <c r="M1124" s="50" t="s">
        <v>87</v>
      </c>
      <c r="N1124" s="50" t="s">
        <v>69</v>
      </c>
    </row>
    <row r="1125" spans="1:14" ht="14.25" customHeight="1" x14ac:dyDescent="0.25">
      <c r="A1125" s="49">
        <v>37531108</v>
      </c>
      <c r="B1125" s="50" t="s">
        <v>2795</v>
      </c>
      <c r="C1125" s="50" t="s">
        <v>2796</v>
      </c>
      <c r="D1125" s="50" t="s">
        <v>2797</v>
      </c>
      <c r="E1125" s="50" t="s">
        <v>63</v>
      </c>
      <c r="F1125" s="50" t="s">
        <v>54</v>
      </c>
      <c r="G1125" s="49">
        <v>99362</v>
      </c>
      <c r="H1125" s="49">
        <v>4482</v>
      </c>
      <c r="I1125" s="51">
        <v>50</v>
      </c>
      <c r="J1125" s="51">
        <v>50</v>
      </c>
      <c r="K1125" s="52">
        <v>44291</v>
      </c>
      <c r="L1125" s="54">
        <f t="shared" si="17"/>
        <v>4</v>
      </c>
      <c r="M1125" s="50" t="s">
        <v>55</v>
      </c>
      <c r="N1125" s="50" t="s">
        <v>56</v>
      </c>
    </row>
    <row r="1126" spans="1:14" ht="14.25" customHeight="1" x14ac:dyDescent="0.25">
      <c r="A1126" s="49">
        <v>37569533</v>
      </c>
      <c r="B1126" s="50" t="s">
        <v>1260</v>
      </c>
      <c r="C1126" s="50" t="s">
        <v>2798</v>
      </c>
      <c r="D1126" s="50" t="s">
        <v>2799</v>
      </c>
      <c r="E1126" s="50" t="s">
        <v>67</v>
      </c>
      <c r="F1126" s="50" t="s">
        <v>54</v>
      </c>
      <c r="G1126" s="49">
        <v>98902</v>
      </c>
      <c r="H1126" s="49">
        <v>1698</v>
      </c>
      <c r="I1126" s="51">
        <v>97.15</v>
      </c>
      <c r="J1126" s="51">
        <v>97.15</v>
      </c>
      <c r="K1126" s="52">
        <v>44406</v>
      </c>
      <c r="L1126" s="54">
        <f t="shared" si="17"/>
        <v>7</v>
      </c>
      <c r="M1126" s="50" t="s">
        <v>68</v>
      </c>
      <c r="N1126" s="50" t="s">
        <v>69</v>
      </c>
    </row>
    <row r="1127" spans="1:14" ht="14.25" customHeight="1" x14ac:dyDescent="0.25">
      <c r="A1127" s="49">
        <v>37570569</v>
      </c>
      <c r="B1127" s="50" t="s">
        <v>393</v>
      </c>
      <c r="C1127" s="50" t="s">
        <v>2800</v>
      </c>
      <c r="D1127" s="50" t="s">
        <v>2801</v>
      </c>
      <c r="E1127" s="50" t="s">
        <v>67</v>
      </c>
      <c r="F1127" s="50" t="s">
        <v>54</v>
      </c>
      <c r="G1127" s="49">
        <v>98902</v>
      </c>
      <c r="H1127" s="49">
        <v>4546</v>
      </c>
      <c r="I1127" s="51">
        <v>902.84</v>
      </c>
      <c r="J1127" s="51">
        <v>902.84</v>
      </c>
      <c r="K1127" s="52">
        <v>44358</v>
      </c>
      <c r="L1127" s="54">
        <f t="shared" si="17"/>
        <v>6</v>
      </c>
      <c r="M1127" s="50" t="s">
        <v>68</v>
      </c>
      <c r="N1127" s="50" t="s">
        <v>69</v>
      </c>
    </row>
    <row r="1128" spans="1:14" ht="14.25" customHeight="1" x14ac:dyDescent="0.25">
      <c r="A1128" s="49">
        <v>37624927</v>
      </c>
      <c r="B1128" s="50" t="s">
        <v>910</v>
      </c>
      <c r="C1128" s="50" t="s">
        <v>2802</v>
      </c>
      <c r="D1128" s="50" t="s">
        <v>2803</v>
      </c>
      <c r="E1128" s="50" t="s">
        <v>1607</v>
      </c>
      <c r="F1128" s="50" t="s">
        <v>54</v>
      </c>
      <c r="G1128" s="49">
        <v>98930</v>
      </c>
      <c r="H1128" s="49">
        <v>8964</v>
      </c>
      <c r="I1128" s="51">
        <v>466.5</v>
      </c>
      <c r="J1128" s="51">
        <v>466.5</v>
      </c>
      <c r="K1128" s="52">
        <v>44291</v>
      </c>
      <c r="L1128" s="54">
        <f t="shared" si="17"/>
        <v>4</v>
      </c>
      <c r="M1128" s="50" t="s">
        <v>55</v>
      </c>
      <c r="N1128" s="50" t="s">
        <v>56</v>
      </c>
    </row>
    <row r="1129" spans="1:14" ht="14.25" customHeight="1" x14ac:dyDescent="0.25">
      <c r="A1129" s="49">
        <v>37644185</v>
      </c>
      <c r="B1129" s="50" t="s">
        <v>433</v>
      </c>
      <c r="C1129" s="50" t="s">
        <v>2804</v>
      </c>
      <c r="D1129" s="50" t="s">
        <v>2805</v>
      </c>
      <c r="E1129" s="50" t="s">
        <v>53</v>
      </c>
      <c r="F1129" s="50" t="s">
        <v>54</v>
      </c>
      <c r="G1129" s="49">
        <v>98902</v>
      </c>
      <c r="H1129" s="49">
        <v>4621</v>
      </c>
      <c r="I1129" s="51">
        <v>120.54</v>
      </c>
      <c r="J1129" s="51">
        <v>120.54</v>
      </c>
      <c r="K1129" s="52">
        <v>44291</v>
      </c>
      <c r="L1129" s="54">
        <f t="shared" si="17"/>
        <v>4</v>
      </c>
      <c r="M1129" s="50" t="s">
        <v>55</v>
      </c>
      <c r="N1129" s="50" t="s">
        <v>56</v>
      </c>
    </row>
    <row r="1130" spans="1:14" ht="14.25" customHeight="1" x14ac:dyDescent="0.25">
      <c r="A1130" s="49">
        <v>37652119</v>
      </c>
      <c r="B1130" s="50" t="s">
        <v>2806</v>
      </c>
      <c r="C1130" s="50" t="s">
        <v>286</v>
      </c>
      <c r="D1130" s="50" t="s">
        <v>2807</v>
      </c>
      <c r="E1130" s="50" t="s">
        <v>67</v>
      </c>
      <c r="F1130" s="50" t="s">
        <v>54</v>
      </c>
      <c r="G1130" s="49">
        <v>98901</v>
      </c>
      <c r="H1130" s="49">
        <v>3323</v>
      </c>
      <c r="I1130" s="51">
        <v>53.06</v>
      </c>
      <c r="J1130" s="51">
        <v>53.06</v>
      </c>
      <c r="K1130" s="52">
        <v>44364</v>
      </c>
      <c r="L1130" s="54">
        <f t="shared" si="17"/>
        <v>6</v>
      </c>
      <c r="M1130" s="50" t="s">
        <v>68</v>
      </c>
      <c r="N1130" s="50" t="s">
        <v>69</v>
      </c>
    </row>
    <row r="1131" spans="1:14" ht="14.25" customHeight="1" x14ac:dyDescent="0.25">
      <c r="A1131" s="49">
        <v>37694672</v>
      </c>
      <c r="B1131" s="50" t="s">
        <v>1648</v>
      </c>
      <c r="C1131" s="50" t="s">
        <v>2808</v>
      </c>
      <c r="D1131" s="50" t="s">
        <v>2809</v>
      </c>
      <c r="E1131" s="50" t="s">
        <v>315</v>
      </c>
      <c r="F1131" s="50" t="s">
        <v>54</v>
      </c>
      <c r="G1131" s="49">
        <v>99328</v>
      </c>
      <c r="H1131" s="49">
        <v>8799</v>
      </c>
      <c r="I1131" s="51">
        <v>558.04999999999995</v>
      </c>
      <c r="J1131" s="51">
        <v>558.04999999999995</v>
      </c>
      <c r="K1131" s="52">
        <v>44291</v>
      </c>
      <c r="L1131" s="54">
        <f t="shared" si="17"/>
        <v>4</v>
      </c>
      <c r="M1131" s="50" t="s">
        <v>55</v>
      </c>
      <c r="N1131" s="50" t="s">
        <v>56</v>
      </c>
    </row>
    <row r="1132" spans="1:14" ht="14.25" customHeight="1" x14ac:dyDescent="0.25">
      <c r="A1132" s="49">
        <v>37740206</v>
      </c>
      <c r="B1132" s="50" t="s">
        <v>2413</v>
      </c>
      <c r="C1132" s="50" t="s">
        <v>2810</v>
      </c>
      <c r="D1132" s="50" t="s">
        <v>2811</v>
      </c>
      <c r="E1132" s="50" t="s">
        <v>102</v>
      </c>
      <c r="F1132" s="50" t="s">
        <v>54</v>
      </c>
      <c r="G1132" s="49">
        <v>99362</v>
      </c>
      <c r="H1132" s="49">
        <v>3154</v>
      </c>
      <c r="I1132" s="51">
        <v>112.68</v>
      </c>
      <c r="J1132" s="51">
        <v>112.68</v>
      </c>
      <c r="K1132" s="52">
        <v>44378</v>
      </c>
      <c r="L1132" s="54">
        <f t="shared" si="17"/>
        <v>7</v>
      </c>
      <c r="M1132" s="50" t="s">
        <v>103</v>
      </c>
      <c r="N1132" s="50" t="s">
        <v>69</v>
      </c>
    </row>
    <row r="1133" spans="1:14" ht="14.25" customHeight="1" x14ac:dyDescent="0.25">
      <c r="A1133" s="49">
        <v>37778143</v>
      </c>
      <c r="B1133" s="50" t="s">
        <v>2812</v>
      </c>
      <c r="C1133" s="50" t="s">
        <v>2813</v>
      </c>
      <c r="D1133" s="50" t="s">
        <v>2814</v>
      </c>
      <c r="E1133" s="50" t="s">
        <v>228</v>
      </c>
      <c r="F1133" s="50" t="s">
        <v>54</v>
      </c>
      <c r="G1133" s="49">
        <v>98948</v>
      </c>
      <c r="H1133" s="53"/>
      <c r="I1133" s="51">
        <v>7.2</v>
      </c>
      <c r="J1133" s="51">
        <v>7.2</v>
      </c>
      <c r="K1133" s="52">
        <v>44291</v>
      </c>
      <c r="L1133" s="54">
        <f t="shared" si="17"/>
        <v>4</v>
      </c>
      <c r="M1133" s="50" t="s">
        <v>55</v>
      </c>
      <c r="N1133" s="50" t="s">
        <v>56</v>
      </c>
    </row>
    <row r="1134" spans="1:14" ht="14.25" customHeight="1" x14ac:dyDescent="0.25">
      <c r="A1134" s="49">
        <v>37793821</v>
      </c>
      <c r="B1134" s="50" t="s">
        <v>2815</v>
      </c>
      <c r="C1134" s="50" t="s">
        <v>1804</v>
      </c>
      <c r="D1134" s="50" t="s">
        <v>2816</v>
      </c>
      <c r="E1134" s="50" t="s">
        <v>477</v>
      </c>
      <c r="F1134" s="50" t="s">
        <v>54</v>
      </c>
      <c r="G1134" s="49">
        <v>98930</v>
      </c>
      <c r="H1134" s="49">
        <v>0</v>
      </c>
      <c r="I1134" s="51">
        <v>293.52</v>
      </c>
      <c r="J1134" s="51">
        <v>293.52</v>
      </c>
      <c r="K1134" s="52">
        <v>44424</v>
      </c>
      <c r="L1134" s="54">
        <f t="shared" si="17"/>
        <v>8</v>
      </c>
      <c r="M1134" s="50" t="s">
        <v>87</v>
      </c>
      <c r="N1134" s="50" t="s">
        <v>69</v>
      </c>
    </row>
    <row r="1135" spans="1:14" ht="14.25" customHeight="1" x14ac:dyDescent="0.25">
      <c r="A1135" s="49">
        <v>37826025</v>
      </c>
      <c r="B1135" s="50" t="s">
        <v>2817</v>
      </c>
      <c r="C1135" s="50" t="s">
        <v>2818</v>
      </c>
      <c r="D1135" s="50" t="s">
        <v>2819</v>
      </c>
      <c r="E1135" s="50" t="s">
        <v>53</v>
      </c>
      <c r="F1135" s="50" t="s">
        <v>54</v>
      </c>
      <c r="G1135" s="49">
        <v>98902</v>
      </c>
      <c r="H1135" s="49">
        <v>1540</v>
      </c>
      <c r="I1135" s="51">
        <v>555.13</v>
      </c>
      <c r="J1135" s="51">
        <v>555.13</v>
      </c>
      <c r="K1135" s="52">
        <v>44291</v>
      </c>
      <c r="L1135" s="54">
        <f t="shared" si="17"/>
        <v>4</v>
      </c>
      <c r="M1135" s="50" t="s">
        <v>55</v>
      </c>
      <c r="N1135" s="50" t="s">
        <v>56</v>
      </c>
    </row>
    <row r="1136" spans="1:14" ht="14.25" customHeight="1" x14ac:dyDescent="0.25">
      <c r="A1136" s="49">
        <v>37832267</v>
      </c>
      <c r="B1136" s="50" t="s">
        <v>2820</v>
      </c>
      <c r="C1136" s="50" t="s">
        <v>781</v>
      </c>
      <c r="D1136" s="50" t="s">
        <v>2821</v>
      </c>
      <c r="E1136" s="50" t="s">
        <v>91</v>
      </c>
      <c r="F1136" s="50" t="s">
        <v>54</v>
      </c>
      <c r="G1136" s="49">
        <v>98951</v>
      </c>
      <c r="H1136" s="49">
        <v>1501</v>
      </c>
      <c r="I1136" s="51">
        <v>24.27</v>
      </c>
      <c r="J1136" s="51">
        <v>24.27</v>
      </c>
      <c r="K1136" s="52">
        <v>44291</v>
      </c>
      <c r="L1136" s="54">
        <f t="shared" si="17"/>
        <v>4</v>
      </c>
      <c r="M1136" s="50" t="s">
        <v>55</v>
      </c>
      <c r="N1136" s="50" t="s">
        <v>56</v>
      </c>
    </row>
    <row r="1137" spans="1:14" ht="14.25" customHeight="1" x14ac:dyDescent="0.25">
      <c r="A1137" s="49">
        <v>37899416</v>
      </c>
      <c r="B1137" s="50" t="s">
        <v>2822</v>
      </c>
      <c r="C1137" s="50" t="s">
        <v>2823</v>
      </c>
      <c r="D1137" s="50" t="s">
        <v>2824</v>
      </c>
      <c r="E1137" s="50" t="s">
        <v>990</v>
      </c>
      <c r="F1137" s="50" t="s">
        <v>54</v>
      </c>
      <c r="G1137" s="49">
        <v>98935</v>
      </c>
      <c r="H1137" s="49">
        <v>0</v>
      </c>
      <c r="I1137" s="51">
        <v>937.22</v>
      </c>
      <c r="J1137" s="51">
        <v>937.22</v>
      </c>
      <c r="K1137" s="52">
        <v>44449</v>
      </c>
      <c r="L1137" s="54">
        <f t="shared" si="17"/>
        <v>9</v>
      </c>
      <c r="M1137" s="50" t="s">
        <v>87</v>
      </c>
      <c r="N1137" s="50" t="s">
        <v>69</v>
      </c>
    </row>
    <row r="1138" spans="1:14" ht="14.25" customHeight="1" x14ac:dyDescent="0.25">
      <c r="A1138" s="49">
        <v>37908275</v>
      </c>
      <c r="B1138" s="50" t="s">
        <v>1900</v>
      </c>
      <c r="C1138" s="50" t="s">
        <v>2825</v>
      </c>
      <c r="D1138" s="50" t="s">
        <v>2826</v>
      </c>
      <c r="E1138" s="50" t="s">
        <v>63</v>
      </c>
      <c r="F1138" s="50" t="s">
        <v>54</v>
      </c>
      <c r="G1138" s="49">
        <v>99362</v>
      </c>
      <c r="H1138" s="49">
        <v>8007</v>
      </c>
      <c r="I1138" s="51">
        <v>88.7</v>
      </c>
      <c r="J1138" s="51">
        <v>88.7</v>
      </c>
      <c r="K1138" s="52">
        <v>44291</v>
      </c>
      <c r="L1138" s="54">
        <f t="shared" si="17"/>
        <v>4</v>
      </c>
      <c r="M1138" s="50" t="s">
        <v>55</v>
      </c>
      <c r="N1138" s="50" t="s">
        <v>56</v>
      </c>
    </row>
    <row r="1139" spans="1:14" ht="14.25" customHeight="1" x14ac:dyDescent="0.25">
      <c r="A1139" s="49">
        <v>37948881</v>
      </c>
      <c r="B1139" s="50" t="s">
        <v>161</v>
      </c>
      <c r="C1139" s="50" t="s">
        <v>2827</v>
      </c>
      <c r="D1139" s="50" t="s">
        <v>2828</v>
      </c>
      <c r="E1139" s="50" t="s">
        <v>63</v>
      </c>
      <c r="F1139" s="50" t="s">
        <v>54</v>
      </c>
      <c r="G1139" s="49">
        <v>99362</v>
      </c>
      <c r="H1139" s="49">
        <v>9503</v>
      </c>
      <c r="I1139" s="51">
        <v>335.36</v>
      </c>
      <c r="J1139" s="51">
        <v>335.36</v>
      </c>
      <c r="K1139" s="52">
        <v>44291</v>
      </c>
      <c r="L1139" s="54">
        <f t="shared" si="17"/>
        <v>4</v>
      </c>
      <c r="M1139" s="50" t="s">
        <v>55</v>
      </c>
      <c r="N1139" s="50" t="s">
        <v>56</v>
      </c>
    </row>
    <row r="1140" spans="1:14" ht="14.25" customHeight="1" x14ac:dyDescent="0.25">
      <c r="A1140" s="49">
        <v>38042961</v>
      </c>
      <c r="B1140" s="50" t="s">
        <v>585</v>
      </c>
      <c r="C1140" s="50" t="s">
        <v>2829</v>
      </c>
      <c r="D1140" s="50" t="s">
        <v>2830</v>
      </c>
      <c r="E1140" s="50" t="s">
        <v>63</v>
      </c>
      <c r="F1140" s="50" t="s">
        <v>54</v>
      </c>
      <c r="G1140" s="49">
        <v>99362</v>
      </c>
      <c r="H1140" s="49">
        <v>3515</v>
      </c>
      <c r="I1140" s="51">
        <v>2197.37</v>
      </c>
      <c r="J1140" s="51">
        <v>2197.37</v>
      </c>
      <c r="K1140" s="52">
        <v>44291</v>
      </c>
      <c r="L1140" s="54">
        <f t="shared" si="17"/>
        <v>4</v>
      </c>
      <c r="M1140" s="50" t="s">
        <v>55</v>
      </c>
      <c r="N1140" s="50" t="s">
        <v>56</v>
      </c>
    </row>
    <row r="1141" spans="1:14" ht="14.25" customHeight="1" x14ac:dyDescent="0.25">
      <c r="A1141" s="49">
        <v>38107644</v>
      </c>
      <c r="B1141" s="50" t="s">
        <v>2831</v>
      </c>
      <c r="C1141" s="50" t="s">
        <v>2832</v>
      </c>
      <c r="D1141" s="50" t="s">
        <v>2833</v>
      </c>
      <c r="E1141" s="50" t="s">
        <v>67</v>
      </c>
      <c r="F1141" s="50" t="s">
        <v>54</v>
      </c>
      <c r="G1141" s="49">
        <v>98902</v>
      </c>
      <c r="H1141" s="49">
        <v>3823</v>
      </c>
      <c r="I1141" s="51">
        <v>304.20999999999998</v>
      </c>
      <c r="J1141" s="51">
        <v>304.20999999999998</v>
      </c>
      <c r="K1141" s="52">
        <v>44323</v>
      </c>
      <c r="L1141" s="54">
        <f t="shared" si="17"/>
        <v>5</v>
      </c>
      <c r="M1141" s="50" t="s">
        <v>68</v>
      </c>
      <c r="N1141" s="50" t="s">
        <v>69</v>
      </c>
    </row>
    <row r="1142" spans="1:14" ht="14.25" customHeight="1" x14ac:dyDescent="0.25">
      <c r="A1142" s="49">
        <v>38131304</v>
      </c>
      <c r="B1142" s="50" t="s">
        <v>2834</v>
      </c>
      <c r="C1142" s="50" t="s">
        <v>448</v>
      </c>
      <c r="D1142" s="50" t="s">
        <v>2835</v>
      </c>
      <c r="E1142" s="50" t="s">
        <v>201</v>
      </c>
      <c r="F1142" s="50" t="s">
        <v>54</v>
      </c>
      <c r="G1142" s="49">
        <v>98951</v>
      </c>
      <c r="H1142" s="49">
        <v>0</v>
      </c>
      <c r="I1142" s="51">
        <v>1878.89</v>
      </c>
      <c r="J1142" s="51">
        <v>1878.89</v>
      </c>
      <c r="K1142" s="52">
        <v>44449</v>
      </c>
      <c r="L1142" s="54">
        <f t="shared" si="17"/>
        <v>9</v>
      </c>
      <c r="M1142" s="50" t="s">
        <v>87</v>
      </c>
      <c r="N1142" s="50" t="s">
        <v>69</v>
      </c>
    </row>
    <row r="1143" spans="1:14" ht="14.25" customHeight="1" x14ac:dyDescent="0.25">
      <c r="A1143" s="49">
        <v>38170631</v>
      </c>
      <c r="B1143" s="50" t="s">
        <v>1818</v>
      </c>
      <c r="C1143" s="50" t="s">
        <v>1252</v>
      </c>
      <c r="D1143" s="50" t="s">
        <v>2836</v>
      </c>
      <c r="E1143" s="50" t="s">
        <v>91</v>
      </c>
      <c r="F1143" s="50" t="s">
        <v>54</v>
      </c>
      <c r="G1143" s="49">
        <v>98951</v>
      </c>
      <c r="H1143" s="53"/>
      <c r="I1143" s="51">
        <v>744.01</v>
      </c>
      <c r="J1143" s="51">
        <v>744.01</v>
      </c>
      <c r="K1143" s="52">
        <v>44291</v>
      </c>
      <c r="L1143" s="54">
        <f t="shared" si="17"/>
        <v>4</v>
      </c>
      <c r="M1143" s="50" t="s">
        <v>55</v>
      </c>
      <c r="N1143" s="50" t="s">
        <v>56</v>
      </c>
    </row>
    <row r="1144" spans="1:14" ht="14.25" customHeight="1" x14ac:dyDescent="0.25">
      <c r="A1144" s="49">
        <v>38248143</v>
      </c>
      <c r="B1144" s="50" t="s">
        <v>2837</v>
      </c>
      <c r="C1144" s="50" t="s">
        <v>2838</v>
      </c>
      <c r="D1144" s="50" t="s">
        <v>2839</v>
      </c>
      <c r="E1144" s="50" t="s">
        <v>596</v>
      </c>
      <c r="F1144" s="50" t="s">
        <v>54</v>
      </c>
      <c r="G1144" s="49">
        <v>99324</v>
      </c>
      <c r="H1144" s="49">
        <v>1868</v>
      </c>
      <c r="I1144" s="51">
        <v>55</v>
      </c>
      <c r="J1144" s="51">
        <v>55</v>
      </c>
      <c r="K1144" s="52">
        <v>44356</v>
      </c>
      <c r="L1144" s="54">
        <f t="shared" si="17"/>
        <v>6</v>
      </c>
      <c r="M1144" s="50" t="s">
        <v>103</v>
      </c>
      <c r="N1144" s="50" t="s">
        <v>69</v>
      </c>
    </row>
    <row r="1145" spans="1:14" ht="14.25" customHeight="1" x14ac:dyDescent="0.25">
      <c r="A1145" s="49">
        <v>38269296</v>
      </c>
      <c r="B1145" s="50" t="s">
        <v>2840</v>
      </c>
      <c r="C1145" s="50" t="s">
        <v>2841</v>
      </c>
      <c r="D1145" s="50" t="s">
        <v>2842</v>
      </c>
      <c r="E1145" s="50" t="s">
        <v>205</v>
      </c>
      <c r="F1145" s="50" t="s">
        <v>54</v>
      </c>
      <c r="G1145" s="49">
        <v>98903</v>
      </c>
      <c r="H1145" s="49">
        <v>1718</v>
      </c>
      <c r="I1145" s="51">
        <v>1274.98</v>
      </c>
      <c r="J1145" s="51">
        <v>1274.98</v>
      </c>
      <c r="K1145" s="52">
        <v>44291</v>
      </c>
      <c r="L1145" s="54">
        <f t="shared" si="17"/>
        <v>4</v>
      </c>
      <c r="M1145" s="50" t="s">
        <v>55</v>
      </c>
      <c r="N1145" s="50" t="s">
        <v>56</v>
      </c>
    </row>
    <row r="1146" spans="1:14" ht="14.25" customHeight="1" x14ac:dyDescent="0.25">
      <c r="A1146" s="49">
        <v>38277611</v>
      </c>
      <c r="B1146" s="50" t="s">
        <v>2742</v>
      </c>
      <c r="C1146" s="50" t="s">
        <v>2843</v>
      </c>
      <c r="D1146" s="50" t="s">
        <v>2844</v>
      </c>
      <c r="E1146" s="50" t="s">
        <v>113</v>
      </c>
      <c r="F1146" s="50" t="s">
        <v>54</v>
      </c>
      <c r="G1146" s="49">
        <v>98942</v>
      </c>
      <c r="H1146" s="49">
        <v>1210</v>
      </c>
      <c r="I1146" s="51">
        <v>396.04</v>
      </c>
      <c r="J1146" s="51">
        <v>396.04</v>
      </c>
      <c r="K1146" s="52">
        <v>44291</v>
      </c>
      <c r="L1146" s="54">
        <f t="shared" si="17"/>
        <v>4</v>
      </c>
      <c r="M1146" s="50" t="s">
        <v>55</v>
      </c>
      <c r="N1146" s="50" t="s">
        <v>56</v>
      </c>
    </row>
    <row r="1147" spans="1:14" ht="14.25" customHeight="1" x14ac:dyDescent="0.25">
      <c r="A1147" s="49">
        <v>38300678</v>
      </c>
      <c r="B1147" s="50" t="s">
        <v>1004</v>
      </c>
      <c r="C1147" s="50" t="s">
        <v>1999</v>
      </c>
      <c r="D1147" s="50" t="s">
        <v>2845</v>
      </c>
      <c r="E1147" s="50" t="s">
        <v>53</v>
      </c>
      <c r="F1147" s="50" t="s">
        <v>54</v>
      </c>
      <c r="G1147" s="49">
        <v>98901</v>
      </c>
      <c r="H1147" s="49">
        <v>3920</v>
      </c>
      <c r="I1147" s="51">
        <v>396.8</v>
      </c>
      <c r="J1147" s="51">
        <v>396.8</v>
      </c>
      <c r="K1147" s="52">
        <v>44291</v>
      </c>
      <c r="L1147" s="54">
        <f t="shared" si="17"/>
        <v>4</v>
      </c>
      <c r="M1147" s="50" t="s">
        <v>55</v>
      </c>
      <c r="N1147" s="50" t="s">
        <v>56</v>
      </c>
    </row>
    <row r="1148" spans="1:14" ht="14.25" customHeight="1" x14ac:dyDescent="0.25">
      <c r="A1148" s="49">
        <v>38305565</v>
      </c>
      <c r="B1148" s="50" t="s">
        <v>2846</v>
      </c>
      <c r="C1148" s="50" t="s">
        <v>1733</v>
      </c>
      <c r="D1148" s="50" t="s">
        <v>2847</v>
      </c>
      <c r="E1148" s="50" t="s">
        <v>228</v>
      </c>
      <c r="F1148" s="50" t="s">
        <v>54</v>
      </c>
      <c r="G1148" s="49">
        <v>98948</v>
      </c>
      <c r="H1148" s="49">
        <v>9446</v>
      </c>
      <c r="I1148" s="51">
        <v>1413.99</v>
      </c>
      <c r="J1148" s="51">
        <v>1413.99</v>
      </c>
      <c r="K1148" s="52">
        <v>44291</v>
      </c>
      <c r="L1148" s="54">
        <f t="shared" si="17"/>
        <v>4</v>
      </c>
      <c r="M1148" s="50" t="s">
        <v>55</v>
      </c>
      <c r="N1148" s="50" t="s">
        <v>56</v>
      </c>
    </row>
    <row r="1149" spans="1:14" ht="14.25" customHeight="1" x14ac:dyDescent="0.25">
      <c r="A1149" s="49">
        <v>38314235</v>
      </c>
      <c r="B1149" s="50" t="s">
        <v>185</v>
      </c>
      <c r="C1149" s="50" t="s">
        <v>286</v>
      </c>
      <c r="D1149" s="50" t="s">
        <v>2848</v>
      </c>
      <c r="E1149" s="50" t="s">
        <v>67</v>
      </c>
      <c r="F1149" s="50" t="s">
        <v>54</v>
      </c>
      <c r="G1149" s="49">
        <v>98901</v>
      </c>
      <c r="H1149" s="49">
        <v>2964</v>
      </c>
      <c r="I1149" s="51">
        <v>172.54</v>
      </c>
      <c r="J1149" s="51">
        <v>172.54</v>
      </c>
      <c r="K1149" s="52">
        <v>44372</v>
      </c>
      <c r="L1149" s="54">
        <f t="shared" si="17"/>
        <v>6</v>
      </c>
      <c r="M1149" s="50" t="s">
        <v>68</v>
      </c>
      <c r="N1149" s="50" t="s">
        <v>69</v>
      </c>
    </row>
    <row r="1150" spans="1:14" ht="14.25" customHeight="1" x14ac:dyDescent="0.25">
      <c r="A1150" s="49">
        <v>38350493</v>
      </c>
      <c r="B1150" s="50" t="s">
        <v>2849</v>
      </c>
      <c r="C1150" s="50" t="s">
        <v>2850</v>
      </c>
      <c r="D1150" s="50" t="s">
        <v>2851</v>
      </c>
      <c r="E1150" s="50" t="s">
        <v>758</v>
      </c>
      <c r="F1150" s="50" t="s">
        <v>54</v>
      </c>
      <c r="G1150" s="49">
        <v>98921</v>
      </c>
      <c r="H1150" s="49">
        <v>0</v>
      </c>
      <c r="I1150" s="51">
        <v>1250.24</v>
      </c>
      <c r="J1150" s="51">
        <v>1250.24</v>
      </c>
      <c r="K1150" s="52">
        <v>44327</v>
      </c>
      <c r="L1150" s="54">
        <f t="shared" si="17"/>
        <v>5</v>
      </c>
      <c r="M1150" s="50" t="s">
        <v>87</v>
      </c>
      <c r="N1150" s="50" t="s">
        <v>69</v>
      </c>
    </row>
    <row r="1151" spans="1:14" ht="14.25" customHeight="1" x14ac:dyDescent="0.25">
      <c r="A1151" s="49">
        <v>38351942</v>
      </c>
      <c r="B1151" s="50" t="s">
        <v>2852</v>
      </c>
      <c r="C1151" s="50" t="s">
        <v>2853</v>
      </c>
      <c r="D1151" s="50" t="s">
        <v>2854</v>
      </c>
      <c r="E1151" s="50" t="s">
        <v>67</v>
      </c>
      <c r="F1151" s="50" t="s">
        <v>54</v>
      </c>
      <c r="G1151" s="49">
        <v>98951</v>
      </c>
      <c r="H1151" s="49">
        <v>834</v>
      </c>
      <c r="I1151" s="51">
        <v>1258.92</v>
      </c>
      <c r="J1151" s="51">
        <v>1258.92</v>
      </c>
      <c r="K1151" s="52">
        <v>44378</v>
      </c>
      <c r="L1151" s="54">
        <f t="shared" si="17"/>
        <v>7</v>
      </c>
      <c r="M1151" s="50" t="s">
        <v>68</v>
      </c>
      <c r="N1151" s="50" t="s">
        <v>69</v>
      </c>
    </row>
    <row r="1152" spans="1:14" ht="14.25" customHeight="1" x14ac:dyDescent="0.25">
      <c r="A1152" s="49">
        <v>38396752</v>
      </c>
      <c r="B1152" s="50" t="s">
        <v>70</v>
      </c>
      <c r="C1152" s="50" t="s">
        <v>93</v>
      </c>
      <c r="D1152" s="50" t="s">
        <v>2855</v>
      </c>
      <c r="E1152" s="50" t="s">
        <v>79</v>
      </c>
      <c r="F1152" s="50" t="s">
        <v>54</v>
      </c>
      <c r="G1152" s="49">
        <v>98930</v>
      </c>
      <c r="H1152" s="49">
        <v>1637</v>
      </c>
      <c r="I1152" s="51">
        <v>115.14</v>
      </c>
      <c r="J1152" s="51">
        <v>115.14</v>
      </c>
      <c r="K1152" s="52">
        <v>44291</v>
      </c>
      <c r="L1152" s="54">
        <f t="shared" si="17"/>
        <v>4</v>
      </c>
      <c r="M1152" s="50" t="s">
        <v>55</v>
      </c>
      <c r="N1152" s="50" t="s">
        <v>56</v>
      </c>
    </row>
    <row r="1153" spans="1:14" ht="14.25" customHeight="1" x14ac:dyDescent="0.25">
      <c r="A1153" s="49">
        <v>38396752</v>
      </c>
      <c r="B1153" s="50" t="s">
        <v>70</v>
      </c>
      <c r="C1153" s="50" t="s">
        <v>93</v>
      </c>
      <c r="D1153" s="50" t="s">
        <v>2855</v>
      </c>
      <c r="E1153" s="50" t="s">
        <v>79</v>
      </c>
      <c r="F1153" s="50" t="s">
        <v>54</v>
      </c>
      <c r="G1153" s="49">
        <v>98930</v>
      </c>
      <c r="H1153" s="49">
        <v>1637</v>
      </c>
      <c r="I1153" s="51">
        <v>175.67</v>
      </c>
      <c r="J1153" s="51">
        <v>175.67</v>
      </c>
      <c r="K1153" s="52">
        <v>44377</v>
      </c>
      <c r="L1153" s="54">
        <f t="shared" si="17"/>
        <v>6</v>
      </c>
      <c r="M1153" s="50" t="s">
        <v>87</v>
      </c>
      <c r="N1153" s="50" t="s">
        <v>69</v>
      </c>
    </row>
    <row r="1154" spans="1:14" ht="14.25" customHeight="1" x14ac:dyDescent="0.25">
      <c r="A1154" s="49">
        <v>38428723</v>
      </c>
      <c r="B1154" s="50" t="s">
        <v>2856</v>
      </c>
      <c r="C1154" s="50" t="s">
        <v>2857</v>
      </c>
      <c r="D1154" s="50" t="s">
        <v>2858</v>
      </c>
      <c r="E1154" s="50" t="s">
        <v>477</v>
      </c>
      <c r="F1154" s="50" t="s">
        <v>54</v>
      </c>
      <c r="G1154" s="49">
        <v>98930</v>
      </c>
      <c r="H1154" s="49">
        <v>0</v>
      </c>
      <c r="I1154" s="51">
        <v>1846.49</v>
      </c>
      <c r="J1154" s="51">
        <v>1846.49</v>
      </c>
      <c r="K1154" s="52">
        <v>44384</v>
      </c>
      <c r="L1154" s="54">
        <f t="shared" si="17"/>
        <v>7</v>
      </c>
      <c r="M1154" s="50" t="s">
        <v>87</v>
      </c>
      <c r="N1154" s="50" t="s">
        <v>69</v>
      </c>
    </row>
    <row r="1155" spans="1:14" ht="14.25" customHeight="1" x14ac:dyDescent="0.25">
      <c r="A1155" s="49">
        <v>38527198</v>
      </c>
      <c r="B1155" s="50" t="s">
        <v>2859</v>
      </c>
      <c r="C1155" s="50" t="s">
        <v>2860</v>
      </c>
      <c r="D1155" s="50" t="s">
        <v>2861</v>
      </c>
      <c r="E1155" s="50" t="s">
        <v>188</v>
      </c>
      <c r="F1155" s="50" t="s">
        <v>54</v>
      </c>
      <c r="G1155" s="49">
        <v>98921</v>
      </c>
      <c r="H1155" s="53"/>
      <c r="I1155" s="51">
        <v>154.13999999999999</v>
      </c>
      <c r="J1155" s="51">
        <v>154.13999999999999</v>
      </c>
      <c r="K1155" s="52">
        <v>44291</v>
      </c>
      <c r="L1155" s="54">
        <f t="shared" ref="L1155:L1218" si="18">MONTH(K1155)</f>
        <v>4</v>
      </c>
      <c r="M1155" s="50" t="s">
        <v>55</v>
      </c>
      <c r="N1155" s="50" t="s">
        <v>56</v>
      </c>
    </row>
    <row r="1156" spans="1:14" ht="14.25" customHeight="1" x14ac:dyDescent="0.25">
      <c r="A1156" s="49">
        <v>38547471</v>
      </c>
      <c r="B1156" s="50" t="s">
        <v>70</v>
      </c>
      <c r="C1156" s="50" t="s">
        <v>2862</v>
      </c>
      <c r="D1156" s="50" t="s">
        <v>2863</v>
      </c>
      <c r="E1156" s="50" t="s">
        <v>53</v>
      </c>
      <c r="F1156" s="50" t="s">
        <v>54</v>
      </c>
      <c r="G1156" s="49">
        <v>98902</v>
      </c>
      <c r="H1156" s="49">
        <v>5903</v>
      </c>
      <c r="I1156" s="51">
        <v>142.78</v>
      </c>
      <c r="J1156" s="51">
        <v>142.78</v>
      </c>
      <c r="K1156" s="52">
        <v>44291</v>
      </c>
      <c r="L1156" s="54">
        <f t="shared" si="18"/>
        <v>4</v>
      </c>
      <c r="M1156" s="50" t="s">
        <v>55</v>
      </c>
      <c r="N1156" s="50" t="s">
        <v>56</v>
      </c>
    </row>
    <row r="1157" spans="1:14" ht="14.25" customHeight="1" x14ac:dyDescent="0.25">
      <c r="A1157" s="49">
        <v>38686674</v>
      </c>
      <c r="B1157" s="50" t="s">
        <v>2864</v>
      </c>
      <c r="C1157" s="50" t="s">
        <v>2865</v>
      </c>
      <c r="D1157" s="50" t="s">
        <v>2866</v>
      </c>
      <c r="E1157" s="50" t="s">
        <v>67</v>
      </c>
      <c r="F1157" s="50" t="s">
        <v>54</v>
      </c>
      <c r="G1157" s="49">
        <v>98901</v>
      </c>
      <c r="H1157" s="49">
        <v>3416</v>
      </c>
      <c r="I1157" s="51">
        <v>314.14999999999998</v>
      </c>
      <c r="J1157" s="51">
        <v>314.14999999999998</v>
      </c>
      <c r="K1157" s="52">
        <v>44344</v>
      </c>
      <c r="L1157" s="54">
        <f t="shared" si="18"/>
        <v>5</v>
      </c>
      <c r="M1157" s="50" t="s">
        <v>68</v>
      </c>
      <c r="N1157" s="50" t="s">
        <v>69</v>
      </c>
    </row>
    <row r="1158" spans="1:14" ht="14.25" customHeight="1" x14ac:dyDescent="0.25">
      <c r="A1158" s="49">
        <v>38743484</v>
      </c>
      <c r="B1158" s="50" t="s">
        <v>2867</v>
      </c>
      <c r="C1158" s="50" t="s">
        <v>2868</v>
      </c>
      <c r="D1158" s="50" t="s">
        <v>2869</v>
      </c>
      <c r="E1158" s="50" t="s">
        <v>205</v>
      </c>
      <c r="F1158" s="50" t="s">
        <v>54</v>
      </c>
      <c r="G1158" s="49">
        <v>98903</v>
      </c>
      <c r="H1158" s="49">
        <v>1314</v>
      </c>
      <c r="I1158" s="51">
        <v>470.74</v>
      </c>
      <c r="J1158" s="51">
        <v>470.74</v>
      </c>
      <c r="K1158" s="52">
        <v>44291</v>
      </c>
      <c r="L1158" s="54">
        <f t="shared" si="18"/>
        <v>4</v>
      </c>
      <c r="M1158" s="50" t="s">
        <v>55</v>
      </c>
      <c r="N1158" s="50" t="s">
        <v>56</v>
      </c>
    </row>
    <row r="1159" spans="1:14" ht="14.25" customHeight="1" x14ac:dyDescent="0.25">
      <c r="A1159" s="49">
        <v>38807037</v>
      </c>
      <c r="B1159" s="50" t="s">
        <v>2870</v>
      </c>
      <c r="C1159" s="50" t="s">
        <v>2871</v>
      </c>
      <c r="D1159" s="50" t="s">
        <v>2872</v>
      </c>
      <c r="E1159" s="50" t="s">
        <v>63</v>
      </c>
      <c r="F1159" s="50" t="s">
        <v>54</v>
      </c>
      <c r="G1159" s="49">
        <v>99362</v>
      </c>
      <c r="H1159" s="49">
        <v>3180</v>
      </c>
      <c r="I1159" s="51">
        <v>1019.64</v>
      </c>
      <c r="J1159" s="51">
        <v>1019.64</v>
      </c>
      <c r="K1159" s="52">
        <v>44291</v>
      </c>
      <c r="L1159" s="54">
        <f t="shared" si="18"/>
        <v>4</v>
      </c>
      <c r="M1159" s="50" t="s">
        <v>55</v>
      </c>
      <c r="N1159" s="50" t="s">
        <v>56</v>
      </c>
    </row>
    <row r="1160" spans="1:14" ht="14.25" customHeight="1" x14ac:dyDescent="0.25">
      <c r="A1160" s="49">
        <v>38839154</v>
      </c>
      <c r="B1160" s="50" t="s">
        <v>2873</v>
      </c>
      <c r="C1160" s="50" t="s">
        <v>2874</v>
      </c>
      <c r="D1160" s="50" t="s">
        <v>2875</v>
      </c>
      <c r="E1160" s="50" t="s">
        <v>67</v>
      </c>
      <c r="F1160" s="50" t="s">
        <v>54</v>
      </c>
      <c r="G1160" s="49">
        <v>98901</v>
      </c>
      <c r="H1160" s="49">
        <v>3137</v>
      </c>
      <c r="I1160" s="51">
        <v>196.97</v>
      </c>
      <c r="J1160" s="51">
        <v>196.97</v>
      </c>
      <c r="K1160" s="52">
        <v>44449</v>
      </c>
      <c r="L1160" s="54">
        <f t="shared" si="18"/>
        <v>9</v>
      </c>
      <c r="M1160" s="50" t="s">
        <v>68</v>
      </c>
      <c r="N1160" s="50" t="s">
        <v>69</v>
      </c>
    </row>
    <row r="1161" spans="1:14" ht="14.25" customHeight="1" x14ac:dyDescent="0.25">
      <c r="A1161" s="49">
        <v>38861674</v>
      </c>
      <c r="B1161" s="50" t="s">
        <v>2876</v>
      </c>
      <c r="C1161" s="50" t="s">
        <v>2877</v>
      </c>
      <c r="D1161" s="50" t="s">
        <v>2878</v>
      </c>
      <c r="E1161" s="50" t="s">
        <v>1188</v>
      </c>
      <c r="F1161" s="50" t="s">
        <v>54</v>
      </c>
      <c r="G1161" s="49">
        <v>99323</v>
      </c>
      <c r="H1161" s="53"/>
      <c r="I1161" s="51">
        <v>3758.23</v>
      </c>
      <c r="J1161" s="51">
        <v>2500</v>
      </c>
      <c r="K1161" s="52">
        <v>44433</v>
      </c>
      <c r="L1161" s="54">
        <f t="shared" si="18"/>
        <v>8</v>
      </c>
      <c r="M1161" s="50" t="s">
        <v>103</v>
      </c>
      <c r="N1161" s="50" t="s">
        <v>69</v>
      </c>
    </row>
    <row r="1162" spans="1:14" ht="14.25" customHeight="1" x14ac:dyDescent="0.25">
      <c r="A1162" s="49">
        <v>38867043</v>
      </c>
      <c r="B1162" s="50" t="s">
        <v>2879</v>
      </c>
      <c r="C1162" s="50" t="s">
        <v>2880</v>
      </c>
      <c r="D1162" s="50" t="s">
        <v>2881</v>
      </c>
      <c r="E1162" s="50" t="s">
        <v>63</v>
      </c>
      <c r="F1162" s="50" t="s">
        <v>54</v>
      </c>
      <c r="G1162" s="49">
        <v>99362</v>
      </c>
      <c r="H1162" s="53"/>
      <c r="I1162" s="51">
        <v>368.13</v>
      </c>
      <c r="J1162" s="51">
        <v>368.13</v>
      </c>
      <c r="K1162" s="52">
        <v>44291</v>
      </c>
      <c r="L1162" s="54">
        <f t="shared" si="18"/>
        <v>4</v>
      </c>
      <c r="M1162" s="50" t="s">
        <v>55</v>
      </c>
      <c r="N1162" s="50" t="s">
        <v>56</v>
      </c>
    </row>
    <row r="1163" spans="1:14" ht="14.25" customHeight="1" x14ac:dyDescent="0.25">
      <c r="A1163" s="49">
        <v>38991721</v>
      </c>
      <c r="B1163" s="50" t="s">
        <v>2882</v>
      </c>
      <c r="C1163" s="50" t="s">
        <v>2883</v>
      </c>
      <c r="D1163" s="50" t="s">
        <v>2884</v>
      </c>
      <c r="E1163" s="50" t="s">
        <v>67</v>
      </c>
      <c r="F1163" s="50" t="s">
        <v>54</v>
      </c>
      <c r="G1163" s="49">
        <v>98902</v>
      </c>
      <c r="H1163" s="49">
        <v>5967</v>
      </c>
      <c r="I1163" s="51">
        <v>1410.5</v>
      </c>
      <c r="J1163" s="51">
        <v>1410.5</v>
      </c>
      <c r="K1163" s="52">
        <v>44314</v>
      </c>
      <c r="L1163" s="54">
        <f t="shared" si="18"/>
        <v>4</v>
      </c>
      <c r="M1163" s="50" t="s">
        <v>68</v>
      </c>
      <c r="N1163" s="50" t="s">
        <v>69</v>
      </c>
    </row>
    <row r="1164" spans="1:14" ht="14.25" customHeight="1" x14ac:dyDescent="0.25">
      <c r="A1164" s="49">
        <v>39121664</v>
      </c>
      <c r="B1164" s="50" t="s">
        <v>1622</v>
      </c>
      <c r="C1164" s="50" t="s">
        <v>2885</v>
      </c>
      <c r="D1164" s="50" t="s">
        <v>2886</v>
      </c>
      <c r="E1164" s="50" t="s">
        <v>67</v>
      </c>
      <c r="F1164" s="50" t="s">
        <v>54</v>
      </c>
      <c r="G1164" s="49">
        <v>98908</v>
      </c>
      <c r="H1164" s="49">
        <v>1935</v>
      </c>
      <c r="I1164" s="51">
        <v>1054</v>
      </c>
      <c r="J1164" s="51">
        <v>1054</v>
      </c>
      <c r="K1164" s="52">
        <v>44323</v>
      </c>
      <c r="L1164" s="54">
        <f t="shared" si="18"/>
        <v>5</v>
      </c>
      <c r="M1164" s="50" t="s">
        <v>68</v>
      </c>
      <c r="N1164" s="50" t="s">
        <v>69</v>
      </c>
    </row>
    <row r="1165" spans="1:14" ht="14.25" customHeight="1" x14ac:dyDescent="0.25">
      <c r="A1165" s="49">
        <v>39134035</v>
      </c>
      <c r="B1165" s="50" t="s">
        <v>2887</v>
      </c>
      <c r="C1165" s="50" t="s">
        <v>2888</v>
      </c>
      <c r="D1165" s="50" t="s">
        <v>2889</v>
      </c>
      <c r="E1165" s="50" t="s">
        <v>91</v>
      </c>
      <c r="F1165" s="50" t="s">
        <v>54</v>
      </c>
      <c r="G1165" s="49">
        <v>98951</v>
      </c>
      <c r="H1165" s="53"/>
      <c r="I1165" s="51">
        <v>1061.95</v>
      </c>
      <c r="J1165" s="51">
        <v>1061.95</v>
      </c>
      <c r="K1165" s="52">
        <v>44291</v>
      </c>
      <c r="L1165" s="54">
        <f t="shared" si="18"/>
        <v>4</v>
      </c>
      <c r="M1165" s="50" t="s">
        <v>55</v>
      </c>
      <c r="N1165" s="50" t="s">
        <v>56</v>
      </c>
    </row>
    <row r="1166" spans="1:14" ht="14.25" customHeight="1" x14ac:dyDescent="0.25">
      <c r="A1166" s="49">
        <v>39135740</v>
      </c>
      <c r="B1166" s="50" t="s">
        <v>259</v>
      </c>
      <c r="C1166" s="50" t="s">
        <v>1999</v>
      </c>
      <c r="D1166" s="50" t="s">
        <v>2890</v>
      </c>
      <c r="E1166" s="50" t="s">
        <v>145</v>
      </c>
      <c r="F1166" s="50" t="s">
        <v>54</v>
      </c>
      <c r="G1166" s="49">
        <v>98944</v>
      </c>
      <c r="H1166" s="49">
        <v>2366</v>
      </c>
      <c r="I1166" s="51">
        <v>362.75</v>
      </c>
      <c r="J1166" s="51">
        <v>362.75</v>
      </c>
      <c r="K1166" s="52">
        <v>44291</v>
      </c>
      <c r="L1166" s="54">
        <f t="shared" si="18"/>
        <v>4</v>
      </c>
      <c r="M1166" s="50" t="s">
        <v>55</v>
      </c>
      <c r="N1166" s="50" t="s">
        <v>56</v>
      </c>
    </row>
    <row r="1167" spans="1:14" ht="14.25" customHeight="1" x14ac:dyDescent="0.25">
      <c r="A1167" s="49">
        <v>39165208</v>
      </c>
      <c r="B1167" s="50" t="s">
        <v>88</v>
      </c>
      <c r="C1167" s="50" t="s">
        <v>2721</v>
      </c>
      <c r="D1167" s="50" t="s">
        <v>2891</v>
      </c>
      <c r="E1167" s="50" t="s">
        <v>399</v>
      </c>
      <c r="F1167" s="50" t="s">
        <v>54</v>
      </c>
      <c r="G1167" s="49">
        <v>98903</v>
      </c>
      <c r="H1167" s="49">
        <v>1700</v>
      </c>
      <c r="I1167" s="51">
        <v>2339.92</v>
      </c>
      <c r="J1167" s="51">
        <v>2339.92</v>
      </c>
      <c r="K1167" s="52">
        <v>44414</v>
      </c>
      <c r="L1167" s="54">
        <f t="shared" si="18"/>
        <v>8</v>
      </c>
      <c r="M1167" s="50" t="s">
        <v>68</v>
      </c>
      <c r="N1167" s="50" t="s">
        <v>69</v>
      </c>
    </row>
    <row r="1168" spans="1:14" ht="14.25" customHeight="1" x14ac:dyDescent="0.25">
      <c r="A1168" s="49">
        <v>39278253</v>
      </c>
      <c r="B1168" s="50" t="s">
        <v>2892</v>
      </c>
      <c r="C1168" s="50" t="s">
        <v>2893</v>
      </c>
      <c r="D1168" s="50" t="s">
        <v>2894</v>
      </c>
      <c r="E1168" s="50" t="s">
        <v>596</v>
      </c>
      <c r="F1168" s="50" t="s">
        <v>54</v>
      </c>
      <c r="G1168" s="49">
        <v>99324</v>
      </c>
      <c r="H1168" s="49">
        <v>1236</v>
      </c>
      <c r="I1168" s="51">
        <v>1644</v>
      </c>
      <c r="J1168" s="51">
        <v>1644</v>
      </c>
      <c r="K1168" s="52">
        <v>44305</v>
      </c>
      <c r="L1168" s="54">
        <f t="shared" si="18"/>
        <v>4</v>
      </c>
      <c r="M1168" s="50" t="s">
        <v>103</v>
      </c>
      <c r="N1168" s="50" t="s">
        <v>69</v>
      </c>
    </row>
    <row r="1169" spans="1:14" ht="14.25" customHeight="1" x14ac:dyDescent="0.25">
      <c r="A1169" s="49">
        <v>39285973</v>
      </c>
      <c r="B1169" s="50" t="s">
        <v>2895</v>
      </c>
      <c r="C1169" s="50" t="s">
        <v>2896</v>
      </c>
      <c r="D1169" s="50" t="s">
        <v>2897</v>
      </c>
      <c r="E1169" s="50" t="s">
        <v>1194</v>
      </c>
      <c r="F1169" s="50" t="s">
        <v>54</v>
      </c>
      <c r="G1169" s="49">
        <v>98923</v>
      </c>
      <c r="H1169" s="49">
        <v>9750</v>
      </c>
      <c r="I1169" s="51">
        <v>1547.61</v>
      </c>
      <c r="J1169" s="51">
        <v>1547.61</v>
      </c>
      <c r="K1169" s="52">
        <v>44399</v>
      </c>
      <c r="L1169" s="54">
        <f t="shared" si="18"/>
        <v>7</v>
      </c>
      <c r="M1169" s="50" t="s">
        <v>68</v>
      </c>
      <c r="N1169" s="50" t="s">
        <v>69</v>
      </c>
    </row>
    <row r="1170" spans="1:14" ht="14.25" customHeight="1" x14ac:dyDescent="0.25">
      <c r="A1170" s="49">
        <v>39356056</v>
      </c>
      <c r="B1170" s="50" t="s">
        <v>2898</v>
      </c>
      <c r="C1170" s="50" t="s">
        <v>2899</v>
      </c>
      <c r="D1170" s="50" t="s">
        <v>2900</v>
      </c>
      <c r="E1170" s="50" t="s">
        <v>53</v>
      </c>
      <c r="F1170" s="50" t="s">
        <v>54</v>
      </c>
      <c r="G1170" s="49">
        <v>98908</v>
      </c>
      <c r="H1170" s="49">
        <v>5702</v>
      </c>
      <c r="I1170" s="51">
        <v>72.39</v>
      </c>
      <c r="J1170" s="51">
        <v>72.39</v>
      </c>
      <c r="K1170" s="52">
        <v>44291</v>
      </c>
      <c r="L1170" s="54">
        <f t="shared" si="18"/>
        <v>4</v>
      </c>
      <c r="M1170" s="50" t="s">
        <v>55</v>
      </c>
      <c r="N1170" s="50" t="s">
        <v>56</v>
      </c>
    </row>
    <row r="1171" spans="1:14" ht="14.25" customHeight="1" x14ac:dyDescent="0.25">
      <c r="A1171" s="49">
        <v>39432374</v>
      </c>
      <c r="B1171" s="50" t="s">
        <v>2413</v>
      </c>
      <c r="C1171" s="50" t="s">
        <v>2360</v>
      </c>
      <c r="D1171" s="50" t="s">
        <v>2901</v>
      </c>
      <c r="E1171" s="50" t="s">
        <v>127</v>
      </c>
      <c r="F1171" s="50" t="s">
        <v>54</v>
      </c>
      <c r="G1171" s="49">
        <v>99324</v>
      </c>
      <c r="H1171" s="49">
        <v>2024</v>
      </c>
      <c r="I1171" s="51">
        <v>79.72</v>
      </c>
      <c r="J1171" s="51">
        <v>79.72</v>
      </c>
      <c r="K1171" s="52">
        <v>44291</v>
      </c>
      <c r="L1171" s="54">
        <f t="shared" si="18"/>
        <v>4</v>
      </c>
      <c r="M1171" s="50" t="s">
        <v>55</v>
      </c>
      <c r="N1171" s="50" t="s">
        <v>56</v>
      </c>
    </row>
    <row r="1172" spans="1:14" ht="14.25" customHeight="1" x14ac:dyDescent="0.25">
      <c r="A1172" s="49">
        <v>39442105</v>
      </c>
      <c r="B1172" s="50" t="s">
        <v>2902</v>
      </c>
      <c r="C1172" s="50" t="s">
        <v>2903</v>
      </c>
      <c r="D1172" s="50" t="s">
        <v>2904</v>
      </c>
      <c r="E1172" s="50" t="s">
        <v>102</v>
      </c>
      <c r="F1172" s="50" t="s">
        <v>54</v>
      </c>
      <c r="G1172" s="49">
        <v>99362</v>
      </c>
      <c r="H1172" s="49">
        <v>3917</v>
      </c>
      <c r="I1172" s="51">
        <v>2711.32</v>
      </c>
      <c r="J1172" s="51">
        <v>2500</v>
      </c>
      <c r="K1172" s="52">
        <v>44389</v>
      </c>
      <c r="L1172" s="54">
        <f t="shared" si="18"/>
        <v>7</v>
      </c>
      <c r="M1172" s="50" t="s">
        <v>103</v>
      </c>
      <c r="N1172" s="50" t="s">
        <v>69</v>
      </c>
    </row>
    <row r="1173" spans="1:14" ht="14.25" customHeight="1" x14ac:dyDescent="0.25">
      <c r="A1173" s="49">
        <v>39452137</v>
      </c>
      <c r="B1173" s="50" t="s">
        <v>971</v>
      </c>
      <c r="C1173" s="50" t="s">
        <v>2905</v>
      </c>
      <c r="D1173" s="50" t="s">
        <v>2906</v>
      </c>
      <c r="E1173" s="50" t="s">
        <v>228</v>
      </c>
      <c r="F1173" s="50" t="s">
        <v>54</v>
      </c>
      <c r="G1173" s="49">
        <v>98948</v>
      </c>
      <c r="H1173" s="49">
        <v>9547</v>
      </c>
      <c r="I1173" s="51">
        <v>334.95</v>
      </c>
      <c r="J1173" s="51">
        <v>334.95</v>
      </c>
      <c r="K1173" s="52">
        <v>44291</v>
      </c>
      <c r="L1173" s="54">
        <f t="shared" si="18"/>
        <v>4</v>
      </c>
      <c r="M1173" s="50" t="s">
        <v>55</v>
      </c>
      <c r="N1173" s="50" t="s">
        <v>56</v>
      </c>
    </row>
    <row r="1174" spans="1:14" ht="14.25" customHeight="1" x14ac:dyDescent="0.25">
      <c r="A1174" s="49">
        <v>39461751</v>
      </c>
      <c r="B1174" s="50" t="s">
        <v>2907</v>
      </c>
      <c r="C1174" s="50" t="s">
        <v>51</v>
      </c>
      <c r="D1174" s="50" t="s">
        <v>2908</v>
      </c>
      <c r="E1174" s="50" t="s">
        <v>53</v>
      </c>
      <c r="F1174" s="50" t="s">
        <v>54</v>
      </c>
      <c r="G1174" s="49">
        <v>98902</v>
      </c>
      <c r="H1174" s="49">
        <v>5516</v>
      </c>
      <c r="I1174" s="51">
        <v>1060.94</v>
      </c>
      <c r="J1174" s="51">
        <v>1060.94</v>
      </c>
      <c r="K1174" s="52">
        <v>44291</v>
      </c>
      <c r="L1174" s="54">
        <f t="shared" si="18"/>
        <v>4</v>
      </c>
      <c r="M1174" s="50" t="s">
        <v>55</v>
      </c>
      <c r="N1174" s="50" t="s">
        <v>56</v>
      </c>
    </row>
    <row r="1175" spans="1:14" ht="14.25" customHeight="1" x14ac:dyDescent="0.25">
      <c r="A1175" s="49">
        <v>39501804</v>
      </c>
      <c r="B1175" s="50" t="s">
        <v>332</v>
      </c>
      <c r="C1175" s="50" t="s">
        <v>2015</v>
      </c>
      <c r="D1175" s="50" t="s">
        <v>2909</v>
      </c>
      <c r="E1175" s="50" t="s">
        <v>145</v>
      </c>
      <c r="F1175" s="50" t="s">
        <v>54</v>
      </c>
      <c r="G1175" s="49">
        <v>98944</v>
      </c>
      <c r="H1175" s="49">
        <v>2354</v>
      </c>
      <c r="I1175" s="51">
        <v>202.47</v>
      </c>
      <c r="J1175" s="51">
        <v>202.47</v>
      </c>
      <c r="K1175" s="52">
        <v>44291</v>
      </c>
      <c r="L1175" s="54">
        <f t="shared" si="18"/>
        <v>4</v>
      </c>
      <c r="M1175" s="50" t="s">
        <v>55</v>
      </c>
      <c r="N1175" s="50" t="s">
        <v>56</v>
      </c>
    </row>
    <row r="1176" spans="1:14" ht="14.25" customHeight="1" x14ac:dyDescent="0.25">
      <c r="A1176" s="49">
        <v>39520085</v>
      </c>
      <c r="B1176" s="50" t="s">
        <v>83</v>
      </c>
      <c r="C1176" s="50" t="s">
        <v>2910</v>
      </c>
      <c r="D1176" s="50" t="s">
        <v>2911</v>
      </c>
      <c r="E1176" s="50" t="s">
        <v>86</v>
      </c>
      <c r="F1176" s="50" t="s">
        <v>54</v>
      </c>
      <c r="G1176" s="49">
        <v>98944</v>
      </c>
      <c r="H1176" s="49">
        <v>0</v>
      </c>
      <c r="I1176" s="51">
        <v>662.46</v>
      </c>
      <c r="J1176" s="51">
        <v>662.46</v>
      </c>
      <c r="K1176" s="52">
        <v>44438</v>
      </c>
      <c r="L1176" s="54">
        <f t="shared" si="18"/>
        <v>8</v>
      </c>
      <c r="M1176" s="50" t="s">
        <v>87</v>
      </c>
      <c r="N1176" s="50" t="s">
        <v>69</v>
      </c>
    </row>
    <row r="1177" spans="1:14" ht="14.25" customHeight="1" x14ac:dyDescent="0.25">
      <c r="A1177" s="49">
        <v>39525577</v>
      </c>
      <c r="B1177" s="50" t="s">
        <v>2912</v>
      </c>
      <c r="C1177" s="50" t="s">
        <v>1721</v>
      </c>
      <c r="D1177" s="50" t="s">
        <v>2913</v>
      </c>
      <c r="E1177" s="50" t="s">
        <v>134</v>
      </c>
      <c r="F1177" s="50" t="s">
        <v>135</v>
      </c>
      <c r="G1177" s="49">
        <v>98932</v>
      </c>
      <c r="H1177" s="49">
        <v>0</v>
      </c>
      <c r="I1177" s="51">
        <v>20.92</v>
      </c>
      <c r="J1177" s="51">
        <v>20.92</v>
      </c>
      <c r="K1177" s="52">
        <v>44330</v>
      </c>
      <c r="L1177" s="54">
        <f t="shared" si="18"/>
        <v>5</v>
      </c>
      <c r="M1177" s="50" t="s">
        <v>87</v>
      </c>
      <c r="N1177" s="50" t="s">
        <v>69</v>
      </c>
    </row>
    <row r="1178" spans="1:14" ht="14.25" customHeight="1" x14ac:dyDescent="0.25">
      <c r="A1178" s="49">
        <v>39539393</v>
      </c>
      <c r="B1178" s="50" t="s">
        <v>942</v>
      </c>
      <c r="C1178" s="50" t="s">
        <v>2914</v>
      </c>
      <c r="D1178" s="50" t="s">
        <v>2915</v>
      </c>
      <c r="E1178" s="50" t="s">
        <v>818</v>
      </c>
      <c r="F1178" s="50" t="s">
        <v>54</v>
      </c>
      <c r="G1178" s="49">
        <v>99348</v>
      </c>
      <c r="H1178" s="49">
        <v>9777</v>
      </c>
      <c r="I1178" s="51">
        <v>249.08</v>
      </c>
      <c r="J1178" s="51">
        <v>249.08</v>
      </c>
      <c r="K1178" s="52">
        <v>44291</v>
      </c>
      <c r="L1178" s="54">
        <f t="shared" si="18"/>
        <v>4</v>
      </c>
      <c r="M1178" s="50" t="s">
        <v>55</v>
      </c>
      <c r="N1178" s="50" t="s">
        <v>56</v>
      </c>
    </row>
    <row r="1179" spans="1:14" ht="14.25" customHeight="1" x14ac:dyDescent="0.25">
      <c r="A1179" s="49">
        <v>39576665</v>
      </c>
      <c r="B1179" s="50" t="s">
        <v>433</v>
      </c>
      <c r="C1179" s="50" t="s">
        <v>2916</v>
      </c>
      <c r="D1179" s="50" t="s">
        <v>2917</v>
      </c>
      <c r="E1179" s="50" t="s">
        <v>53</v>
      </c>
      <c r="F1179" s="50" t="s">
        <v>54</v>
      </c>
      <c r="G1179" s="49">
        <v>98901</v>
      </c>
      <c r="H1179" s="49">
        <v>4509</v>
      </c>
      <c r="I1179" s="51">
        <v>105.6</v>
      </c>
      <c r="J1179" s="51">
        <v>105.6</v>
      </c>
      <c r="K1179" s="52">
        <v>44291</v>
      </c>
      <c r="L1179" s="54">
        <f t="shared" si="18"/>
        <v>4</v>
      </c>
      <c r="M1179" s="50" t="s">
        <v>55</v>
      </c>
      <c r="N1179" s="50" t="s">
        <v>56</v>
      </c>
    </row>
    <row r="1180" spans="1:14" ht="14.25" customHeight="1" x14ac:dyDescent="0.25">
      <c r="A1180" s="49">
        <v>39607163</v>
      </c>
      <c r="B1180" s="50" t="s">
        <v>2918</v>
      </c>
      <c r="C1180" s="50" t="s">
        <v>2919</v>
      </c>
      <c r="D1180" s="50" t="s">
        <v>2920</v>
      </c>
      <c r="E1180" s="50" t="s">
        <v>102</v>
      </c>
      <c r="F1180" s="50" t="s">
        <v>54</v>
      </c>
      <c r="G1180" s="49">
        <v>99362</v>
      </c>
      <c r="H1180" s="49">
        <v>2649</v>
      </c>
      <c r="I1180" s="51">
        <v>1660</v>
      </c>
      <c r="J1180" s="51">
        <v>1660</v>
      </c>
      <c r="K1180" s="52">
        <v>44336</v>
      </c>
      <c r="L1180" s="54">
        <f t="shared" si="18"/>
        <v>5</v>
      </c>
      <c r="M1180" s="50" t="s">
        <v>103</v>
      </c>
      <c r="N1180" s="50" t="s">
        <v>69</v>
      </c>
    </row>
    <row r="1181" spans="1:14" ht="14.25" customHeight="1" x14ac:dyDescent="0.25">
      <c r="A1181" s="49">
        <v>39648371</v>
      </c>
      <c r="B1181" s="50" t="s">
        <v>2921</v>
      </c>
      <c r="C1181" s="50" t="s">
        <v>1999</v>
      </c>
      <c r="D1181" s="50" t="s">
        <v>2922</v>
      </c>
      <c r="E1181" s="50" t="s">
        <v>79</v>
      </c>
      <c r="F1181" s="50" t="s">
        <v>54</v>
      </c>
      <c r="G1181" s="49">
        <v>98930</v>
      </c>
      <c r="H1181" s="49">
        <v>1208</v>
      </c>
      <c r="I1181" s="51">
        <v>137.76</v>
      </c>
      <c r="J1181" s="51">
        <v>137.76</v>
      </c>
      <c r="K1181" s="52">
        <v>44291</v>
      </c>
      <c r="L1181" s="54">
        <f t="shared" si="18"/>
        <v>4</v>
      </c>
      <c r="M1181" s="50" t="s">
        <v>55</v>
      </c>
      <c r="N1181" s="50" t="s">
        <v>56</v>
      </c>
    </row>
    <row r="1182" spans="1:14" ht="14.25" customHeight="1" x14ac:dyDescent="0.25">
      <c r="A1182" s="49">
        <v>39666240</v>
      </c>
      <c r="B1182" s="50" t="s">
        <v>2923</v>
      </c>
      <c r="C1182" s="50" t="s">
        <v>654</v>
      </c>
      <c r="D1182" s="50" t="s">
        <v>2924</v>
      </c>
      <c r="E1182" s="50" t="s">
        <v>63</v>
      </c>
      <c r="F1182" s="50" t="s">
        <v>54</v>
      </c>
      <c r="G1182" s="49">
        <v>99362</v>
      </c>
      <c r="H1182" s="49">
        <v>5103</v>
      </c>
      <c r="I1182" s="51">
        <v>70.67</v>
      </c>
      <c r="J1182" s="51">
        <v>70.67</v>
      </c>
      <c r="K1182" s="52">
        <v>44291</v>
      </c>
      <c r="L1182" s="54">
        <f t="shared" si="18"/>
        <v>4</v>
      </c>
      <c r="M1182" s="50" t="s">
        <v>55</v>
      </c>
      <c r="N1182" s="50" t="s">
        <v>56</v>
      </c>
    </row>
    <row r="1183" spans="1:14" ht="14.25" customHeight="1" x14ac:dyDescent="0.25">
      <c r="A1183" s="49">
        <v>39688766</v>
      </c>
      <c r="B1183" s="50" t="s">
        <v>2925</v>
      </c>
      <c r="C1183" s="50" t="s">
        <v>180</v>
      </c>
      <c r="D1183" s="50" t="s">
        <v>2926</v>
      </c>
      <c r="E1183" s="50" t="s">
        <v>53</v>
      </c>
      <c r="F1183" s="50" t="s">
        <v>54</v>
      </c>
      <c r="G1183" s="49">
        <v>98903</v>
      </c>
      <c r="H1183" s="49">
        <v>1132</v>
      </c>
      <c r="I1183" s="51">
        <v>226.83</v>
      </c>
      <c r="J1183" s="51">
        <v>226.83</v>
      </c>
      <c r="K1183" s="52">
        <v>44291</v>
      </c>
      <c r="L1183" s="54">
        <f t="shared" si="18"/>
        <v>4</v>
      </c>
      <c r="M1183" s="50" t="s">
        <v>55</v>
      </c>
      <c r="N1183" s="50" t="s">
        <v>56</v>
      </c>
    </row>
    <row r="1184" spans="1:14" ht="14.25" customHeight="1" x14ac:dyDescent="0.25">
      <c r="A1184" s="49">
        <v>39713825</v>
      </c>
      <c r="B1184" s="50" t="s">
        <v>2017</v>
      </c>
      <c r="C1184" s="50" t="s">
        <v>2927</v>
      </c>
      <c r="D1184" s="50" t="s">
        <v>2928</v>
      </c>
      <c r="E1184" s="50" t="s">
        <v>53</v>
      </c>
      <c r="F1184" s="50" t="s">
        <v>54</v>
      </c>
      <c r="G1184" s="49">
        <v>98901</v>
      </c>
      <c r="H1184" s="49">
        <v>2284</v>
      </c>
      <c r="I1184" s="51">
        <v>13.69</v>
      </c>
      <c r="J1184" s="51">
        <v>13.69</v>
      </c>
      <c r="K1184" s="52">
        <v>44291</v>
      </c>
      <c r="L1184" s="54">
        <f t="shared" si="18"/>
        <v>4</v>
      </c>
      <c r="M1184" s="50" t="s">
        <v>55</v>
      </c>
      <c r="N1184" s="50" t="s">
        <v>56</v>
      </c>
    </row>
    <row r="1185" spans="1:14" ht="14.25" customHeight="1" x14ac:dyDescent="0.25">
      <c r="A1185" s="49">
        <v>39767020</v>
      </c>
      <c r="B1185" s="50" t="s">
        <v>2040</v>
      </c>
      <c r="C1185" s="50" t="s">
        <v>2929</v>
      </c>
      <c r="D1185" s="50" t="s">
        <v>2930</v>
      </c>
      <c r="E1185" s="50" t="s">
        <v>63</v>
      </c>
      <c r="F1185" s="50" t="s">
        <v>54</v>
      </c>
      <c r="G1185" s="49">
        <v>99362</v>
      </c>
      <c r="H1185" s="49">
        <v>3063</v>
      </c>
      <c r="I1185" s="51">
        <v>41.84</v>
      </c>
      <c r="J1185" s="51">
        <v>41.84</v>
      </c>
      <c r="K1185" s="52">
        <v>44291</v>
      </c>
      <c r="L1185" s="54">
        <f t="shared" si="18"/>
        <v>4</v>
      </c>
      <c r="M1185" s="50" t="s">
        <v>55</v>
      </c>
      <c r="N1185" s="50" t="s">
        <v>56</v>
      </c>
    </row>
    <row r="1186" spans="1:14" ht="14.25" customHeight="1" x14ac:dyDescent="0.25">
      <c r="A1186" s="49">
        <v>39771906</v>
      </c>
      <c r="B1186" s="50" t="s">
        <v>2931</v>
      </c>
      <c r="C1186" s="50" t="s">
        <v>2932</v>
      </c>
      <c r="D1186" s="50" t="s">
        <v>2933</v>
      </c>
      <c r="E1186" s="50" t="s">
        <v>2268</v>
      </c>
      <c r="F1186" s="50" t="s">
        <v>54</v>
      </c>
      <c r="G1186" s="49">
        <v>98951</v>
      </c>
      <c r="H1186" s="49">
        <v>1040</v>
      </c>
      <c r="I1186" s="51">
        <v>1664.96</v>
      </c>
      <c r="J1186" s="51">
        <v>1664.96</v>
      </c>
      <c r="K1186" s="52">
        <v>44456</v>
      </c>
      <c r="L1186" s="54">
        <f t="shared" si="18"/>
        <v>9</v>
      </c>
      <c r="M1186" s="50" t="s">
        <v>68</v>
      </c>
      <c r="N1186" s="50" t="s">
        <v>69</v>
      </c>
    </row>
    <row r="1187" spans="1:14" ht="14.25" customHeight="1" x14ac:dyDescent="0.25">
      <c r="A1187" s="49">
        <v>39784934</v>
      </c>
      <c r="B1187" s="50" t="s">
        <v>2934</v>
      </c>
      <c r="C1187" s="50" t="s">
        <v>2935</v>
      </c>
      <c r="D1187" s="50" t="s">
        <v>2936</v>
      </c>
      <c r="E1187" s="50" t="s">
        <v>67</v>
      </c>
      <c r="F1187" s="50" t="s">
        <v>54</v>
      </c>
      <c r="G1187" s="49">
        <v>98901</v>
      </c>
      <c r="H1187" s="49">
        <v>3222</v>
      </c>
      <c r="I1187" s="51">
        <v>1401.55</v>
      </c>
      <c r="J1187" s="51">
        <v>1401.55</v>
      </c>
      <c r="K1187" s="52">
        <v>44414</v>
      </c>
      <c r="L1187" s="54">
        <f t="shared" si="18"/>
        <v>8</v>
      </c>
      <c r="M1187" s="50" t="s">
        <v>68</v>
      </c>
      <c r="N1187" s="50" t="s">
        <v>69</v>
      </c>
    </row>
    <row r="1188" spans="1:14" ht="14.25" customHeight="1" x14ac:dyDescent="0.25">
      <c r="A1188" s="49">
        <v>39793183</v>
      </c>
      <c r="B1188" s="50" t="s">
        <v>2937</v>
      </c>
      <c r="C1188" s="50" t="s">
        <v>2938</v>
      </c>
      <c r="D1188" s="50" t="s">
        <v>2939</v>
      </c>
      <c r="E1188" s="50" t="s">
        <v>102</v>
      </c>
      <c r="F1188" s="50" t="s">
        <v>54</v>
      </c>
      <c r="G1188" s="49">
        <v>99362</v>
      </c>
      <c r="H1188" s="49">
        <v>2487</v>
      </c>
      <c r="I1188" s="51">
        <v>1253</v>
      </c>
      <c r="J1188" s="51">
        <v>1253</v>
      </c>
      <c r="K1188" s="52">
        <v>44295</v>
      </c>
      <c r="L1188" s="54">
        <f t="shared" si="18"/>
        <v>4</v>
      </c>
      <c r="M1188" s="50" t="s">
        <v>103</v>
      </c>
      <c r="N1188" s="50" t="s">
        <v>69</v>
      </c>
    </row>
    <row r="1189" spans="1:14" ht="14.25" customHeight="1" x14ac:dyDescent="0.25">
      <c r="A1189" s="49">
        <v>39837857</v>
      </c>
      <c r="B1189" s="50" t="s">
        <v>2940</v>
      </c>
      <c r="C1189" s="50" t="s">
        <v>2941</v>
      </c>
      <c r="D1189" s="50" t="s">
        <v>2942</v>
      </c>
      <c r="E1189" s="50" t="s">
        <v>693</v>
      </c>
      <c r="F1189" s="50" t="s">
        <v>135</v>
      </c>
      <c r="G1189" s="49">
        <v>98937</v>
      </c>
      <c r="H1189" s="49">
        <v>9433</v>
      </c>
      <c r="I1189" s="51">
        <v>1053.03</v>
      </c>
      <c r="J1189" s="51">
        <v>1053.03</v>
      </c>
      <c r="K1189" s="52">
        <v>44323</v>
      </c>
      <c r="L1189" s="54">
        <f t="shared" si="18"/>
        <v>5</v>
      </c>
      <c r="M1189" s="50" t="s">
        <v>68</v>
      </c>
      <c r="N1189" s="50" t="s">
        <v>69</v>
      </c>
    </row>
    <row r="1190" spans="1:14" ht="14.25" customHeight="1" x14ac:dyDescent="0.25">
      <c r="A1190" s="49">
        <v>39842618</v>
      </c>
      <c r="B1190" s="50" t="s">
        <v>2260</v>
      </c>
      <c r="C1190" s="50" t="s">
        <v>2943</v>
      </c>
      <c r="D1190" s="50" t="s">
        <v>2944</v>
      </c>
      <c r="E1190" s="50" t="s">
        <v>67</v>
      </c>
      <c r="F1190" s="50" t="s">
        <v>54</v>
      </c>
      <c r="G1190" s="49">
        <v>98908</v>
      </c>
      <c r="H1190" s="49">
        <v>3851</v>
      </c>
      <c r="I1190" s="51">
        <v>273.23</v>
      </c>
      <c r="J1190" s="51">
        <v>273.23</v>
      </c>
      <c r="K1190" s="52">
        <v>44291</v>
      </c>
      <c r="L1190" s="54">
        <f t="shared" si="18"/>
        <v>4</v>
      </c>
      <c r="M1190" s="50" t="s">
        <v>55</v>
      </c>
      <c r="N1190" s="50" t="s">
        <v>56</v>
      </c>
    </row>
    <row r="1191" spans="1:14" ht="14.25" customHeight="1" x14ac:dyDescent="0.25">
      <c r="A1191" s="49">
        <v>39923858</v>
      </c>
      <c r="B1191" s="50" t="s">
        <v>1746</v>
      </c>
      <c r="C1191" s="50" t="s">
        <v>1433</v>
      </c>
      <c r="D1191" s="50" t="s">
        <v>2945</v>
      </c>
      <c r="E1191" s="50" t="s">
        <v>102</v>
      </c>
      <c r="F1191" s="50" t="s">
        <v>54</v>
      </c>
      <c r="G1191" s="49">
        <v>99362</v>
      </c>
      <c r="H1191" s="49">
        <v>3092</v>
      </c>
      <c r="I1191" s="51">
        <v>273</v>
      </c>
      <c r="J1191" s="51">
        <v>273</v>
      </c>
      <c r="K1191" s="52">
        <v>44319</v>
      </c>
      <c r="L1191" s="54">
        <f t="shared" si="18"/>
        <v>5</v>
      </c>
      <c r="M1191" s="50" t="s">
        <v>103</v>
      </c>
      <c r="N1191" s="50" t="s">
        <v>69</v>
      </c>
    </row>
    <row r="1192" spans="1:14" ht="14.25" customHeight="1" x14ac:dyDescent="0.25">
      <c r="A1192" s="49">
        <v>39955820</v>
      </c>
      <c r="B1192" s="50" t="s">
        <v>2946</v>
      </c>
      <c r="C1192" s="50" t="s">
        <v>2947</v>
      </c>
      <c r="D1192" s="50" t="s">
        <v>2948</v>
      </c>
      <c r="E1192" s="50" t="s">
        <v>91</v>
      </c>
      <c r="F1192" s="50" t="s">
        <v>54</v>
      </c>
      <c r="G1192" s="49">
        <v>98951</v>
      </c>
      <c r="H1192" s="49">
        <v>9333</v>
      </c>
      <c r="I1192" s="51">
        <v>107.28</v>
      </c>
      <c r="J1192" s="51">
        <v>107.28</v>
      </c>
      <c r="K1192" s="52">
        <v>44291</v>
      </c>
      <c r="L1192" s="54">
        <f t="shared" si="18"/>
        <v>4</v>
      </c>
      <c r="M1192" s="50" t="s">
        <v>55</v>
      </c>
      <c r="N1192" s="50" t="s">
        <v>56</v>
      </c>
    </row>
    <row r="1193" spans="1:14" ht="14.25" customHeight="1" x14ac:dyDescent="0.25">
      <c r="A1193" s="49">
        <v>39985277</v>
      </c>
      <c r="B1193" s="50" t="s">
        <v>2949</v>
      </c>
      <c r="C1193" s="50" t="s">
        <v>2950</v>
      </c>
      <c r="D1193" s="50" t="s">
        <v>2951</v>
      </c>
      <c r="E1193" s="50" t="s">
        <v>477</v>
      </c>
      <c r="F1193" s="50" t="s">
        <v>54</v>
      </c>
      <c r="G1193" s="49">
        <v>98930</v>
      </c>
      <c r="H1193" s="49">
        <v>0</v>
      </c>
      <c r="I1193" s="51">
        <v>1718.46</v>
      </c>
      <c r="J1193" s="51">
        <v>1718.46</v>
      </c>
      <c r="K1193" s="52">
        <v>44320</v>
      </c>
      <c r="L1193" s="54">
        <f t="shared" si="18"/>
        <v>5</v>
      </c>
      <c r="M1193" s="50" t="s">
        <v>87</v>
      </c>
      <c r="N1193" s="50" t="s">
        <v>69</v>
      </c>
    </row>
    <row r="1194" spans="1:14" ht="14.25" customHeight="1" x14ac:dyDescent="0.25">
      <c r="A1194" s="49">
        <v>40035928</v>
      </c>
      <c r="B1194" s="50" t="s">
        <v>774</v>
      </c>
      <c r="C1194" s="50" t="s">
        <v>2952</v>
      </c>
      <c r="D1194" s="50" t="s">
        <v>2953</v>
      </c>
      <c r="E1194" s="50" t="s">
        <v>67</v>
      </c>
      <c r="F1194" s="50" t="s">
        <v>54</v>
      </c>
      <c r="G1194" s="49">
        <v>98902</v>
      </c>
      <c r="H1194" s="49">
        <v>1282</v>
      </c>
      <c r="I1194" s="51">
        <v>343.6</v>
      </c>
      <c r="J1194" s="51">
        <v>343.6</v>
      </c>
      <c r="K1194" s="52">
        <v>44344</v>
      </c>
      <c r="L1194" s="54">
        <f t="shared" si="18"/>
        <v>5</v>
      </c>
      <c r="M1194" s="50" t="s">
        <v>68</v>
      </c>
      <c r="N1194" s="50" t="s">
        <v>69</v>
      </c>
    </row>
    <row r="1195" spans="1:14" ht="14.25" customHeight="1" x14ac:dyDescent="0.25">
      <c r="A1195" s="49">
        <v>40054439</v>
      </c>
      <c r="B1195" s="50" t="s">
        <v>70</v>
      </c>
      <c r="C1195" s="50" t="s">
        <v>621</v>
      </c>
      <c r="D1195" s="50" t="s">
        <v>2954</v>
      </c>
      <c r="E1195" s="50" t="s">
        <v>145</v>
      </c>
      <c r="F1195" s="50" t="s">
        <v>54</v>
      </c>
      <c r="G1195" s="49">
        <v>98944</v>
      </c>
      <c r="H1195" s="49">
        <v>2428</v>
      </c>
      <c r="I1195" s="51">
        <v>119.12</v>
      </c>
      <c r="J1195" s="51">
        <v>119.12</v>
      </c>
      <c r="K1195" s="52">
        <v>44291</v>
      </c>
      <c r="L1195" s="54">
        <f t="shared" si="18"/>
        <v>4</v>
      </c>
      <c r="M1195" s="50" t="s">
        <v>55</v>
      </c>
      <c r="N1195" s="50" t="s">
        <v>56</v>
      </c>
    </row>
    <row r="1196" spans="1:14" ht="14.25" customHeight="1" x14ac:dyDescent="0.25">
      <c r="A1196" s="49">
        <v>40057773</v>
      </c>
      <c r="B1196" s="50" t="s">
        <v>2955</v>
      </c>
      <c r="C1196" s="50" t="s">
        <v>2956</v>
      </c>
      <c r="D1196" s="50" t="s">
        <v>2957</v>
      </c>
      <c r="E1196" s="50" t="s">
        <v>63</v>
      </c>
      <c r="F1196" s="50" t="s">
        <v>54</v>
      </c>
      <c r="G1196" s="49">
        <v>99362</v>
      </c>
      <c r="H1196" s="49">
        <v>8040</v>
      </c>
      <c r="I1196" s="51">
        <v>408.75</v>
      </c>
      <c r="J1196" s="51">
        <v>408.75</v>
      </c>
      <c r="K1196" s="52">
        <v>44291</v>
      </c>
      <c r="L1196" s="54">
        <f t="shared" si="18"/>
        <v>4</v>
      </c>
      <c r="M1196" s="50" t="s">
        <v>55</v>
      </c>
      <c r="N1196" s="50" t="s">
        <v>56</v>
      </c>
    </row>
    <row r="1197" spans="1:14" ht="14.25" customHeight="1" x14ac:dyDescent="0.25">
      <c r="A1197" s="49">
        <v>40130541</v>
      </c>
      <c r="B1197" s="50" t="s">
        <v>303</v>
      </c>
      <c r="C1197" s="50" t="s">
        <v>1014</v>
      </c>
      <c r="D1197" s="50" t="s">
        <v>2958</v>
      </c>
      <c r="E1197" s="50" t="s">
        <v>53</v>
      </c>
      <c r="F1197" s="50" t="s">
        <v>54</v>
      </c>
      <c r="G1197" s="49">
        <v>98901</v>
      </c>
      <c r="H1197" s="49">
        <v>1209</v>
      </c>
      <c r="I1197" s="51">
        <v>104.76</v>
      </c>
      <c r="J1197" s="51">
        <v>104.76</v>
      </c>
      <c r="K1197" s="52">
        <v>44291</v>
      </c>
      <c r="L1197" s="54">
        <f t="shared" si="18"/>
        <v>4</v>
      </c>
      <c r="M1197" s="50" t="s">
        <v>55</v>
      </c>
      <c r="N1197" s="50" t="s">
        <v>56</v>
      </c>
    </row>
    <row r="1198" spans="1:14" ht="14.25" customHeight="1" x14ac:dyDescent="0.25">
      <c r="A1198" s="49">
        <v>40134986</v>
      </c>
      <c r="B1198" s="50" t="s">
        <v>2959</v>
      </c>
      <c r="C1198" s="50" t="s">
        <v>2960</v>
      </c>
      <c r="D1198" s="50" t="s">
        <v>2961</v>
      </c>
      <c r="E1198" s="50" t="s">
        <v>53</v>
      </c>
      <c r="F1198" s="50" t="s">
        <v>54</v>
      </c>
      <c r="G1198" s="49">
        <v>98901</v>
      </c>
      <c r="H1198" s="49">
        <v>3571</v>
      </c>
      <c r="I1198" s="51">
        <v>269.04000000000002</v>
      </c>
      <c r="J1198" s="51">
        <v>269.04000000000002</v>
      </c>
      <c r="K1198" s="52">
        <v>44291</v>
      </c>
      <c r="L1198" s="54">
        <f t="shared" si="18"/>
        <v>4</v>
      </c>
      <c r="M1198" s="50" t="s">
        <v>55</v>
      </c>
      <c r="N1198" s="50" t="s">
        <v>56</v>
      </c>
    </row>
    <row r="1199" spans="1:14" ht="14.25" customHeight="1" x14ac:dyDescent="0.25">
      <c r="A1199" s="49">
        <v>40144834</v>
      </c>
      <c r="B1199" s="50" t="s">
        <v>2962</v>
      </c>
      <c r="C1199" s="50" t="s">
        <v>2963</v>
      </c>
      <c r="D1199" s="50" t="s">
        <v>2964</v>
      </c>
      <c r="E1199" s="50" t="s">
        <v>63</v>
      </c>
      <c r="F1199" s="50" t="s">
        <v>54</v>
      </c>
      <c r="G1199" s="49">
        <v>99362</v>
      </c>
      <c r="H1199" s="49">
        <v>4076</v>
      </c>
      <c r="I1199" s="51">
        <v>192.13</v>
      </c>
      <c r="J1199" s="51">
        <v>192.13</v>
      </c>
      <c r="K1199" s="52">
        <v>44291</v>
      </c>
      <c r="L1199" s="54">
        <f t="shared" si="18"/>
        <v>4</v>
      </c>
      <c r="M1199" s="50" t="s">
        <v>55</v>
      </c>
      <c r="N1199" s="50" t="s">
        <v>56</v>
      </c>
    </row>
    <row r="1200" spans="1:14" ht="14.25" customHeight="1" x14ac:dyDescent="0.25">
      <c r="A1200" s="49">
        <v>40144834</v>
      </c>
      <c r="B1200" s="50" t="s">
        <v>2962</v>
      </c>
      <c r="C1200" s="50" t="s">
        <v>2963</v>
      </c>
      <c r="D1200" s="50" t="s">
        <v>2964</v>
      </c>
      <c r="E1200" s="50" t="s">
        <v>63</v>
      </c>
      <c r="F1200" s="50" t="s">
        <v>54</v>
      </c>
      <c r="G1200" s="49">
        <v>99362</v>
      </c>
      <c r="H1200" s="49">
        <v>4076</v>
      </c>
      <c r="I1200" s="51">
        <v>335.53</v>
      </c>
      <c r="J1200" s="51">
        <v>335.53</v>
      </c>
      <c r="K1200" s="52">
        <v>44452</v>
      </c>
      <c r="L1200" s="54">
        <f t="shared" si="18"/>
        <v>9</v>
      </c>
      <c r="M1200" s="50" t="s">
        <v>103</v>
      </c>
      <c r="N1200" s="50" t="s">
        <v>69</v>
      </c>
    </row>
    <row r="1201" spans="1:14" ht="14.25" customHeight="1" x14ac:dyDescent="0.25">
      <c r="A1201" s="49">
        <v>40186507</v>
      </c>
      <c r="B1201" s="50" t="s">
        <v>2965</v>
      </c>
      <c r="C1201" s="50" t="s">
        <v>1413</v>
      </c>
      <c r="D1201" s="50" t="s">
        <v>2966</v>
      </c>
      <c r="E1201" s="50" t="s">
        <v>91</v>
      </c>
      <c r="F1201" s="50" t="s">
        <v>54</v>
      </c>
      <c r="G1201" s="49">
        <v>98951</v>
      </c>
      <c r="H1201" s="49">
        <v>1494</v>
      </c>
      <c r="I1201" s="51">
        <v>125.74</v>
      </c>
      <c r="J1201" s="51">
        <v>125.74</v>
      </c>
      <c r="K1201" s="52">
        <v>44291</v>
      </c>
      <c r="L1201" s="54">
        <f t="shared" si="18"/>
        <v>4</v>
      </c>
      <c r="M1201" s="50" t="s">
        <v>55</v>
      </c>
      <c r="N1201" s="50" t="s">
        <v>56</v>
      </c>
    </row>
    <row r="1202" spans="1:14" ht="14.25" customHeight="1" x14ac:dyDescent="0.25">
      <c r="A1202" s="49">
        <v>40194057</v>
      </c>
      <c r="B1202" s="50" t="s">
        <v>2967</v>
      </c>
      <c r="C1202" s="50" t="s">
        <v>2968</v>
      </c>
      <c r="D1202" s="50" t="s">
        <v>2969</v>
      </c>
      <c r="E1202" s="50" t="s">
        <v>63</v>
      </c>
      <c r="F1202" s="50" t="s">
        <v>54</v>
      </c>
      <c r="G1202" s="49">
        <v>99362</v>
      </c>
      <c r="H1202" s="49">
        <v>2550</v>
      </c>
      <c r="I1202" s="51">
        <v>304.87</v>
      </c>
      <c r="J1202" s="51">
        <v>304.87</v>
      </c>
      <c r="K1202" s="52">
        <v>44291</v>
      </c>
      <c r="L1202" s="54">
        <f t="shared" si="18"/>
        <v>4</v>
      </c>
      <c r="M1202" s="50" t="s">
        <v>55</v>
      </c>
      <c r="N1202" s="50" t="s">
        <v>56</v>
      </c>
    </row>
    <row r="1203" spans="1:14" ht="14.25" customHeight="1" x14ac:dyDescent="0.25">
      <c r="A1203" s="49">
        <v>40194057</v>
      </c>
      <c r="B1203" s="50" t="s">
        <v>2967</v>
      </c>
      <c r="C1203" s="50" t="s">
        <v>2968</v>
      </c>
      <c r="D1203" s="50" t="s">
        <v>2969</v>
      </c>
      <c r="E1203" s="50" t="s">
        <v>63</v>
      </c>
      <c r="F1203" s="50" t="s">
        <v>54</v>
      </c>
      <c r="G1203" s="49">
        <v>99362</v>
      </c>
      <c r="H1203" s="49">
        <v>2550</v>
      </c>
      <c r="I1203" s="51">
        <v>38.78</v>
      </c>
      <c r="J1203" s="51">
        <v>38.78</v>
      </c>
      <c r="K1203" s="52">
        <v>44354</v>
      </c>
      <c r="L1203" s="54">
        <f t="shared" si="18"/>
        <v>6</v>
      </c>
      <c r="M1203" s="50" t="s">
        <v>55</v>
      </c>
      <c r="N1203" s="50" t="s">
        <v>69</v>
      </c>
    </row>
    <row r="1204" spans="1:14" ht="14.25" customHeight="1" x14ac:dyDescent="0.25">
      <c r="A1204" s="49">
        <v>40212472</v>
      </c>
      <c r="B1204" s="50" t="s">
        <v>2970</v>
      </c>
      <c r="C1204" s="50" t="s">
        <v>2971</v>
      </c>
      <c r="D1204" s="50" t="s">
        <v>2972</v>
      </c>
      <c r="E1204" s="50" t="s">
        <v>315</v>
      </c>
      <c r="F1204" s="50" t="s">
        <v>54</v>
      </c>
      <c r="G1204" s="49">
        <v>99328</v>
      </c>
      <c r="H1204" s="49">
        <v>1574</v>
      </c>
      <c r="I1204" s="51">
        <v>157.69</v>
      </c>
      <c r="J1204" s="51">
        <v>157.69</v>
      </c>
      <c r="K1204" s="52">
        <v>44291</v>
      </c>
      <c r="L1204" s="54">
        <f t="shared" si="18"/>
        <v>4</v>
      </c>
      <c r="M1204" s="50" t="s">
        <v>55</v>
      </c>
      <c r="N1204" s="50" t="s">
        <v>56</v>
      </c>
    </row>
    <row r="1205" spans="1:14" ht="14.25" customHeight="1" x14ac:dyDescent="0.25">
      <c r="A1205" s="49">
        <v>40246406</v>
      </c>
      <c r="B1205" s="50" t="s">
        <v>2973</v>
      </c>
      <c r="C1205" s="50" t="s">
        <v>2974</v>
      </c>
      <c r="D1205" s="50" t="s">
        <v>2975</v>
      </c>
      <c r="E1205" s="50" t="s">
        <v>67</v>
      </c>
      <c r="F1205" s="50" t="s">
        <v>54</v>
      </c>
      <c r="G1205" s="49">
        <v>98902</v>
      </c>
      <c r="H1205" s="49">
        <v>3404</v>
      </c>
      <c r="I1205" s="51">
        <v>4580.07</v>
      </c>
      <c r="J1205" s="51">
        <v>2500</v>
      </c>
      <c r="K1205" s="52">
        <v>44323</v>
      </c>
      <c r="L1205" s="54">
        <f t="shared" si="18"/>
        <v>5</v>
      </c>
      <c r="M1205" s="50" t="s">
        <v>68</v>
      </c>
      <c r="N1205" s="50" t="s">
        <v>69</v>
      </c>
    </row>
    <row r="1206" spans="1:14" ht="14.25" customHeight="1" x14ac:dyDescent="0.25">
      <c r="A1206" s="49">
        <v>40281933</v>
      </c>
      <c r="B1206" s="50" t="s">
        <v>2976</v>
      </c>
      <c r="C1206" s="50" t="s">
        <v>756</v>
      </c>
      <c r="D1206" s="50" t="s">
        <v>2977</v>
      </c>
      <c r="E1206" s="50" t="s">
        <v>201</v>
      </c>
      <c r="F1206" s="50" t="s">
        <v>135</v>
      </c>
      <c r="G1206" s="49">
        <v>98951</v>
      </c>
      <c r="H1206" s="49">
        <v>0</v>
      </c>
      <c r="I1206" s="51">
        <v>434.47</v>
      </c>
      <c r="J1206" s="51">
        <v>434.47</v>
      </c>
      <c r="K1206" s="52">
        <v>44406</v>
      </c>
      <c r="L1206" s="54">
        <f t="shared" si="18"/>
        <v>7</v>
      </c>
      <c r="M1206" s="50" t="s">
        <v>87</v>
      </c>
      <c r="N1206" s="50" t="s">
        <v>69</v>
      </c>
    </row>
    <row r="1207" spans="1:14" ht="14.25" customHeight="1" x14ac:dyDescent="0.25">
      <c r="A1207" s="49">
        <v>40321701</v>
      </c>
      <c r="B1207" s="50" t="s">
        <v>2430</v>
      </c>
      <c r="C1207" s="50" t="s">
        <v>286</v>
      </c>
      <c r="D1207" s="50" t="s">
        <v>2978</v>
      </c>
      <c r="E1207" s="50" t="s">
        <v>67</v>
      </c>
      <c r="F1207" s="50" t="s">
        <v>54</v>
      </c>
      <c r="G1207" s="49">
        <v>98901</v>
      </c>
      <c r="H1207" s="49">
        <v>1975</v>
      </c>
      <c r="I1207" s="51">
        <v>1961.83</v>
      </c>
      <c r="J1207" s="51">
        <v>1961.83</v>
      </c>
      <c r="K1207" s="52">
        <v>44428</v>
      </c>
      <c r="L1207" s="54">
        <f t="shared" si="18"/>
        <v>8</v>
      </c>
      <c r="M1207" s="50" t="s">
        <v>68</v>
      </c>
      <c r="N1207" s="50" t="s">
        <v>69</v>
      </c>
    </row>
    <row r="1208" spans="1:14" ht="14.25" customHeight="1" x14ac:dyDescent="0.25">
      <c r="A1208" s="49">
        <v>40355118</v>
      </c>
      <c r="B1208" s="50" t="s">
        <v>2979</v>
      </c>
      <c r="C1208" s="50" t="s">
        <v>2980</v>
      </c>
      <c r="D1208" s="50" t="s">
        <v>2981</v>
      </c>
      <c r="E1208" s="50" t="s">
        <v>67</v>
      </c>
      <c r="F1208" s="50" t="s">
        <v>54</v>
      </c>
      <c r="G1208" s="49">
        <v>98901</v>
      </c>
      <c r="H1208" s="49">
        <v>3139</v>
      </c>
      <c r="I1208" s="51">
        <v>717.6</v>
      </c>
      <c r="J1208" s="51">
        <v>717.6</v>
      </c>
      <c r="K1208" s="52">
        <v>44344</v>
      </c>
      <c r="L1208" s="54">
        <f t="shared" si="18"/>
        <v>5</v>
      </c>
      <c r="M1208" s="50" t="s">
        <v>68</v>
      </c>
      <c r="N1208" s="50" t="s">
        <v>69</v>
      </c>
    </row>
    <row r="1209" spans="1:14" ht="14.25" customHeight="1" x14ac:dyDescent="0.25">
      <c r="A1209" s="49">
        <v>40401694</v>
      </c>
      <c r="B1209" s="50" t="s">
        <v>2982</v>
      </c>
      <c r="C1209" s="50" t="s">
        <v>2983</v>
      </c>
      <c r="D1209" s="50" t="s">
        <v>2984</v>
      </c>
      <c r="E1209" s="50" t="s">
        <v>758</v>
      </c>
      <c r="F1209" s="50" t="s">
        <v>54</v>
      </c>
      <c r="G1209" s="49">
        <v>98921</v>
      </c>
      <c r="H1209" s="49">
        <v>0</v>
      </c>
      <c r="I1209" s="51">
        <v>1101.92</v>
      </c>
      <c r="J1209" s="51">
        <v>1101.92</v>
      </c>
      <c r="K1209" s="52">
        <v>44330</v>
      </c>
      <c r="L1209" s="54">
        <f t="shared" si="18"/>
        <v>5</v>
      </c>
      <c r="M1209" s="50" t="s">
        <v>87</v>
      </c>
      <c r="N1209" s="50" t="s">
        <v>69</v>
      </c>
    </row>
    <row r="1210" spans="1:14" ht="14.25" customHeight="1" x14ac:dyDescent="0.25">
      <c r="A1210" s="49">
        <v>40448669</v>
      </c>
      <c r="B1210" s="50" t="s">
        <v>2985</v>
      </c>
      <c r="C1210" s="50" t="s">
        <v>2986</v>
      </c>
      <c r="D1210" s="50" t="s">
        <v>2987</v>
      </c>
      <c r="E1210" s="50" t="s">
        <v>113</v>
      </c>
      <c r="F1210" s="50" t="s">
        <v>54</v>
      </c>
      <c r="G1210" s="49">
        <v>98942</v>
      </c>
      <c r="H1210" s="49">
        <v>9329</v>
      </c>
      <c r="I1210" s="51">
        <v>1.08</v>
      </c>
      <c r="J1210" s="51">
        <v>1.08</v>
      </c>
      <c r="K1210" s="52">
        <v>44291</v>
      </c>
      <c r="L1210" s="54">
        <f t="shared" si="18"/>
        <v>4</v>
      </c>
      <c r="M1210" s="50" t="s">
        <v>55</v>
      </c>
      <c r="N1210" s="50" t="s">
        <v>56</v>
      </c>
    </row>
    <row r="1211" spans="1:14" ht="14.25" customHeight="1" x14ac:dyDescent="0.25">
      <c r="A1211" s="49">
        <v>40450215</v>
      </c>
      <c r="B1211" s="50" t="s">
        <v>2988</v>
      </c>
      <c r="C1211" s="50" t="s">
        <v>2989</v>
      </c>
      <c r="D1211" s="50" t="s">
        <v>2990</v>
      </c>
      <c r="E1211" s="50" t="s">
        <v>127</v>
      </c>
      <c r="F1211" s="50" t="s">
        <v>54</v>
      </c>
      <c r="G1211" s="49">
        <v>99324</v>
      </c>
      <c r="H1211" s="49">
        <v>1206</v>
      </c>
      <c r="I1211" s="51">
        <v>65.180000000000007</v>
      </c>
      <c r="J1211" s="51">
        <v>65.180000000000007</v>
      </c>
      <c r="K1211" s="52">
        <v>44291</v>
      </c>
      <c r="L1211" s="54">
        <f t="shared" si="18"/>
        <v>4</v>
      </c>
      <c r="M1211" s="50" t="s">
        <v>55</v>
      </c>
      <c r="N1211" s="50" t="s">
        <v>56</v>
      </c>
    </row>
    <row r="1212" spans="1:14" ht="14.25" customHeight="1" x14ac:dyDescent="0.25">
      <c r="A1212" s="49">
        <v>40518209</v>
      </c>
      <c r="B1212" s="50" t="s">
        <v>2991</v>
      </c>
      <c r="C1212" s="50" t="s">
        <v>2992</v>
      </c>
      <c r="D1212" s="50" t="s">
        <v>2993</v>
      </c>
      <c r="E1212" s="50" t="s">
        <v>127</v>
      </c>
      <c r="F1212" s="50" t="s">
        <v>54</v>
      </c>
      <c r="G1212" s="49">
        <v>99324</v>
      </c>
      <c r="H1212" s="49">
        <v>2117</v>
      </c>
      <c r="I1212" s="51">
        <v>84.59</v>
      </c>
      <c r="J1212" s="51">
        <v>84.59</v>
      </c>
      <c r="K1212" s="52">
        <v>44291</v>
      </c>
      <c r="L1212" s="54">
        <f t="shared" si="18"/>
        <v>4</v>
      </c>
      <c r="M1212" s="50" t="s">
        <v>55</v>
      </c>
      <c r="N1212" s="50" t="s">
        <v>56</v>
      </c>
    </row>
    <row r="1213" spans="1:14" ht="14.25" customHeight="1" x14ac:dyDescent="0.25">
      <c r="A1213" s="49">
        <v>40543203</v>
      </c>
      <c r="B1213" s="50" t="s">
        <v>460</v>
      </c>
      <c r="C1213" s="50" t="s">
        <v>2994</v>
      </c>
      <c r="D1213" s="50" t="s">
        <v>2995</v>
      </c>
      <c r="E1213" s="50" t="s">
        <v>67</v>
      </c>
      <c r="F1213" s="50" t="s">
        <v>54</v>
      </c>
      <c r="G1213" s="49">
        <v>98902</v>
      </c>
      <c r="H1213" s="49">
        <v>1084</v>
      </c>
      <c r="I1213" s="51">
        <v>326.31</v>
      </c>
      <c r="J1213" s="51">
        <v>326.31</v>
      </c>
      <c r="K1213" s="52">
        <v>44314</v>
      </c>
      <c r="L1213" s="54">
        <f t="shared" si="18"/>
        <v>4</v>
      </c>
      <c r="M1213" s="50" t="s">
        <v>68</v>
      </c>
      <c r="N1213" s="50" t="s">
        <v>69</v>
      </c>
    </row>
    <row r="1214" spans="1:14" ht="14.25" customHeight="1" x14ac:dyDescent="0.25">
      <c r="A1214" s="49">
        <v>40593163</v>
      </c>
      <c r="B1214" s="50" t="s">
        <v>2996</v>
      </c>
      <c r="C1214" s="50" t="s">
        <v>2997</v>
      </c>
      <c r="D1214" s="50" t="s">
        <v>2998</v>
      </c>
      <c r="E1214" s="50" t="s">
        <v>63</v>
      </c>
      <c r="F1214" s="50" t="s">
        <v>54</v>
      </c>
      <c r="G1214" s="49">
        <v>99362</v>
      </c>
      <c r="H1214" s="49">
        <v>3177</v>
      </c>
      <c r="I1214" s="51">
        <v>790.53</v>
      </c>
      <c r="J1214" s="51">
        <v>790.53</v>
      </c>
      <c r="K1214" s="52">
        <v>44291</v>
      </c>
      <c r="L1214" s="54">
        <f t="shared" si="18"/>
        <v>4</v>
      </c>
      <c r="M1214" s="50" t="s">
        <v>55</v>
      </c>
      <c r="N1214" s="50" t="s">
        <v>56</v>
      </c>
    </row>
    <row r="1215" spans="1:14" ht="14.25" customHeight="1" x14ac:dyDescent="0.25">
      <c r="A1215" s="49">
        <v>40597107</v>
      </c>
      <c r="B1215" s="50" t="s">
        <v>2999</v>
      </c>
      <c r="C1215" s="50" t="s">
        <v>180</v>
      </c>
      <c r="D1215" s="50" t="s">
        <v>3000</v>
      </c>
      <c r="E1215" s="50" t="s">
        <v>53</v>
      </c>
      <c r="F1215" s="50" t="s">
        <v>54</v>
      </c>
      <c r="G1215" s="49">
        <v>98908</v>
      </c>
      <c r="H1215" s="49">
        <v>2707</v>
      </c>
      <c r="I1215" s="51">
        <v>78.94</v>
      </c>
      <c r="J1215" s="51">
        <v>78.94</v>
      </c>
      <c r="K1215" s="52">
        <v>44291</v>
      </c>
      <c r="L1215" s="54">
        <f t="shared" si="18"/>
        <v>4</v>
      </c>
      <c r="M1215" s="50" t="s">
        <v>55</v>
      </c>
      <c r="N1215" s="50" t="s">
        <v>56</v>
      </c>
    </row>
    <row r="1216" spans="1:14" ht="14.25" customHeight="1" x14ac:dyDescent="0.25">
      <c r="A1216" s="49">
        <v>40606717</v>
      </c>
      <c r="B1216" s="50" t="s">
        <v>387</v>
      </c>
      <c r="C1216" s="50" t="s">
        <v>1249</v>
      </c>
      <c r="D1216" s="50" t="s">
        <v>3001</v>
      </c>
      <c r="E1216" s="50" t="s">
        <v>63</v>
      </c>
      <c r="F1216" s="50" t="s">
        <v>54</v>
      </c>
      <c r="G1216" s="49">
        <v>99362</v>
      </c>
      <c r="H1216" s="49">
        <v>4053</v>
      </c>
      <c r="I1216" s="51">
        <v>75.13</v>
      </c>
      <c r="J1216" s="51">
        <v>75.13</v>
      </c>
      <c r="K1216" s="52">
        <v>44291</v>
      </c>
      <c r="L1216" s="54">
        <f t="shared" si="18"/>
        <v>4</v>
      </c>
      <c r="M1216" s="50" t="s">
        <v>55</v>
      </c>
      <c r="N1216" s="50" t="s">
        <v>56</v>
      </c>
    </row>
    <row r="1217" spans="1:14" ht="14.25" customHeight="1" x14ac:dyDescent="0.25">
      <c r="A1217" s="49">
        <v>40622437</v>
      </c>
      <c r="B1217" s="50" t="s">
        <v>234</v>
      </c>
      <c r="C1217" s="50" t="s">
        <v>3002</v>
      </c>
      <c r="D1217" s="50" t="s">
        <v>3003</v>
      </c>
      <c r="E1217" s="50" t="s">
        <v>53</v>
      </c>
      <c r="F1217" s="50" t="s">
        <v>54</v>
      </c>
      <c r="G1217" s="49">
        <v>98901</v>
      </c>
      <c r="H1217" s="49">
        <v>3239</v>
      </c>
      <c r="I1217" s="51">
        <v>918.74</v>
      </c>
      <c r="J1217" s="51">
        <v>918.74</v>
      </c>
      <c r="K1217" s="52">
        <v>44291</v>
      </c>
      <c r="L1217" s="54">
        <f t="shared" si="18"/>
        <v>4</v>
      </c>
      <c r="M1217" s="50" t="s">
        <v>55</v>
      </c>
      <c r="N1217" s="50" t="s">
        <v>56</v>
      </c>
    </row>
    <row r="1218" spans="1:14" ht="14.25" customHeight="1" x14ac:dyDescent="0.25">
      <c r="A1218" s="49">
        <v>40667120</v>
      </c>
      <c r="B1218" s="50" t="s">
        <v>70</v>
      </c>
      <c r="C1218" s="50" t="s">
        <v>1090</v>
      </c>
      <c r="D1218" s="50" t="s">
        <v>3004</v>
      </c>
      <c r="E1218" s="50" t="s">
        <v>145</v>
      </c>
      <c r="F1218" s="50" t="s">
        <v>54</v>
      </c>
      <c r="G1218" s="49">
        <v>98944</v>
      </c>
      <c r="H1218" s="49">
        <v>2213</v>
      </c>
      <c r="I1218" s="51">
        <v>6.42</v>
      </c>
      <c r="J1218" s="51">
        <v>6.42</v>
      </c>
      <c r="K1218" s="52">
        <v>44291</v>
      </c>
      <c r="L1218" s="54">
        <f t="shared" si="18"/>
        <v>4</v>
      </c>
      <c r="M1218" s="50" t="s">
        <v>55</v>
      </c>
      <c r="N1218" s="50" t="s">
        <v>56</v>
      </c>
    </row>
    <row r="1219" spans="1:14" ht="14.25" customHeight="1" x14ac:dyDescent="0.25">
      <c r="A1219" s="49">
        <v>40667253</v>
      </c>
      <c r="B1219" s="50" t="s">
        <v>1010</v>
      </c>
      <c r="C1219" s="50" t="s">
        <v>2022</v>
      </c>
      <c r="D1219" s="50" t="s">
        <v>3005</v>
      </c>
      <c r="E1219" s="50" t="s">
        <v>102</v>
      </c>
      <c r="F1219" s="50" t="s">
        <v>54</v>
      </c>
      <c r="G1219" s="49">
        <v>99362</v>
      </c>
      <c r="H1219" s="53"/>
      <c r="I1219" s="51">
        <v>846</v>
      </c>
      <c r="J1219" s="51">
        <v>846</v>
      </c>
      <c r="K1219" s="52">
        <v>44319</v>
      </c>
      <c r="L1219" s="54">
        <f t="shared" ref="L1219:L1282" si="19">MONTH(K1219)</f>
        <v>5</v>
      </c>
      <c r="M1219" s="50" t="s">
        <v>103</v>
      </c>
      <c r="N1219" s="50" t="s">
        <v>69</v>
      </c>
    </row>
    <row r="1220" spans="1:14" ht="14.25" customHeight="1" x14ac:dyDescent="0.25">
      <c r="A1220" s="49">
        <v>40776988</v>
      </c>
      <c r="B1220" s="50" t="s">
        <v>1625</v>
      </c>
      <c r="C1220" s="50" t="s">
        <v>1523</v>
      </c>
      <c r="D1220" s="50" t="s">
        <v>3006</v>
      </c>
      <c r="E1220" s="50" t="s">
        <v>86</v>
      </c>
      <c r="F1220" s="50" t="s">
        <v>54</v>
      </c>
      <c r="G1220" s="49">
        <v>98944</v>
      </c>
      <c r="H1220" s="49">
        <v>0</v>
      </c>
      <c r="I1220" s="51">
        <v>886.26</v>
      </c>
      <c r="J1220" s="51">
        <v>886.26</v>
      </c>
      <c r="K1220" s="52">
        <v>44384</v>
      </c>
      <c r="L1220" s="54">
        <f t="shared" si="19"/>
        <v>7</v>
      </c>
      <c r="M1220" s="50" t="s">
        <v>87</v>
      </c>
      <c r="N1220" s="50" t="s">
        <v>69</v>
      </c>
    </row>
    <row r="1221" spans="1:14" ht="14.25" customHeight="1" x14ac:dyDescent="0.25">
      <c r="A1221" s="49">
        <v>40776988</v>
      </c>
      <c r="B1221" s="50" t="s">
        <v>1625</v>
      </c>
      <c r="C1221" s="50" t="s">
        <v>1523</v>
      </c>
      <c r="D1221" s="50" t="s">
        <v>3006</v>
      </c>
      <c r="E1221" s="50" t="s">
        <v>86</v>
      </c>
      <c r="F1221" s="50" t="s">
        <v>54</v>
      </c>
      <c r="G1221" s="49">
        <v>98944</v>
      </c>
      <c r="H1221" s="49">
        <v>0</v>
      </c>
      <c r="I1221" s="51">
        <v>1258.57</v>
      </c>
      <c r="J1221" s="51">
        <v>1258.57</v>
      </c>
      <c r="K1221" s="52">
        <v>44420</v>
      </c>
      <c r="L1221" s="54">
        <f t="shared" si="19"/>
        <v>8</v>
      </c>
      <c r="M1221" s="50" t="s">
        <v>87</v>
      </c>
      <c r="N1221" s="50" t="s">
        <v>69</v>
      </c>
    </row>
    <row r="1222" spans="1:14" ht="14.25" customHeight="1" x14ac:dyDescent="0.25">
      <c r="A1222" s="49">
        <v>40806741</v>
      </c>
      <c r="B1222" s="50" t="s">
        <v>1027</v>
      </c>
      <c r="C1222" s="50" t="s">
        <v>3007</v>
      </c>
      <c r="D1222" s="50" t="s">
        <v>3008</v>
      </c>
      <c r="E1222" s="50" t="s">
        <v>450</v>
      </c>
      <c r="F1222" s="50" t="s">
        <v>54</v>
      </c>
      <c r="G1222" s="49">
        <v>98948</v>
      </c>
      <c r="H1222" s="49">
        <v>0</v>
      </c>
      <c r="I1222" s="51">
        <v>422</v>
      </c>
      <c r="J1222" s="51">
        <v>422</v>
      </c>
      <c r="K1222" s="52">
        <v>44449</v>
      </c>
      <c r="L1222" s="54">
        <f t="shared" si="19"/>
        <v>9</v>
      </c>
      <c r="M1222" s="50" t="s">
        <v>87</v>
      </c>
      <c r="N1222" s="50" t="s">
        <v>69</v>
      </c>
    </row>
    <row r="1223" spans="1:14" ht="14.25" customHeight="1" x14ac:dyDescent="0.25">
      <c r="A1223" s="49">
        <v>40899898</v>
      </c>
      <c r="B1223" s="50" t="s">
        <v>3009</v>
      </c>
      <c r="C1223" s="50" t="s">
        <v>3010</v>
      </c>
      <c r="D1223" s="50" t="s">
        <v>3011</v>
      </c>
      <c r="E1223" s="50" t="s">
        <v>134</v>
      </c>
      <c r="F1223" s="50" t="s">
        <v>54</v>
      </c>
      <c r="G1223" s="49">
        <v>98932</v>
      </c>
      <c r="H1223" s="49">
        <v>0</v>
      </c>
      <c r="I1223" s="51">
        <v>293.16000000000003</v>
      </c>
      <c r="J1223" s="51">
        <v>293.16000000000003</v>
      </c>
      <c r="K1223" s="52">
        <v>44426</v>
      </c>
      <c r="L1223" s="54">
        <f t="shared" si="19"/>
        <v>8</v>
      </c>
      <c r="M1223" s="50" t="s">
        <v>87</v>
      </c>
      <c r="N1223" s="50" t="s">
        <v>69</v>
      </c>
    </row>
    <row r="1224" spans="1:14" ht="14.25" customHeight="1" x14ac:dyDescent="0.25">
      <c r="A1224" s="49">
        <v>40940003</v>
      </c>
      <c r="B1224" s="50" t="s">
        <v>3012</v>
      </c>
      <c r="C1224" s="50" t="s">
        <v>3013</v>
      </c>
      <c r="D1224" s="50" t="s">
        <v>3014</v>
      </c>
      <c r="E1224" s="50" t="s">
        <v>67</v>
      </c>
      <c r="F1224" s="50" t="s">
        <v>54</v>
      </c>
      <c r="G1224" s="49">
        <v>98901</v>
      </c>
      <c r="H1224" s="49">
        <v>9333</v>
      </c>
      <c r="I1224" s="51">
        <v>521.76</v>
      </c>
      <c r="J1224" s="51">
        <v>521.76</v>
      </c>
      <c r="K1224" s="52">
        <v>44435</v>
      </c>
      <c r="L1224" s="54">
        <f t="shared" si="19"/>
        <v>8</v>
      </c>
      <c r="M1224" s="50" t="s">
        <v>68</v>
      </c>
      <c r="N1224" s="50" t="s">
        <v>69</v>
      </c>
    </row>
    <row r="1225" spans="1:14" ht="14.25" customHeight="1" x14ac:dyDescent="0.25">
      <c r="A1225" s="49">
        <v>41006522</v>
      </c>
      <c r="B1225" s="50" t="s">
        <v>265</v>
      </c>
      <c r="C1225" s="50" t="s">
        <v>3015</v>
      </c>
      <c r="D1225" s="50" t="s">
        <v>3016</v>
      </c>
      <c r="E1225" s="50" t="s">
        <v>205</v>
      </c>
      <c r="F1225" s="50" t="s">
        <v>54</v>
      </c>
      <c r="G1225" s="49">
        <v>98903</v>
      </c>
      <c r="H1225" s="49">
        <v>2110</v>
      </c>
      <c r="I1225" s="51">
        <v>336.3</v>
      </c>
      <c r="J1225" s="51">
        <v>336.3</v>
      </c>
      <c r="K1225" s="52">
        <v>44291</v>
      </c>
      <c r="L1225" s="54">
        <f t="shared" si="19"/>
        <v>4</v>
      </c>
      <c r="M1225" s="50" t="s">
        <v>55</v>
      </c>
      <c r="N1225" s="50" t="s">
        <v>56</v>
      </c>
    </row>
    <row r="1226" spans="1:14" ht="14.25" customHeight="1" x14ac:dyDescent="0.25">
      <c r="A1226" s="49">
        <v>41019151</v>
      </c>
      <c r="B1226" s="50" t="s">
        <v>815</v>
      </c>
      <c r="C1226" s="50" t="s">
        <v>3017</v>
      </c>
      <c r="D1226" s="50" t="s">
        <v>3018</v>
      </c>
      <c r="E1226" s="50" t="s">
        <v>67</v>
      </c>
      <c r="F1226" s="50" t="s">
        <v>54</v>
      </c>
      <c r="G1226" s="49">
        <v>98902</v>
      </c>
      <c r="H1226" s="49">
        <v>4329</v>
      </c>
      <c r="I1226" s="51">
        <v>1264.9100000000001</v>
      </c>
      <c r="J1226" s="51">
        <v>1264.9100000000001</v>
      </c>
      <c r="K1226" s="52">
        <v>44307</v>
      </c>
      <c r="L1226" s="54">
        <f t="shared" si="19"/>
        <v>4</v>
      </c>
      <c r="M1226" s="50" t="s">
        <v>68</v>
      </c>
      <c r="N1226" s="50" t="s">
        <v>69</v>
      </c>
    </row>
    <row r="1227" spans="1:14" ht="14.25" customHeight="1" x14ac:dyDescent="0.25">
      <c r="A1227" s="49">
        <v>41035803</v>
      </c>
      <c r="B1227" s="50" t="s">
        <v>3019</v>
      </c>
      <c r="C1227" s="50" t="s">
        <v>3020</v>
      </c>
      <c r="D1227" s="50" t="s">
        <v>3021</v>
      </c>
      <c r="E1227" s="50" t="s">
        <v>145</v>
      </c>
      <c r="F1227" s="50" t="s">
        <v>54</v>
      </c>
      <c r="G1227" s="49">
        <v>98944</v>
      </c>
      <c r="H1227" s="49">
        <v>8453</v>
      </c>
      <c r="I1227" s="51">
        <v>53.19</v>
      </c>
      <c r="J1227" s="51">
        <v>53.19</v>
      </c>
      <c r="K1227" s="52">
        <v>44291</v>
      </c>
      <c r="L1227" s="54">
        <f t="shared" si="19"/>
        <v>4</v>
      </c>
      <c r="M1227" s="50" t="s">
        <v>55</v>
      </c>
      <c r="N1227" s="50" t="s">
        <v>56</v>
      </c>
    </row>
    <row r="1228" spans="1:14" ht="14.25" customHeight="1" x14ac:dyDescent="0.25">
      <c r="A1228" s="49">
        <v>41035803</v>
      </c>
      <c r="B1228" s="50" t="s">
        <v>3019</v>
      </c>
      <c r="C1228" s="50" t="s">
        <v>3020</v>
      </c>
      <c r="D1228" s="50" t="s">
        <v>3021</v>
      </c>
      <c r="E1228" s="50" t="s">
        <v>145</v>
      </c>
      <c r="F1228" s="50" t="s">
        <v>54</v>
      </c>
      <c r="G1228" s="49">
        <v>98944</v>
      </c>
      <c r="H1228" s="49">
        <v>8453</v>
      </c>
      <c r="I1228" s="51">
        <v>50.63</v>
      </c>
      <c r="J1228" s="51">
        <v>50.63</v>
      </c>
      <c r="K1228" s="52">
        <v>44362</v>
      </c>
      <c r="L1228" s="54">
        <f t="shared" si="19"/>
        <v>6</v>
      </c>
      <c r="M1228" s="50" t="s">
        <v>87</v>
      </c>
      <c r="N1228" s="50" t="s">
        <v>69</v>
      </c>
    </row>
    <row r="1229" spans="1:14" ht="14.25" customHeight="1" x14ac:dyDescent="0.25">
      <c r="A1229" s="49">
        <v>41068132</v>
      </c>
      <c r="B1229" s="50" t="s">
        <v>403</v>
      </c>
      <c r="C1229" s="50" t="s">
        <v>266</v>
      </c>
      <c r="D1229" s="50" t="s">
        <v>3022</v>
      </c>
      <c r="E1229" s="50" t="s">
        <v>53</v>
      </c>
      <c r="F1229" s="50" t="s">
        <v>54</v>
      </c>
      <c r="G1229" s="49">
        <v>98902</v>
      </c>
      <c r="H1229" s="49">
        <v>5873</v>
      </c>
      <c r="I1229" s="51">
        <v>287.92</v>
      </c>
      <c r="J1229" s="51">
        <v>287.92</v>
      </c>
      <c r="K1229" s="52">
        <v>44291</v>
      </c>
      <c r="L1229" s="54">
        <f t="shared" si="19"/>
        <v>4</v>
      </c>
      <c r="M1229" s="50" t="s">
        <v>55</v>
      </c>
      <c r="N1229" s="50" t="s">
        <v>56</v>
      </c>
    </row>
    <row r="1230" spans="1:14" ht="14.25" customHeight="1" x14ac:dyDescent="0.25">
      <c r="A1230" s="49">
        <v>41079183</v>
      </c>
      <c r="B1230" s="50" t="s">
        <v>906</v>
      </c>
      <c r="C1230" s="50" t="s">
        <v>2721</v>
      </c>
      <c r="D1230" s="50" t="s">
        <v>3023</v>
      </c>
      <c r="E1230" s="50" t="s">
        <v>67</v>
      </c>
      <c r="F1230" s="50" t="s">
        <v>54</v>
      </c>
      <c r="G1230" s="49">
        <v>98902</v>
      </c>
      <c r="H1230" s="49">
        <v>2183</v>
      </c>
      <c r="I1230" s="51">
        <v>1402.35</v>
      </c>
      <c r="J1230" s="51">
        <v>1402.35</v>
      </c>
      <c r="K1230" s="52">
        <v>44351</v>
      </c>
      <c r="L1230" s="54">
        <f t="shared" si="19"/>
        <v>6</v>
      </c>
      <c r="M1230" s="50" t="s">
        <v>68</v>
      </c>
      <c r="N1230" s="50" t="s">
        <v>69</v>
      </c>
    </row>
    <row r="1231" spans="1:14" ht="14.25" customHeight="1" x14ac:dyDescent="0.25">
      <c r="A1231" s="49">
        <v>41090555</v>
      </c>
      <c r="B1231" s="50" t="s">
        <v>3024</v>
      </c>
      <c r="C1231" s="50" t="s">
        <v>715</v>
      </c>
      <c r="D1231" s="50" t="s">
        <v>3025</v>
      </c>
      <c r="E1231" s="50" t="s">
        <v>67</v>
      </c>
      <c r="F1231" s="50" t="s">
        <v>54</v>
      </c>
      <c r="G1231" s="49">
        <v>98902</v>
      </c>
      <c r="H1231" s="49">
        <v>7700</v>
      </c>
      <c r="I1231" s="51">
        <v>666.08</v>
      </c>
      <c r="J1231" s="51">
        <v>666.08</v>
      </c>
      <c r="K1231" s="52">
        <v>44399</v>
      </c>
      <c r="L1231" s="54">
        <f t="shared" si="19"/>
        <v>7</v>
      </c>
      <c r="M1231" s="50" t="s">
        <v>68</v>
      </c>
      <c r="N1231" s="50" t="s">
        <v>69</v>
      </c>
    </row>
    <row r="1232" spans="1:14" ht="14.25" customHeight="1" x14ac:dyDescent="0.25">
      <c r="A1232" s="49">
        <v>41114992</v>
      </c>
      <c r="B1232" s="50" t="s">
        <v>3026</v>
      </c>
      <c r="C1232" s="50" t="s">
        <v>3027</v>
      </c>
      <c r="D1232" s="50" t="s">
        <v>3028</v>
      </c>
      <c r="E1232" s="50" t="s">
        <v>102</v>
      </c>
      <c r="F1232" s="50" t="s">
        <v>54</v>
      </c>
      <c r="G1232" s="49">
        <v>99362</v>
      </c>
      <c r="H1232" s="49">
        <v>1730</v>
      </c>
      <c r="I1232" s="51">
        <v>1519.47</v>
      </c>
      <c r="J1232" s="51">
        <v>1519.47</v>
      </c>
      <c r="K1232" s="52">
        <v>44362</v>
      </c>
      <c r="L1232" s="54">
        <f t="shared" si="19"/>
        <v>6</v>
      </c>
      <c r="M1232" s="50" t="s">
        <v>103</v>
      </c>
      <c r="N1232" s="50" t="s">
        <v>69</v>
      </c>
    </row>
    <row r="1233" spans="1:14" ht="14.25" customHeight="1" x14ac:dyDescent="0.25">
      <c r="A1233" s="49">
        <v>41117898</v>
      </c>
      <c r="B1233" s="50" t="s">
        <v>3029</v>
      </c>
      <c r="C1233" s="50" t="s">
        <v>3030</v>
      </c>
      <c r="D1233" s="50" t="s">
        <v>3031</v>
      </c>
      <c r="E1233" s="50" t="s">
        <v>67</v>
      </c>
      <c r="F1233" s="50" t="s">
        <v>54</v>
      </c>
      <c r="G1233" s="49">
        <v>98902</v>
      </c>
      <c r="H1233" s="49">
        <v>2947</v>
      </c>
      <c r="I1233" s="51">
        <v>2280.34</v>
      </c>
      <c r="J1233" s="51">
        <v>2280.34</v>
      </c>
      <c r="K1233" s="52">
        <v>44358</v>
      </c>
      <c r="L1233" s="54">
        <f t="shared" si="19"/>
        <v>6</v>
      </c>
      <c r="M1233" s="50" t="s">
        <v>68</v>
      </c>
      <c r="N1233" s="50" t="s">
        <v>69</v>
      </c>
    </row>
    <row r="1234" spans="1:14" ht="14.25" customHeight="1" x14ac:dyDescent="0.25">
      <c r="A1234" s="49">
        <v>41147443</v>
      </c>
      <c r="B1234" s="50" t="s">
        <v>3032</v>
      </c>
      <c r="C1234" s="50" t="s">
        <v>3033</v>
      </c>
      <c r="D1234" s="50" t="s">
        <v>3034</v>
      </c>
      <c r="E1234" s="50" t="s">
        <v>63</v>
      </c>
      <c r="F1234" s="50" t="s">
        <v>54</v>
      </c>
      <c r="G1234" s="49">
        <v>99362</v>
      </c>
      <c r="H1234" s="49">
        <v>1726</v>
      </c>
      <c r="I1234" s="51">
        <v>752.2</v>
      </c>
      <c r="J1234" s="51">
        <v>752.2</v>
      </c>
      <c r="K1234" s="52">
        <v>44291</v>
      </c>
      <c r="L1234" s="54">
        <f t="shared" si="19"/>
        <v>4</v>
      </c>
      <c r="M1234" s="50" t="s">
        <v>55</v>
      </c>
      <c r="N1234" s="50" t="s">
        <v>56</v>
      </c>
    </row>
    <row r="1235" spans="1:14" ht="14.25" customHeight="1" x14ac:dyDescent="0.25">
      <c r="A1235" s="49">
        <v>41162811</v>
      </c>
      <c r="B1235" s="50" t="s">
        <v>70</v>
      </c>
      <c r="C1235" s="50" t="s">
        <v>3035</v>
      </c>
      <c r="D1235" s="50" t="s">
        <v>3036</v>
      </c>
      <c r="E1235" s="50" t="s">
        <v>67</v>
      </c>
      <c r="F1235" s="50" t="s">
        <v>54</v>
      </c>
      <c r="G1235" s="49">
        <v>98902</v>
      </c>
      <c r="H1235" s="49">
        <v>3922</v>
      </c>
      <c r="I1235" s="51">
        <v>103.79</v>
      </c>
      <c r="J1235" s="51">
        <v>103.79</v>
      </c>
      <c r="K1235" s="52">
        <v>44323</v>
      </c>
      <c r="L1235" s="54">
        <f t="shared" si="19"/>
        <v>5</v>
      </c>
      <c r="M1235" s="50" t="s">
        <v>68</v>
      </c>
      <c r="N1235" s="50" t="s">
        <v>69</v>
      </c>
    </row>
    <row r="1236" spans="1:14" ht="14.25" customHeight="1" x14ac:dyDescent="0.25">
      <c r="A1236" s="49">
        <v>41165298</v>
      </c>
      <c r="B1236" s="50" t="s">
        <v>3037</v>
      </c>
      <c r="C1236" s="50" t="s">
        <v>3038</v>
      </c>
      <c r="D1236" s="50" t="s">
        <v>3039</v>
      </c>
      <c r="E1236" s="50" t="s">
        <v>932</v>
      </c>
      <c r="F1236" s="50" t="s">
        <v>54</v>
      </c>
      <c r="G1236" s="49">
        <v>98947</v>
      </c>
      <c r="H1236" s="49">
        <v>9506</v>
      </c>
      <c r="I1236" s="51">
        <v>2.63</v>
      </c>
      <c r="J1236" s="51">
        <v>2.63</v>
      </c>
      <c r="K1236" s="52">
        <v>44291</v>
      </c>
      <c r="L1236" s="54">
        <f t="shared" si="19"/>
        <v>4</v>
      </c>
      <c r="M1236" s="50" t="s">
        <v>55</v>
      </c>
      <c r="N1236" s="50" t="s">
        <v>56</v>
      </c>
    </row>
    <row r="1237" spans="1:14" ht="14.25" customHeight="1" x14ac:dyDescent="0.25">
      <c r="A1237" s="49">
        <v>41165298</v>
      </c>
      <c r="B1237" s="50" t="s">
        <v>3037</v>
      </c>
      <c r="C1237" s="50" t="s">
        <v>3038</v>
      </c>
      <c r="D1237" s="50" t="s">
        <v>3039</v>
      </c>
      <c r="E1237" s="50" t="s">
        <v>932</v>
      </c>
      <c r="F1237" s="50" t="s">
        <v>54</v>
      </c>
      <c r="G1237" s="49">
        <v>98947</v>
      </c>
      <c r="H1237" s="49">
        <v>9506</v>
      </c>
      <c r="I1237" s="51">
        <v>520.42999999999995</v>
      </c>
      <c r="J1237" s="51">
        <v>520.42999999999995</v>
      </c>
      <c r="K1237" s="52">
        <v>44435</v>
      </c>
      <c r="L1237" s="54">
        <f t="shared" si="19"/>
        <v>8</v>
      </c>
      <c r="M1237" s="50" t="s">
        <v>68</v>
      </c>
      <c r="N1237" s="50" t="s">
        <v>69</v>
      </c>
    </row>
    <row r="1238" spans="1:14" ht="14.25" customHeight="1" x14ac:dyDescent="0.25">
      <c r="A1238" s="49">
        <v>41174526</v>
      </c>
      <c r="B1238" s="50" t="s">
        <v>762</v>
      </c>
      <c r="C1238" s="50" t="s">
        <v>3040</v>
      </c>
      <c r="D1238" s="50" t="s">
        <v>3041</v>
      </c>
      <c r="E1238" s="50" t="s">
        <v>102</v>
      </c>
      <c r="F1238" s="50" t="s">
        <v>54</v>
      </c>
      <c r="G1238" s="49">
        <v>99362</v>
      </c>
      <c r="H1238" s="49">
        <v>1730</v>
      </c>
      <c r="I1238" s="51">
        <v>764</v>
      </c>
      <c r="J1238" s="51">
        <v>764</v>
      </c>
      <c r="K1238" s="52">
        <v>44334</v>
      </c>
      <c r="L1238" s="54">
        <f t="shared" si="19"/>
        <v>5</v>
      </c>
      <c r="M1238" s="50" t="s">
        <v>103</v>
      </c>
      <c r="N1238" s="50" t="s">
        <v>69</v>
      </c>
    </row>
    <row r="1239" spans="1:14" ht="14.25" customHeight="1" x14ac:dyDescent="0.25">
      <c r="A1239" s="49">
        <v>41179210</v>
      </c>
      <c r="B1239" s="50" t="s">
        <v>92</v>
      </c>
      <c r="C1239" s="50" t="s">
        <v>3042</v>
      </c>
      <c r="D1239" s="50" t="s">
        <v>3043</v>
      </c>
      <c r="E1239" s="50" t="s">
        <v>91</v>
      </c>
      <c r="F1239" s="50" t="s">
        <v>54</v>
      </c>
      <c r="G1239" s="49">
        <v>98951</v>
      </c>
      <c r="H1239" s="49">
        <v>9406</v>
      </c>
      <c r="I1239" s="51">
        <v>1042.3900000000001</v>
      </c>
      <c r="J1239" s="51">
        <v>1042.3900000000001</v>
      </c>
      <c r="K1239" s="52">
        <v>44291</v>
      </c>
      <c r="L1239" s="54">
        <f t="shared" si="19"/>
        <v>4</v>
      </c>
      <c r="M1239" s="50" t="s">
        <v>55</v>
      </c>
      <c r="N1239" s="50" t="s">
        <v>56</v>
      </c>
    </row>
    <row r="1240" spans="1:14" ht="14.25" customHeight="1" x14ac:dyDescent="0.25">
      <c r="A1240" s="49">
        <v>41249359</v>
      </c>
      <c r="B1240" s="50" t="s">
        <v>3044</v>
      </c>
      <c r="C1240" s="50" t="s">
        <v>992</v>
      </c>
      <c r="D1240" s="50" t="s">
        <v>3045</v>
      </c>
      <c r="E1240" s="50" t="s">
        <v>98</v>
      </c>
      <c r="F1240" s="50" t="s">
        <v>54</v>
      </c>
      <c r="G1240" s="49">
        <v>98923</v>
      </c>
      <c r="H1240" s="49">
        <v>9509</v>
      </c>
      <c r="I1240" s="51">
        <v>403.34</v>
      </c>
      <c r="J1240" s="51">
        <v>403.34</v>
      </c>
      <c r="K1240" s="52">
        <v>44291</v>
      </c>
      <c r="L1240" s="54">
        <f t="shared" si="19"/>
        <v>4</v>
      </c>
      <c r="M1240" s="50" t="s">
        <v>55</v>
      </c>
      <c r="N1240" s="50" t="s">
        <v>56</v>
      </c>
    </row>
    <row r="1241" spans="1:14" ht="14.25" customHeight="1" x14ac:dyDescent="0.25">
      <c r="A1241" s="49">
        <v>41308714</v>
      </c>
      <c r="B1241" s="50" t="s">
        <v>179</v>
      </c>
      <c r="C1241" s="50" t="s">
        <v>3046</v>
      </c>
      <c r="D1241" s="50" t="s">
        <v>3047</v>
      </c>
      <c r="E1241" s="50" t="s">
        <v>63</v>
      </c>
      <c r="F1241" s="50" t="s">
        <v>54</v>
      </c>
      <c r="G1241" s="49">
        <v>99362</v>
      </c>
      <c r="H1241" s="49">
        <v>2933</v>
      </c>
      <c r="I1241" s="51">
        <v>38.78</v>
      </c>
      <c r="J1241" s="51">
        <v>38.78</v>
      </c>
      <c r="K1241" s="52">
        <v>44291</v>
      </c>
      <c r="L1241" s="54">
        <f t="shared" si="19"/>
        <v>4</v>
      </c>
      <c r="M1241" s="50" t="s">
        <v>55</v>
      </c>
      <c r="N1241" s="50" t="s">
        <v>56</v>
      </c>
    </row>
    <row r="1242" spans="1:14" ht="14.25" customHeight="1" x14ac:dyDescent="0.25">
      <c r="A1242" s="49">
        <v>41321441</v>
      </c>
      <c r="B1242" s="50" t="s">
        <v>3048</v>
      </c>
      <c r="C1242" s="50" t="s">
        <v>3049</v>
      </c>
      <c r="D1242" s="50" t="s">
        <v>3050</v>
      </c>
      <c r="E1242" s="50" t="s">
        <v>67</v>
      </c>
      <c r="F1242" s="50" t="s">
        <v>54</v>
      </c>
      <c r="G1242" s="49">
        <v>98901</v>
      </c>
      <c r="H1242" s="49">
        <v>9342</v>
      </c>
      <c r="I1242" s="51">
        <v>703.26</v>
      </c>
      <c r="J1242" s="51">
        <v>703.26</v>
      </c>
      <c r="K1242" s="52">
        <v>44456</v>
      </c>
      <c r="L1242" s="54">
        <f t="shared" si="19"/>
        <v>9</v>
      </c>
      <c r="M1242" s="50" t="s">
        <v>68</v>
      </c>
      <c r="N1242" s="50" t="s">
        <v>69</v>
      </c>
    </row>
    <row r="1243" spans="1:14" ht="14.25" customHeight="1" x14ac:dyDescent="0.25">
      <c r="A1243" s="49">
        <v>41339818</v>
      </c>
      <c r="B1243" s="50" t="s">
        <v>3051</v>
      </c>
      <c r="C1243" s="50" t="s">
        <v>118</v>
      </c>
      <c r="D1243" s="50" t="s">
        <v>3052</v>
      </c>
      <c r="E1243" s="50" t="s">
        <v>53</v>
      </c>
      <c r="F1243" s="50" t="s">
        <v>54</v>
      </c>
      <c r="G1243" s="49">
        <v>98902</v>
      </c>
      <c r="H1243" s="49">
        <v>1995</v>
      </c>
      <c r="I1243" s="51">
        <v>271.16000000000003</v>
      </c>
      <c r="J1243" s="51">
        <v>271.16000000000003</v>
      </c>
      <c r="K1243" s="52">
        <v>44291</v>
      </c>
      <c r="L1243" s="54">
        <f t="shared" si="19"/>
        <v>4</v>
      </c>
      <c r="M1243" s="50" t="s">
        <v>55</v>
      </c>
      <c r="N1243" s="50" t="s">
        <v>56</v>
      </c>
    </row>
    <row r="1244" spans="1:14" ht="14.25" customHeight="1" x14ac:dyDescent="0.25">
      <c r="A1244" s="49">
        <v>41385443</v>
      </c>
      <c r="B1244" s="50" t="s">
        <v>3053</v>
      </c>
      <c r="C1244" s="50" t="s">
        <v>3054</v>
      </c>
      <c r="D1244" s="50" t="s">
        <v>3055</v>
      </c>
      <c r="E1244" s="50" t="s">
        <v>53</v>
      </c>
      <c r="F1244" s="50" t="s">
        <v>54</v>
      </c>
      <c r="G1244" s="49">
        <v>98902</v>
      </c>
      <c r="H1244" s="49">
        <v>6145</v>
      </c>
      <c r="I1244" s="51">
        <v>1562.4</v>
      </c>
      <c r="J1244" s="51">
        <v>1562.4</v>
      </c>
      <c r="K1244" s="52">
        <v>44291</v>
      </c>
      <c r="L1244" s="54">
        <f t="shared" si="19"/>
        <v>4</v>
      </c>
      <c r="M1244" s="50" t="s">
        <v>55</v>
      </c>
      <c r="N1244" s="50" t="s">
        <v>56</v>
      </c>
    </row>
    <row r="1245" spans="1:14" ht="14.25" customHeight="1" x14ac:dyDescent="0.25">
      <c r="A1245" s="49">
        <v>41385443</v>
      </c>
      <c r="B1245" s="50" t="s">
        <v>3053</v>
      </c>
      <c r="C1245" s="50" t="s">
        <v>3054</v>
      </c>
      <c r="D1245" s="50" t="s">
        <v>3055</v>
      </c>
      <c r="E1245" s="50" t="s">
        <v>53</v>
      </c>
      <c r="F1245" s="50" t="s">
        <v>54</v>
      </c>
      <c r="G1245" s="49">
        <v>98902</v>
      </c>
      <c r="H1245" s="49">
        <v>6145</v>
      </c>
      <c r="I1245" s="51">
        <v>718.39</v>
      </c>
      <c r="J1245" s="51">
        <v>718.39</v>
      </c>
      <c r="K1245" s="52">
        <v>44449</v>
      </c>
      <c r="L1245" s="54">
        <f t="shared" si="19"/>
        <v>9</v>
      </c>
      <c r="M1245" s="50" t="s">
        <v>68</v>
      </c>
      <c r="N1245" s="50" t="s">
        <v>69</v>
      </c>
    </row>
    <row r="1246" spans="1:14" ht="14.25" customHeight="1" x14ac:dyDescent="0.25">
      <c r="A1246" s="49">
        <v>41401860</v>
      </c>
      <c r="B1246" s="50" t="s">
        <v>332</v>
      </c>
      <c r="C1246" s="50" t="s">
        <v>3056</v>
      </c>
      <c r="D1246" s="50" t="s">
        <v>3057</v>
      </c>
      <c r="E1246" s="50" t="s">
        <v>145</v>
      </c>
      <c r="F1246" s="50" t="s">
        <v>54</v>
      </c>
      <c r="G1246" s="49">
        <v>98944</v>
      </c>
      <c r="H1246" s="49">
        <v>2379</v>
      </c>
      <c r="I1246" s="51">
        <v>829.65</v>
      </c>
      <c r="J1246" s="51">
        <v>829.65</v>
      </c>
      <c r="K1246" s="52">
        <v>44291</v>
      </c>
      <c r="L1246" s="54">
        <f t="shared" si="19"/>
        <v>4</v>
      </c>
      <c r="M1246" s="50" t="s">
        <v>55</v>
      </c>
      <c r="N1246" s="50" t="s">
        <v>56</v>
      </c>
    </row>
    <row r="1247" spans="1:14" ht="14.25" customHeight="1" x14ac:dyDescent="0.25">
      <c r="A1247" s="49">
        <v>41409324</v>
      </c>
      <c r="B1247" s="50" t="s">
        <v>3058</v>
      </c>
      <c r="C1247" s="50" t="s">
        <v>3059</v>
      </c>
      <c r="D1247" s="50" t="s">
        <v>3060</v>
      </c>
      <c r="E1247" s="50" t="s">
        <v>201</v>
      </c>
      <c r="F1247" s="50" t="s">
        <v>54</v>
      </c>
      <c r="G1247" s="49">
        <v>98951</v>
      </c>
      <c r="H1247" s="49">
        <v>0</v>
      </c>
      <c r="I1247" s="51">
        <v>1720.48</v>
      </c>
      <c r="J1247" s="51">
        <v>1720.48</v>
      </c>
      <c r="K1247" s="52">
        <v>44329</v>
      </c>
      <c r="L1247" s="54">
        <f t="shared" si="19"/>
        <v>5</v>
      </c>
      <c r="M1247" s="50" t="s">
        <v>87</v>
      </c>
      <c r="N1247" s="50" t="s">
        <v>69</v>
      </c>
    </row>
    <row r="1248" spans="1:14" ht="14.25" customHeight="1" x14ac:dyDescent="0.25">
      <c r="A1248" s="49">
        <v>41411513</v>
      </c>
      <c r="B1248" s="50" t="s">
        <v>3061</v>
      </c>
      <c r="C1248" s="50" t="s">
        <v>3062</v>
      </c>
      <c r="D1248" s="50" t="s">
        <v>3063</v>
      </c>
      <c r="E1248" s="50" t="s">
        <v>86</v>
      </c>
      <c r="F1248" s="50" t="s">
        <v>54</v>
      </c>
      <c r="G1248" s="49">
        <v>98944</v>
      </c>
      <c r="H1248" s="49">
        <v>0</v>
      </c>
      <c r="I1248" s="51">
        <v>1187.17</v>
      </c>
      <c r="J1248" s="51">
        <v>1187.17</v>
      </c>
      <c r="K1248" s="52">
        <v>44370</v>
      </c>
      <c r="L1248" s="54">
        <f t="shared" si="19"/>
        <v>6</v>
      </c>
      <c r="M1248" s="50" t="s">
        <v>87</v>
      </c>
      <c r="N1248" s="50" t="s">
        <v>69</v>
      </c>
    </row>
    <row r="1249" spans="1:14" ht="14.25" customHeight="1" x14ac:dyDescent="0.25">
      <c r="A1249" s="49">
        <v>41451065</v>
      </c>
      <c r="B1249" s="50" t="s">
        <v>1260</v>
      </c>
      <c r="C1249" s="50" t="s">
        <v>3064</v>
      </c>
      <c r="D1249" s="50" t="s">
        <v>3065</v>
      </c>
      <c r="E1249" s="50" t="s">
        <v>67</v>
      </c>
      <c r="F1249" s="50" t="s">
        <v>54</v>
      </c>
      <c r="G1249" s="49">
        <v>98903</v>
      </c>
      <c r="H1249" s="49">
        <v>9688</v>
      </c>
      <c r="I1249" s="51">
        <v>672.37</v>
      </c>
      <c r="J1249" s="51">
        <v>672.37</v>
      </c>
      <c r="K1249" s="52">
        <v>44330</v>
      </c>
      <c r="L1249" s="54">
        <f t="shared" si="19"/>
        <v>5</v>
      </c>
      <c r="M1249" s="50" t="s">
        <v>68</v>
      </c>
      <c r="N1249" s="50" t="s">
        <v>69</v>
      </c>
    </row>
    <row r="1250" spans="1:14" ht="14.25" customHeight="1" x14ac:dyDescent="0.25">
      <c r="A1250" s="49">
        <v>41466560</v>
      </c>
      <c r="B1250" s="50" t="s">
        <v>1240</v>
      </c>
      <c r="C1250" s="50" t="s">
        <v>3066</v>
      </c>
      <c r="D1250" s="50" t="s">
        <v>3067</v>
      </c>
      <c r="E1250" s="50" t="s">
        <v>145</v>
      </c>
      <c r="F1250" s="50" t="s">
        <v>54</v>
      </c>
      <c r="G1250" s="49">
        <v>98944</v>
      </c>
      <c r="H1250" s="49">
        <v>8911</v>
      </c>
      <c r="I1250" s="51">
        <v>571.97</v>
      </c>
      <c r="J1250" s="51">
        <v>571.97</v>
      </c>
      <c r="K1250" s="52">
        <v>44291</v>
      </c>
      <c r="L1250" s="54">
        <f t="shared" si="19"/>
        <v>4</v>
      </c>
      <c r="M1250" s="50" t="s">
        <v>55</v>
      </c>
      <c r="N1250" s="50" t="s">
        <v>56</v>
      </c>
    </row>
    <row r="1251" spans="1:14" ht="14.25" customHeight="1" x14ac:dyDescent="0.25">
      <c r="A1251" s="49">
        <v>41477335</v>
      </c>
      <c r="B1251" s="50" t="s">
        <v>3068</v>
      </c>
      <c r="C1251" s="50" t="s">
        <v>2721</v>
      </c>
      <c r="D1251" s="50" t="s">
        <v>3069</v>
      </c>
      <c r="E1251" s="50" t="s">
        <v>67</v>
      </c>
      <c r="F1251" s="50" t="s">
        <v>54</v>
      </c>
      <c r="G1251" s="49">
        <v>98908</v>
      </c>
      <c r="H1251" s="49">
        <v>4525</v>
      </c>
      <c r="I1251" s="51">
        <v>300.07</v>
      </c>
      <c r="J1251" s="51">
        <v>300.07</v>
      </c>
      <c r="K1251" s="52">
        <v>44378</v>
      </c>
      <c r="L1251" s="54">
        <f t="shared" si="19"/>
        <v>7</v>
      </c>
      <c r="M1251" s="50" t="s">
        <v>68</v>
      </c>
      <c r="N1251" s="50" t="s">
        <v>69</v>
      </c>
    </row>
    <row r="1252" spans="1:14" ht="14.25" customHeight="1" x14ac:dyDescent="0.25">
      <c r="A1252" s="49">
        <v>41499538</v>
      </c>
      <c r="B1252" s="50" t="s">
        <v>2501</v>
      </c>
      <c r="C1252" s="50" t="s">
        <v>3070</v>
      </c>
      <c r="D1252" s="50" t="s">
        <v>3071</v>
      </c>
      <c r="E1252" s="50" t="s">
        <v>53</v>
      </c>
      <c r="F1252" s="50" t="s">
        <v>54</v>
      </c>
      <c r="G1252" s="49">
        <v>98908</v>
      </c>
      <c r="H1252" s="49">
        <v>3320</v>
      </c>
      <c r="I1252" s="51">
        <v>1543.97</v>
      </c>
      <c r="J1252" s="51">
        <v>1543.97</v>
      </c>
      <c r="K1252" s="52">
        <v>44291</v>
      </c>
      <c r="L1252" s="54">
        <f t="shared" si="19"/>
        <v>4</v>
      </c>
      <c r="M1252" s="50" t="s">
        <v>55</v>
      </c>
      <c r="N1252" s="50" t="s">
        <v>56</v>
      </c>
    </row>
    <row r="1253" spans="1:14" ht="14.25" customHeight="1" x14ac:dyDescent="0.25">
      <c r="A1253" s="49">
        <v>41546430</v>
      </c>
      <c r="B1253" s="50" t="s">
        <v>3072</v>
      </c>
      <c r="C1253" s="50" t="s">
        <v>3073</v>
      </c>
      <c r="D1253" s="50" t="s">
        <v>3074</v>
      </c>
      <c r="E1253" s="50" t="s">
        <v>86</v>
      </c>
      <c r="F1253" s="50" t="s">
        <v>54</v>
      </c>
      <c r="G1253" s="49">
        <v>98944</v>
      </c>
      <c r="H1253" s="49">
        <v>0</v>
      </c>
      <c r="I1253" s="51">
        <v>776.73</v>
      </c>
      <c r="J1253" s="51">
        <v>776.73</v>
      </c>
      <c r="K1253" s="52">
        <v>44453</v>
      </c>
      <c r="L1253" s="54">
        <f t="shared" si="19"/>
        <v>9</v>
      </c>
      <c r="M1253" s="50" t="s">
        <v>87</v>
      </c>
      <c r="N1253" s="50" t="s">
        <v>69</v>
      </c>
    </row>
    <row r="1254" spans="1:14" ht="14.25" customHeight="1" x14ac:dyDescent="0.25">
      <c r="A1254" s="49">
        <v>41586223</v>
      </c>
      <c r="B1254" s="50" t="s">
        <v>3075</v>
      </c>
      <c r="C1254" s="50" t="s">
        <v>3076</v>
      </c>
      <c r="D1254" s="50" t="s">
        <v>3077</v>
      </c>
      <c r="E1254" s="50" t="s">
        <v>575</v>
      </c>
      <c r="F1254" s="50" t="s">
        <v>54</v>
      </c>
      <c r="G1254" s="49">
        <v>98942</v>
      </c>
      <c r="H1254" s="49">
        <v>8620</v>
      </c>
      <c r="I1254" s="51">
        <v>513.38</v>
      </c>
      <c r="J1254" s="51">
        <v>513.38</v>
      </c>
      <c r="K1254" s="52">
        <v>44456</v>
      </c>
      <c r="L1254" s="54">
        <f t="shared" si="19"/>
        <v>9</v>
      </c>
      <c r="M1254" s="50" t="s">
        <v>68</v>
      </c>
      <c r="N1254" s="50" t="s">
        <v>69</v>
      </c>
    </row>
    <row r="1255" spans="1:14" ht="14.25" customHeight="1" x14ac:dyDescent="0.25">
      <c r="A1255" s="49">
        <v>41636669</v>
      </c>
      <c r="B1255" s="50" t="s">
        <v>3078</v>
      </c>
      <c r="C1255" s="50" t="s">
        <v>3079</v>
      </c>
      <c r="D1255" s="50" t="s">
        <v>3080</v>
      </c>
      <c r="E1255" s="50" t="s">
        <v>67</v>
      </c>
      <c r="F1255" s="50" t="s">
        <v>54</v>
      </c>
      <c r="G1255" s="49">
        <v>98901</v>
      </c>
      <c r="H1255" s="49">
        <v>3625</v>
      </c>
      <c r="I1255" s="51">
        <v>1313.7</v>
      </c>
      <c r="J1255" s="51">
        <v>1313.7</v>
      </c>
      <c r="K1255" s="52">
        <v>44323</v>
      </c>
      <c r="L1255" s="54">
        <f t="shared" si="19"/>
        <v>5</v>
      </c>
      <c r="M1255" s="50" t="s">
        <v>68</v>
      </c>
      <c r="N1255" s="50" t="s">
        <v>69</v>
      </c>
    </row>
    <row r="1256" spans="1:14" ht="14.25" customHeight="1" x14ac:dyDescent="0.25">
      <c r="A1256" s="49">
        <v>41719074</v>
      </c>
      <c r="B1256" s="50" t="s">
        <v>694</v>
      </c>
      <c r="C1256" s="50" t="s">
        <v>689</v>
      </c>
      <c r="D1256" s="50" t="s">
        <v>3081</v>
      </c>
      <c r="E1256" s="50" t="s">
        <v>53</v>
      </c>
      <c r="F1256" s="50" t="s">
        <v>54</v>
      </c>
      <c r="G1256" s="49">
        <v>98901</v>
      </c>
      <c r="H1256" s="49">
        <v>3001</v>
      </c>
      <c r="I1256" s="51">
        <v>70.02</v>
      </c>
      <c r="J1256" s="51">
        <v>70.02</v>
      </c>
      <c r="K1256" s="52">
        <v>44291</v>
      </c>
      <c r="L1256" s="54">
        <f t="shared" si="19"/>
        <v>4</v>
      </c>
      <c r="M1256" s="50" t="s">
        <v>55</v>
      </c>
      <c r="N1256" s="50" t="s">
        <v>56</v>
      </c>
    </row>
    <row r="1257" spans="1:14" ht="14.25" customHeight="1" x14ac:dyDescent="0.25">
      <c r="A1257" s="49">
        <v>41725616</v>
      </c>
      <c r="B1257" s="50" t="s">
        <v>603</v>
      </c>
      <c r="C1257" s="50" t="s">
        <v>953</v>
      </c>
      <c r="D1257" s="50" t="s">
        <v>3082</v>
      </c>
      <c r="E1257" s="50" t="s">
        <v>399</v>
      </c>
      <c r="F1257" s="50" t="s">
        <v>54</v>
      </c>
      <c r="G1257" s="49">
        <v>98903</v>
      </c>
      <c r="H1257" s="49">
        <v>1403</v>
      </c>
      <c r="I1257" s="51">
        <v>211.42</v>
      </c>
      <c r="J1257" s="51">
        <v>211.42</v>
      </c>
      <c r="K1257" s="52">
        <v>44456</v>
      </c>
      <c r="L1257" s="54">
        <f t="shared" si="19"/>
        <v>9</v>
      </c>
      <c r="M1257" s="50" t="s">
        <v>68</v>
      </c>
      <c r="N1257" s="50" t="s">
        <v>69</v>
      </c>
    </row>
    <row r="1258" spans="1:14" ht="14.25" customHeight="1" x14ac:dyDescent="0.25">
      <c r="A1258" s="49">
        <v>41748235</v>
      </c>
      <c r="B1258" s="50" t="s">
        <v>1084</v>
      </c>
      <c r="C1258" s="50" t="s">
        <v>3083</v>
      </c>
      <c r="D1258" s="50" t="s">
        <v>3084</v>
      </c>
      <c r="E1258" s="50" t="s">
        <v>63</v>
      </c>
      <c r="F1258" s="50" t="s">
        <v>54</v>
      </c>
      <c r="G1258" s="49">
        <v>99362</v>
      </c>
      <c r="H1258" s="49">
        <v>4056</v>
      </c>
      <c r="I1258" s="51">
        <v>2089.35</v>
      </c>
      <c r="J1258" s="51">
        <v>2089.35</v>
      </c>
      <c r="K1258" s="52">
        <v>44291</v>
      </c>
      <c r="L1258" s="54">
        <f t="shared" si="19"/>
        <v>4</v>
      </c>
      <c r="M1258" s="50" t="s">
        <v>55</v>
      </c>
      <c r="N1258" s="50" t="s">
        <v>56</v>
      </c>
    </row>
    <row r="1259" spans="1:14" ht="14.25" customHeight="1" x14ac:dyDescent="0.25">
      <c r="A1259" s="49">
        <v>41776859</v>
      </c>
      <c r="B1259" s="50" t="s">
        <v>1309</v>
      </c>
      <c r="C1259" s="50" t="s">
        <v>3085</v>
      </c>
      <c r="D1259" s="50" t="s">
        <v>3086</v>
      </c>
      <c r="E1259" s="50" t="s">
        <v>53</v>
      </c>
      <c r="F1259" s="50" t="s">
        <v>54</v>
      </c>
      <c r="G1259" s="49">
        <v>98902</v>
      </c>
      <c r="H1259" s="49">
        <v>1197</v>
      </c>
      <c r="I1259" s="51">
        <v>4792.78</v>
      </c>
      <c r="J1259" s="51">
        <v>2500</v>
      </c>
      <c r="K1259" s="52">
        <v>44291</v>
      </c>
      <c r="L1259" s="54">
        <f t="shared" si="19"/>
        <v>4</v>
      </c>
      <c r="M1259" s="50" t="s">
        <v>55</v>
      </c>
      <c r="N1259" s="50" t="s">
        <v>56</v>
      </c>
    </row>
    <row r="1260" spans="1:14" ht="14.25" customHeight="1" x14ac:dyDescent="0.25">
      <c r="A1260" s="49">
        <v>41799443</v>
      </c>
      <c r="B1260" s="50" t="s">
        <v>416</v>
      </c>
      <c r="C1260" s="50" t="s">
        <v>3087</v>
      </c>
      <c r="D1260" s="50" t="s">
        <v>3088</v>
      </c>
      <c r="E1260" s="50" t="s">
        <v>53</v>
      </c>
      <c r="F1260" s="50" t="s">
        <v>54</v>
      </c>
      <c r="G1260" s="49">
        <v>98902</v>
      </c>
      <c r="H1260" s="49">
        <v>3058</v>
      </c>
      <c r="I1260" s="51">
        <v>9.2799999999999994</v>
      </c>
      <c r="J1260" s="51">
        <v>9.2799999999999994</v>
      </c>
      <c r="K1260" s="52">
        <v>44291</v>
      </c>
      <c r="L1260" s="54">
        <f t="shared" si="19"/>
        <v>4</v>
      </c>
      <c r="M1260" s="50" t="s">
        <v>55</v>
      </c>
      <c r="N1260" s="50" t="s">
        <v>56</v>
      </c>
    </row>
    <row r="1261" spans="1:14" ht="14.25" customHeight="1" x14ac:dyDescent="0.25">
      <c r="A1261" s="49">
        <v>41805784</v>
      </c>
      <c r="B1261" s="50" t="s">
        <v>3089</v>
      </c>
      <c r="C1261" s="50" t="s">
        <v>3090</v>
      </c>
      <c r="D1261" s="50" t="s">
        <v>3091</v>
      </c>
      <c r="E1261" s="50" t="s">
        <v>79</v>
      </c>
      <c r="F1261" s="50" t="s">
        <v>54</v>
      </c>
      <c r="G1261" s="49">
        <v>98930</v>
      </c>
      <c r="H1261" s="49">
        <v>1069</v>
      </c>
      <c r="I1261" s="51">
        <v>201.33</v>
      </c>
      <c r="J1261" s="51">
        <v>201.33</v>
      </c>
      <c r="K1261" s="52">
        <v>44291</v>
      </c>
      <c r="L1261" s="54">
        <f t="shared" si="19"/>
        <v>4</v>
      </c>
      <c r="M1261" s="50" t="s">
        <v>55</v>
      </c>
      <c r="N1261" s="50" t="s">
        <v>56</v>
      </c>
    </row>
    <row r="1262" spans="1:14" ht="14.25" customHeight="1" x14ac:dyDescent="0.25">
      <c r="A1262" s="49">
        <v>41942354</v>
      </c>
      <c r="B1262" s="50" t="s">
        <v>433</v>
      </c>
      <c r="C1262" s="50" t="s">
        <v>3092</v>
      </c>
      <c r="D1262" s="50" t="s">
        <v>3093</v>
      </c>
      <c r="E1262" s="50" t="s">
        <v>53</v>
      </c>
      <c r="F1262" s="50" t="s">
        <v>54</v>
      </c>
      <c r="G1262" s="49">
        <v>98901</v>
      </c>
      <c r="H1262" s="49">
        <v>3017</v>
      </c>
      <c r="I1262" s="51">
        <v>1391.88</v>
      </c>
      <c r="J1262" s="51">
        <v>1391.88</v>
      </c>
      <c r="K1262" s="52">
        <v>44291</v>
      </c>
      <c r="L1262" s="54">
        <f t="shared" si="19"/>
        <v>4</v>
      </c>
      <c r="M1262" s="50" t="s">
        <v>55</v>
      </c>
      <c r="N1262" s="50" t="s">
        <v>56</v>
      </c>
    </row>
    <row r="1263" spans="1:14" ht="14.25" customHeight="1" x14ac:dyDescent="0.25">
      <c r="A1263" s="49">
        <v>41946035</v>
      </c>
      <c r="B1263" s="50" t="s">
        <v>1362</v>
      </c>
      <c r="C1263" s="50" t="s">
        <v>3094</v>
      </c>
      <c r="D1263" s="50" t="s">
        <v>3095</v>
      </c>
      <c r="E1263" s="50" t="s">
        <v>63</v>
      </c>
      <c r="F1263" s="50" t="s">
        <v>54</v>
      </c>
      <c r="G1263" s="49">
        <v>99362</v>
      </c>
      <c r="H1263" s="49">
        <v>1443</v>
      </c>
      <c r="I1263" s="51">
        <v>436.38</v>
      </c>
      <c r="J1263" s="51">
        <v>436.38</v>
      </c>
      <c r="K1263" s="52">
        <v>44291</v>
      </c>
      <c r="L1263" s="54">
        <f t="shared" si="19"/>
        <v>4</v>
      </c>
      <c r="M1263" s="50" t="s">
        <v>55</v>
      </c>
      <c r="N1263" s="50" t="s">
        <v>56</v>
      </c>
    </row>
    <row r="1264" spans="1:14" ht="14.25" customHeight="1" x14ac:dyDescent="0.25">
      <c r="A1264" s="49">
        <v>42000220</v>
      </c>
      <c r="B1264" s="50" t="s">
        <v>70</v>
      </c>
      <c r="C1264" s="50" t="s">
        <v>960</v>
      </c>
      <c r="D1264" s="50" t="s">
        <v>3096</v>
      </c>
      <c r="E1264" s="50" t="s">
        <v>67</v>
      </c>
      <c r="F1264" s="50" t="s">
        <v>54</v>
      </c>
      <c r="G1264" s="49">
        <v>98902</v>
      </c>
      <c r="H1264" s="49">
        <v>2384</v>
      </c>
      <c r="I1264" s="51">
        <v>872.17</v>
      </c>
      <c r="J1264" s="51">
        <v>872.17</v>
      </c>
      <c r="K1264" s="52">
        <v>44358</v>
      </c>
      <c r="L1264" s="54">
        <f t="shared" si="19"/>
        <v>6</v>
      </c>
      <c r="M1264" s="50" t="s">
        <v>68</v>
      </c>
      <c r="N1264" s="50" t="s">
        <v>69</v>
      </c>
    </row>
    <row r="1265" spans="1:14" ht="14.25" customHeight="1" x14ac:dyDescent="0.25">
      <c r="A1265" s="49">
        <v>42006103</v>
      </c>
      <c r="B1265" s="50" t="s">
        <v>3097</v>
      </c>
      <c r="C1265" s="50" t="s">
        <v>3098</v>
      </c>
      <c r="D1265" s="50" t="s">
        <v>3099</v>
      </c>
      <c r="E1265" s="50" t="s">
        <v>886</v>
      </c>
      <c r="F1265" s="50" t="s">
        <v>54</v>
      </c>
      <c r="G1265" s="49">
        <v>99347</v>
      </c>
      <c r="H1265" s="49">
        <v>8632</v>
      </c>
      <c r="I1265" s="51">
        <v>550.6</v>
      </c>
      <c r="J1265" s="51">
        <v>550.6</v>
      </c>
      <c r="K1265" s="52">
        <v>44291</v>
      </c>
      <c r="L1265" s="54">
        <f t="shared" si="19"/>
        <v>4</v>
      </c>
      <c r="M1265" s="50" t="s">
        <v>55</v>
      </c>
      <c r="N1265" s="50" t="s">
        <v>56</v>
      </c>
    </row>
    <row r="1266" spans="1:14" ht="14.25" customHeight="1" x14ac:dyDescent="0.25">
      <c r="A1266" s="49">
        <v>42118342</v>
      </c>
      <c r="B1266" s="50" t="s">
        <v>3100</v>
      </c>
      <c r="C1266" s="50" t="s">
        <v>524</v>
      </c>
      <c r="D1266" s="50" t="s">
        <v>3101</v>
      </c>
      <c r="E1266" s="50" t="s">
        <v>1030</v>
      </c>
      <c r="F1266" s="50" t="s">
        <v>54</v>
      </c>
      <c r="G1266" s="49">
        <v>98938</v>
      </c>
      <c r="H1266" s="49">
        <v>0</v>
      </c>
      <c r="I1266" s="51">
        <v>1789.91</v>
      </c>
      <c r="J1266" s="51">
        <v>1789.91</v>
      </c>
      <c r="K1266" s="52">
        <v>44377</v>
      </c>
      <c r="L1266" s="54">
        <f t="shared" si="19"/>
        <v>6</v>
      </c>
      <c r="M1266" s="50" t="s">
        <v>87</v>
      </c>
      <c r="N1266" s="50" t="s">
        <v>69</v>
      </c>
    </row>
    <row r="1267" spans="1:14" ht="14.25" customHeight="1" x14ac:dyDescent="0.25">
      <c r="A1267" s="49">
        <v>42122067</v>
      </c>
      <c r="B1267" s="50" t="s">
        <v>3102</v>
      </c>
      <c r="C1267" s="50" t="s">
        <v>3103</v>
      </c>
      <c r="D1267" s="50" t="s">
        <v>3104</v>
      </c>
      <c r="E1267" s="50" t="s">
        <v>86</v>
      </c>
      <c r="F1267" s="50" t="s">
        <v>54</v>
      </c>
      <c r="G1267" s="49">
        <v>98944</v>
      </c>
      <c r="H1267" s="49">
        <v>0</v>
      </c>
      <c r="I1267" s="51">
        <v>391.3</v>
      </c>
      <c r="J1267" s="51">
        <v>391.3</v>
      </c>
      <c r="K1267" s="52">
        <v>44449</v>
      </c>
      <c r="L1267" s="54">
        <f t="shared" si="19"/>
        <v>9</v>
      </c>
      <c r="M1267" s="50" t="s">
        <v>87</v>
      </c>
      <c r="N1267" s="50" t="s">
        <v>69</v>
      </c>
    </row>
    <row r="1268" spans="1:14" ht="14.25" customHeight="1" x14ac:dyDescent="0.25">
      <c r="A1268" s="49">
        <v>42123565</v>
      </c>
      <c r="B1268" s="50" t="s">
        <v>70</v>
      </c>
      <c r="C1268" s="50" t="s">
        <v>3105</v>
      </c>
      <c r="D1268" s="50" t="s">
        <v>3106</v>
      </c>
      <c r="E1268" s="50" t="s">
        <v>91</v>
      </c>
      <c r="F1268" s="50" t="s">
        <v>54</v>
      </c>
      <c r="G1268" s="49">
        <v>98951</v>
      </c>
      <c r="H1268" s="49">
        <v>1277</v>
      </c>
      <c r="I1268" s="51">
        <v>330.58</v>
      </c>
      <c r="J1268" s="51">
        <v>330.58</v>
      </c>
      <c r="K1268" s="52">
        <v>44291</v>
      </c>
      <c r="L1268" s="54">
        <f t="shared" si="19"/>
        <v>4</v>
      </c>
      <c r="M1268" s="50" t="s">
        <v>55</v>
      </c>
      <c r="N1268" s="50" t="s">
        <v>56</v>
      </c>
    </row>
    <row r="1269" spans="1:14" ht="14.25" customHeight="1" x14ac:dyDescent="0.25">
      <c r="A1269" s="49">
        <v>42131911</v>
      </c>
      <c r="B1269" s="50" t="s">
        <v>88</v>
      </c>
      <c r="C1269" s="50" t="s">
        <v>3107</v>
      </c>
      <c r="D1269" s="50" t="s">
        <v>3108</v>
      </c>
      <c r="E1269" s="50" t="s">
        <v>53</v>
      </c>
      <c r="F1269" s="50" t="s">
        <v>54</v>
      </c>
      <c r="G1269" s="49">
        <v>98901</v>
      </c>
      <c r="H1269" s="49">
        <v>3801</v>
      </c>
      <c r="I1269" s="51">
        <v>417.48</v>
      </c>
      <c r="J1269" s="51">
        <v>417.48</v>
      </c>
      <c r="K1269" s="52">
        <v>44291</v>
      </c>
      <c r="L1269" s="54">
        <f t="shared" si="19"/>
        <v>4</v>
      </c>
      <c r="M1269" s="50" t="s">
        <v>55</v>
      </c>
      <c r="N1269" s="50" t="s">
        <v>56</v>
      </c>
    </row>
    <row r="1270" spans="1:14" ht="14.25" customHeight="1" x14ac:dyDescent="0.25">
      <c r="A1270" s="49">
        <v>42147030</v>
      </c>
      <c r="B1270" s="50" t="s">
        <v>70</v>
      </c>
      <c r="C1270" s="50" t="s">
        <v>3109</v>
      </c>
      <c r="D1270" s="50" t="s">
        <v>3110</v>
      </c>
      <c r="E1270" s="50" t="s">
        <v>932</v>
      </c>
      <c r="F1270" s="50" t="s">
        <v>54</v>
      </c>
      <c r="G1270" s="49">
        <v>98947</v>
      </c>
      <c r="H1270" s="49">
        <v>9524</v>
      </c>
      <c r="I1270" s="51">
        <v>200.03</v>
      </c>
      <c r="J1270" s="51">
        <v>200.03</v>
      </c>
      <c r="K1270" s="52">
        <v>44291</v>
      </c>
      <c r="L1270" s="54">
        <f t="shared" si="19"/>
        <v>4</v>
      </c>
      <c r="M1270" s="50" t="s">
        <v>55</v>
      </c>
      <c r="N1270" s="50" t="s">
        <v>56</v>
      </c>
    </row>
    <row r="1271" spans="1:14" ht="14.25" customHeight="1" x14ac:dyDescent="0.25">
      <c r="A1271" s="49">
        <v>42156080</v>
      </c>
      <c r="B1271" s="50" t="s">
        <v>786</v>
      </c>
      <c r="C1271" s="50" t="s">
        <v>3111</v>
      </c>
      <c r="D1271" s="50" t="s">
        <v>3112</v>
      </c>
      <c r="E1271" s="50" t="s">
        <v>575</v>
      </c>
      <c r="F1271" s="50" t="s">
        <v>54</v>
      </c>
      <c r="G1271" s="49">
        <v>98942</v>
      </c>
      <c r="H1271" s="49">
        <v>1655</v>
      </c>
      <c r="I1271" s="51">
        <v>1529.27</v>
      </c>
      <c r="J1271" s="51">
        <v>1529.27</v>
      </c>
      <c r="K1271" s="52">
        <v>44323</v>
      </c>
      <c r="L1271" s="54">
        <f t="shared" si="19"/>
        <v>5</v>
      </c>
      <c r="M1271" s="50" t="s">
        <v>68</v>
      </c>
      <c r="N1271" s="50" t="s">
        <v>69</v>
      </c>
    </row>
    <row r="1272" spans="1:14" ht="14.25" customHeight="1" x14ac:dyDescent="0.25">
      <c r="A1272" s="49">
        <v>42159050</v>
      </c>
      <c r="B1272" s="50" t="s">
        <v>815</v>
      </c>
      <c r="C1272" s="50" t="s">
        <v>3113</v>
      </c>
      <c r="D1272" s="50" t="s">
        <v>1842</v>
      </c>
      <c r="E1272" s="50" t="s">
        <v>729</v>
      </c>
      <c r="F1272" s="50" t="s">
        <v>54</v>
      </c>
      <c r="G1272" s="49">
        <v>98937</v>
      </c>
      <c r="H1272" s="49">
        <v>8711</v>
      </c>
      <c r="I1272" s="51">
        <v>1542.67</v>
      </c>
      <c r="J1272" s="51">
        <v>1542.67</v>
      </c>
      <c r="K1272" s="52">
        <v>44291</v>
      </c>
      <c r="L1272" s="54">
        <f t="shared" si="19"/>
        <v>4</v>
      </c>
      <c r="M1272" s="50" t="s">
        <v>55</v>
      </c>
      <c r="N1272" s="50" t="s">
        <v>56</v>
      </c>
    </row>
    <row r="1273" spans="1:14" ht="14.25" customHeight="1" x14ac:dyDescent="0.25">
      <c r="A1273" s="49">
        <v>42168248</v>
      </c>
      <c r="B1273" s="50" t="s">
        <v>1343</v>
      </c>
      <c r="C1273" s="50" t="s">
        <v>3114</v>
      </c>
      <c r="D1273" s="50" t="s">
        <v>3115</v>
      </c>
      <c r="E1273" s="50" t="s">
        <v>63</v>
      </c>
      <c r="F1273" s="50" t="s">
        <v>54</v>
      </c>
      <c r="G1273" s="49">
        <v>99362</v>
      </c>
      <c r="H1273" s="49">
        <v>2728</v>
      </c>
      <c r="I1273" s="51">
        <v>465.44</v>
      </c>
      <c r="J1273" s="51">
        <v>465.44</v>
      </c>
      <c r="K1273" s="52">
        <v>44291</v>
      </c>
      <c r="L1273" s="54">
        <f t="shared" si="19"/>
        <v>4</v>
      </c>
      <c r="M1273" s="50" t="s">
        <v>55</v>
      </c>
      <c r="N1273" s="50" t="s">
        <v>56</v>
      </c>
    </row>
    <row r="1274" spans="1:14" ht="14.25" customHeight="1" x14ac:dyDescent="0.25">
      <c r="A1274" s="49">
        <v>42193754</v>
      </c>
      <c r="B1274" s="50" t="s">
        <v>3116</v>
      </c>
      <c r="C1274" s="50" t="s">
        <v>196</v>
      </c>
      <c r="D1274" s="50" t="s">
        <v>3117</v>
      </c>
      <c r="E1274" s="50" t="s">
        <v>67</v>
      </c>
      <c r="F1274" s="50" t="s">
        <v>54</v>
      </c>
      <c r="G1274" s="49">
        <v>98909</v>
      </c>
      <c r="H1274" s="49">
        <v>1734</v>
      </c>
      <c r="I1274" s="51">
        <v>1401.02</v>
      </c>
      <c r="J1274" s="51">
        <v>1401.02</v>
      </c>
      <c r="K1274" s="52">
        <v>44386</v>
      </c>
      <c r="L1274" s="54">
        <f t="shared" si="19"/>
        <v>7</v>
      </c>
      <c r="M1274" s="50" t="s">
        <v>68</v>
      </c>
      <c r="N1274" s="50" t="s">
        <v>69</v>
      </c>
    </row>
    <row r="1275" spans="1:14" ht="14.25" customHeight="1" x14ac:dyDescent="0.25">
      <c r="A1275" s="49">
        <v>42212502</v>
      </c>
      <c r="B1275" s="50" t="s">
        <v>3118</v>
      </c>
      <c r="C1275" s="50" t="s">
        <v>3119</v>
      </c>
      <c r="D1275" s="50" t="s">
        <v>3120</v>
      </c>
      <c r="E1275" s="50" t="s">
        <v>63</v>
      </c>
      <c r="F1275" s="50" t="s">
        <v>54</v>
      </c>
      <c r="G1275" s="49">
        <v>99362</v>
      </c>
      <c r="H1275" s="49">
        <v>3075</v>
      </c>
      <c r="I1275" s="51">
        <v>35.72</v>
      </c>
      <c r="J1275" s="51">
        <v>35.72</v>
      </c>
      <c r="K1275" s="52">
        <v>44291</v>
      </c>
      <c r="L1275" s="54">
        <f t="shared" si="19"/>
        <v>4</v>
      </c>
      <c r="M1275" s="50" t="s">
        <v>55</v>
      </c>
      <c r="N1275" s="50" t="s">
        <v>56</v>
      </c>
    </row>
    <row r="1276" spans="1:14" ht="14.25" customHeight="1" x14ac:dyDescent="0.25">
      <c r="A1276" s="49">
        <v>42238398</v>
      </c>
      <c r="B1276" s="50" t="s">
        <v>2437</v>
      </c>
      <c r="C1276" s="50" t="s">
        <v>3121</v>
      </c>
      <c r="D1276" s="50" t="s">
        <v>3122</v>
      </c>
      <c r="E1276" s="50" t="s">
        <v>205</v>
      </c>
      <c r="F1276" s="50" t="s">
        <v>54</v>
      </c>
      <c r="G1276" s="49">
        <v>98903</v>
      </c>
      <c r="H1276" s="49">
        <v>2056</v>
      </c>
      <c r="I1276" s="51">
        <v>1048.8800000000001</v>
      </c>
      <c r="J1276" s="51">
        <v>1048.8800000000001</v>
      </c>
      <c r="K1276" s="52">
        <v>44291</v>
      </c>
      <c r="L1276" s="54">
        <f t="shared" si="19"/>
        <v>4</v>
      </c>
      <c r="M1276" s="50" t="s">
        <v>55</v>
      </c>
      <c r="N1276" s="50" t="s">
        <v>56</v>
      </c>
    </row>
    <row r="1277" spans="1:14" ht="14.25" customHeight="1" x14ac:dyDescent="0.25">
      <c r="A1277" s="49">
        <v>42243925</v>
      </c>
      <c r="B1277" s="50" t="s">
        <v>3123</v>
      </c>
      <c r="C1277" s="50" t="s">
        <v>3124</v>
      </c>
      <c r="D1277" s="50" t="s">
        <v>3125</v>
      </c>
      <c r="E1277" s="50" t="s">
        <v>91</v>
      </c>
      <c r="F1277" s="50" t="s">
        <v>54</v>
      </c>
      <c r="G1277" s="49">
        <v>98951</v>
      </c>
      <c r="H1277" s="49">
        <v>9002</v>
      </c>
      <c r="I1277" s="51">
        <v>1375.7</v>
      </c>
      <c r="J1277" s="51">
        <v>1375.7</v>
      </c>
      <c r="K1277" s="52">
        <v>44291</v>
      </c>
      <c r="L1277" s="54">
        <f t="shared" si="19"/>
        <v>4</v>
      </c>
      <c r="M1277" s="50" t="s">
        <v>55</v>
      </c>
      <c r="N1277" s="50" t="s">
        <v>56</v>
      </c>
    </row>
    <row r="1278" spans="1:14" ht="14.25" customHeight="1" x14ac:dyDescent="0.25">
      <c r="A1278" s="49">
        <v>42308555</v>
      </c>
      <c r="B1278" s="50" t="s">
        <v>3126</v>
      </c>
      <c r="C1278" s="50" t="s">
        <v>3127</v>
      </c>
      <c r="D1278" s="50" t="s">
        <v>3128</v>
      </c>
      <c r="E1278" s="50" t="s">
        <v>102</v>
      </c>
      <c r="F1278" s="50" t="s">
        <v>54</v>
      </c>
      <c r="G1278" s="49">
        <v>99362</v>
      </c>
      <c r="H1278" s="49">
        <v>3333</v>
      </c>
      <c r="I1278" s="51">
        <v>426.84</v>
      </c>
      <c r="J1278" s="51">
        <v>426.84</v>
      </c>
      <c r="K1278" s="52">
        <v>44448</v>
      </c>
      <c r="L1278" s="54">
        <f t="shared" si="19"/>
        <v>9</v>
      </c>
      <c r="M1278" s="50" t="s">
        <v>103</v>
      </c>
      <c r="N1278" s="50" t="s">
        <v>69</v>
      </c>
    </row>
    <row r="1279" spans="1:14" ht="14.25" customHeight="1" x14ac:dyDescent="0.25">
      <c r="A1279" s="49">
        <v>42321607</v>
      </c>
      <c r="B1279" s="50" t="s">
        <v>2817</v>
      </c>
      <c r="C1279" s="50" t="s">
        <v>3129</v>
      </c>
      <c r="D1279" s="50" t="s">
        <v>3130</v>
      </c>
      <c r="E1279" s="50" t="s">
        <v>1194</v>
      </c>
      <c r="F1279" s="50" t="s">
        <v>54</v>
      </c>
      <c r="G1279" s="49">
        <v>98923</v>
      </c>
      <c r="H1279" s="49">
        <v>9514</v>
      </c>
      <c r="I1279" s="51">
        <v>172.56</v>
      </c>
      <c r="J1279" s="51">
        <v>172.56</v>
      </c>
      <c r="K1279" s="52">
        <v>44307</v>
      </c>
      <c r="L1279" s="54">
        <f t="shared" si="19"/>
        <v>4</v>
      </c>
      <c r="M1279" s="50" t="s">
        <v>68</v>
      </c>
      <c r="N1279" s="50" t="s">
        <v>69</v>
      </c>
    </row>
    <row r="1280" spans="1:14" ht="14.25" customHeight="1" x14ac:dyDescent="0.25">
      <c r="A1280" s="49">
        <v>42388373</v>
      </c>
      <c r="B1280" s="50" t="s">
        <v>815</v>
      </c>
      <c r="C1280" s="50" t="s">
        <v>3131</v>
      </c>
      <c r="D1280" s="50" t="s">
        <v>3132</v>
      </c>
      <c r="E1280" s="50" t="s">
        <v>63</v>
      </c>
      <c r="F1280" s="50" t="s">
        <v>54</v>
      </c>
      <c r="G1280" s="49">
        <v>99362</v>
      </c>
      <c r="H1280" s="49">
        <v>1634</v>
      </c>
      <c r="I1280" s="51">
        <v>460.73</v>
      </c>
      <c r="J1280" s="51">
        <v>460.73</v>
      </c>
      <c r="K1280" s="52">
        <v>44291</v>
      </c>
      <c r="L1280" s="54">
        <f t="shared" si="19"/>
        <v>4</v>
      </c>
      <c r="M1280" s="50" t="s">
        <v>55</v>
      </c>
      <c r="N1280" s="50" t="s">
        <v>56</v>
      </c>
    </row>
    <row r="1281" spans="1:14" ht="14.25" customHeight="1" x14ac:dyDescent="0.25">
      <c r="A1281" s="49">
        <v>42415250</v>
      </c>
      <c r="B1281" s="50" t="s">
        <v>3133</v>
      </c>
      <c r="C1281" s="50" t="s">
        <v>3134</v>
      </c>
      <c r="D1281" s="50" t="s">
        <v>3135</v>
      </c>
      <c r="E1281" s="50" t="s">
        <v>53</v>
      </c>
      <c r="F1281" s="50" t="s">
        <v>54</v>
      </c>
      <c r="G1281" s="49">
        <v>98902</v>
      </c>
      <c r="H1281" s="49">
        <v>4107</v>
      </c>
      <c r="I1281" s="51">
        <v>377.96</v>
      </c>
      <c r="J1281" s="51">
        <v>377.96</v>
      </c>
      <c r="K1281" s="52">
        <v>44291</v>
      </c>
      <c r="L1281" s="54">
        <f t="shared" si="19"/>
        <v>4</v>
      </c>
      <c r="M1281" s="50" t="s">
        <v>55</v>
      </c>
      <c r="N1281" s="50" t="s">
        <v>56</v>
      </c>
    </row>
    <row r="1282" spans="1:14" ht="14.25" customHeight="1" x14ac:dyDescent="0.25">
      <c r="A1282" s="49">
        <v>42433691</v>
      </c>
      <c r="B1282" s="50" t="s">
        <v>3136</v>
      </c>
      <c r="C1282" s="50" t="s">
        <v>481</v>
      </c>
      <c r="D1282" s="50" t="s">
        <v>3137</v>
      </c>
      <c r="E1282" s="50" t="s">
        <v>258</v>
      </c>
      <c r="F1282" s="50" t="s">
        <v>54</v>
      </c>
      <c r="G1282" s="49">
        <v>98902</v>
      </c>
      <c r="H1282" s="49">
        <v>5642</v>
      </c>
      <c r="I1282" s="51">
        <v>105.8</v>
      </c>
      <c r="J1282" s="51">
        <v>105.8</v>
      </c>
      <c r="K1282" s="52">
        <v>44428</v>
      </c>
      <c r="L1282" s="54">
        <f t="shared" si="19"/>
        <v>8</v>
      </c>
      <c r="M1282" s="50" t="s">
        <v>68</v>
      </c>
      <c r="N1282" s="50" t="s">
        <v>69</v>
      </c>
    </row>
    <row r="1283" spans="1:14" ht="14.25" customHeight="1" x14ac:dyDescent="0.25">
      <c r="A1283" s="49">
        <v>42468571</v>
      </c>
      <c r="B1283" s="50" t="s">
        <v>2609</v>
      </c>
      <c r="C1283" s="50" t="s">
        <v>746</v>
      </c>
      <c r="D1283" s="50" t="s">
        <v>3138</v>
      </c>
      <c r="E1283" s="50" t="s">
        <v>974</v>
      </c>
      <c r="F1283" s="50" t="s">
        <v>54</v>
      </c>
      <c r="G1283" s="49">
        <v>98935</v>
      </c>
      <c r="H1283" s="49">
        <v>9496</v>
      </c>
      <c r="I1283" s="51">
        <v>269.39</v>
      </c>
      <c r="J1283" s="51">
        <v>269.39</v>
      </c>
      <c r="K1283" s="52">
        <v>44291</v>
      </c>
      <c r="L1283" s="54">
        <f t="shared" ref="L1283:L1346" si="20">MONTH(K1283)</f>
        <v>4</v>
      </c>
      <c r="M1283" s="50" t="s">
        <v>55</v>
      </c>
      <c r="N1283" s="50" t="s">
        <v>56</v>
      </c>
    </row>
    <row r="1284" spans="1:14" ht="14.25" customHeight="1" x14ac:dyDescent="0.25">
      <c r="A1284" s="49">
        <v>42472921</v>
      </c>
      <c r="B1284" s="50" t="s">
        <v>3139</v>
      </c>
      <c r="C1284" s="50" t="s">
        <v>3140</v>
      </c>
      <c r="D1284" s="50" t="s">
        <v>3141</v>
      </c>
      <c r="E1284" s="50" t="s">
        <v>3142</v>
      </c>
      <c r="F1284" s="50" t="s">
        <v>54</v>
      </c>
      <c r="G1284" s="49">
        <v>99361</v>
      </c>
      <c r="H1284" s="53"/>
      <c r="I1284" s="51">
        <v>1468.7</v>
      </c>
      <c r="J1284" s="51">
        <v>1468.7</v>
      </c>
      <c r="K1284" s="52">
        <v>44361</v>
      </c>
      <c r="L1284" s="54">
        <f t="shared" si="20"/>
        <v>6</v>
      </c>
      <c r="M1284" s="50" t="s">
        <v>103</v>
      </c>
      <c r="N1284" s="50" t="s">
        <v>69</v>
      </c>
    </row>
    <row r="1285" spans="1:14" ht="14.25" customHeight="1" x14ac:dyDescent="0.25">
      <c r="A1285" s="49">
        <v>42480974</v>
      </c>
      <c r="B1285" s="50" t="s">
        <v>3143</v>
      </c>
      <c r="C1285" s="50" t="s">
        <v>3144</v>
      </c>
      <c r="D1285" s="50" t="s">
        <v>3145</v>
      </c>
      <c r="E1285" s="50" t="s">
        <v>67</v>
      </c>
      <c r="F1285" s="50" t="s">
        <v>54</v>
      </c>
      <c r="G1285" s="49">
        <v>98901</v>
      </c>
      <c r="H1285" s="49">
        <v>9777</v>
      </c>
      <c r="I1285" s="51">
        <v>1048.54</v>
      </c>
      <c r="J1285" s="51">
        <v>1048.54</v>
      </c>
      <c r="K1285" s="52">
        <v>44323</v>
      </c>
      <c r="L1285" s="54">
        <f t="shared" si="20"/>
        <v>5</v>
      </c>
      <c r="M1285" s="50" t="s">
        <v>68</v>
      </c>
      <c r="N1285" s="50" t="s">
        <v>69</v>
      </c>
    </row>
    <row r="1286" spans="1:14" ht="14.25" customHeight="1" x14ac:dyDescent="0.25">
      <c r="A1286" s="49">
        <v>42498006</v>
      </c>
      <c r="B1286" s="50" t="s">
        <v>3146</v>
      </c>
      <c r="C1286" s="50" t="s">
        <v>1562</v>
      </c>
      <c r="D1286" s="50" t="s">
        <v>3147</v>
      </c>
      <c r="E1286" s="50" t="s">
        <v>67</v>
      </c>
      <c r="F1286" s="50" t="s">
        <v>54</v>
      </c>
      <c r="G1286" s="49">
        <v>98902</v>
      </c>
      <c r="H1286" s="49">
        <v>2043</v>
      </c>
      <c r="I1286" s="51">
        <v>252.88</v>
      </c>
      <c r="J1286" s="51">
        <v>252.88</v>
      </c>
      <c r="K1286" s="52">
        <v>44314</v>
      </c>
      <c r="L1286" s="54">
        <f t="shared" si="20"/>
        <v>4</v>
      </c>
      <c r="M1286" s="50" t="s">
        <v>68</v>
      </c>
      <c r="N1286" s="50" t="s">
        <v>69</v>
      </c>
    </row>
    <row r="1287" spans="1:14" ht="14.25" customHeight="1" x14ac:dyDescent="0.25">
      <c r="A1287" s="49">
        <v>42504701</v>
      </c>
      <c r="B1287" s="50" t="s">
        <v>3148</v>
      </c>
      <c r="C1287" s="50" t="s">
        <v>3149</v>
      </c>
      <c r="D1287" s="50" t="s">
        <v>3150</v>
      </c>
      <c r="E1287" s="50" t="s">
        <v>63</v>
      </c>
      <c r="F1287" s="50" t="s">
        <v>54</v>
      </c>
      <c r="G1287" s="49">
        <v>99362</v>
      </c>
      <c r="H1287" s="49">
        <v>2751</v>
      </c>
      <c r="I1287" s="51">
        <v>223.14</v>
      </c>
      <c r="J1287" s="51">
        <v>223.14</v>
      </c>
      <c r="K1287" s="52">
        <v>44291</v>
      </c>
      <c r="L1287" s="54">
        <f t="shared" si="20"/>
        <v>4</v>
      </c>
      <c r="M1287" s="50" t="s">
        <v>55</v>
      </c>
      <c r="N1287" s="50" t="s">
        <v>56</v>
      </c>
    </row>
    <row r="1288" spans="1:14" ht="14.25" customHeight="1" x14ac:dyDescent="0.25">
      <c r="A1288" s="49">
        <v>42525351</v>
      </c>
      <c r="B1288" s="50" t="s">
        <v>3151</v>
      </c>
      <c r="C1288" s="50" t="s">
        <v>3152</v>
      </c>
      <c r="D1288" s="50" t="s">
        <v>3153</v>
      </c>
      <c r="E1288" s="50" t="s">
        <v>127</v>
      </c>
      <c r="F1288" s="50" t="s">
        <v>54</v>
      </c>
      <c r="G1288" s="49">
        <v>99324</v>
      </c>
      <c r="H1288" s="49">
        <v>2106</v>
      </c>
      <c r="I1288" s="51">
        <v>160.58000000000001</v>
      </c>
      <c r="J1288" s="51">
        <v>160.58000000000001</v>
      </c>
      <c r="K1288" s="52">
        <v>44291</v>
      </c>
      <c r="L1288" s="54">
        <f t="shared" si="20"/>
        <v>4</v>
      </c>
      <c r="M1288" s="50" t="s">
        <v>55</v>
      </c>
      <c r="N1288" s="50" t="s">
        <v>56</v>
      </c>
    </row>
    <row r="1289" spans="1:14" ht="14.25" customHeight="1" x14ac:dyDescent="0.25">
      <c r="A1289" s="49">
        <v>42525351</v>
      </c>
      <c r="B1289" s="50" t="s">
        <v>3151</v>
      </c>
      <c r="C1289" s="50" t="s">
        <v>3152</v>
      </c>
      <c r="D1289" s="50" t="s">
        <v>3153</v>
      </c>
      <c r="E1289" s="50" t="s">
        <v>127</v>
      </c>
      <c r="F1289" s="50" t="s">
        <v>54</v>
      </c>
      <c r="G1289" s="49">
        <v>99324</v>
      </c>
      <c r="H1289" s="49">
        <v>2106</v>
      </c>
      <c r="I1289" s="51">
        <v>188.3</v>
      </c>
      <c r="J1289" s="51">
        <v>188.3</v>
      </c>
      <c r="K1289" s="52">
        <v>44417</v>
      </c>
      <c r="L1289" s="54">
        <f t="shared" si="20"/>
        <v>8</v>
      </c>
      <c r="M1289" s="50" t="s">
        <v>103</v>
      </c>
      <c r="N1289" s="50" t="s">
        <v>69</v>
      </c>
    </row>
    <row r="1290" spans="1:14" ht="14.25" customHeight="1" x14ac:dyDescent="0.25">
      <c r="A1290" s="49">
        <v>42535011</v>
      </c>
      <c r="B1290" s="50" t="s">
        <v>656</v>
      </c>
      <c r="C1290" s="50" t="s">
        <v>749</v>
      </c>
      <c r="D1290" s="50" t="s">
        <v>3154</v>
      </c>
      <c r="E1290" s="50" t="s">
        <v>63</v>
      </c>
      <c r="F1290" s="50" t="s">
        <v>54</v>
      </c>
      <c r="G1290" s="49">
        <v>99362</v>
      </c>
      <c r="H1290" s="49">
        <v>3923</v>
      </c>
      <c r="I1290" s="51">
        <v>118.66</v>
      </c>
      <c r="J1290" s="51">
        <v>118.66</v>
      </c>
      <c r="K1290" s="52">
        <v>44291</v>
      </c>
      <c r="L1290" s="54">
        <f t="shared" si="20"/>
        <v>4</v>
      </c>
      <c r="M1290" s="50" t="s">
        <v>55</v>
      </c>
      <c r="N1290" s="50" t="s">
        <v>56</v>
      </c>
    </row>
    <row r="1291" spans="1:14" ht="14.25" customHeight="1" x14ac:dyDescent="0.25">
      <c r="A1291" s="49">
        <v>42543908</v>
      </c>
      <c r="B1291" s="50" t="s">
        <v>70</v>
      </c>
      <c r="C1291" s="50" t="s">
        <v>159</v>
      </c>
      <c r="D1291" s="50" t="s">
        <v>3155</v>
      </c>
      <c r="E1291" s="50" t="s">
        <v>53</v>
      </c>
      <c r="F1291" s="50" t="s">
        <v>54</v>
      </c>
      <c r="G1291" s="49">
        <v>98901</v>
      </c>
      <c r="H1291" s="49">
        <v>3232</v>
      </c>
      <c r="I1291" s="51">
        <v>455.95</v>
      </c>
      <c r="J1291" s="51">
        <v>455.95</v>
      </c>
      <c r="K1291" s="52">
        <v>44291</v>
      </c>
      <c r="L1291" s="54">
        <f t="shared" si="20"/>
        <v>4</v>
      </c>
      <c r="M1291" s="50" t="s">
        <v>55</v>
      </c>
      <c r="N1291" s="50" t="s">
        <v>56</v>
      </c>
    </row>
    <row r="1292" spans="1:14" ht="14.25" customHeight="1" x14ac:dyDescent="0.25">
      <c r="A1292" s="49">
        <v>42564055</v>
      </c>
      <c r="B1292" s="50" t="s">
        <v>83</v>
      </c>
      <c r="C1292" s="50" t="s">
        <v>3156</v>
      </c>
      <c r="D1292" s="50" t="s">
        <v>3157</v>
      </c>
      <c r="E1292" s="50" t="s">
        <v>300</v>
      </c>
      <c r="F1292" s="50" t="s">
        <v>54</v>
      </c>
      <c r="G1292" s="49">
        <v>98944</v>
      </c>
      <c r="H1292" s="49">
        <v>0</v>
      </c>
      <c r="I1292" s="51">
        <v>136.94999999999999</v>
      </c>
      <c r="J1292" s="51">
        <v>136.94999999999999</v>
      </c>
      <c r="K1292" s="52">
        <v>44309</v>
      </c>
      <c r="L1292" s="54">
        <f t="shared" si="20"/>
        <v>4</v>
      </c>
      <c r="M1292" s="50" t="s">
        <v>87</v>
      </c>
      <c r="N1292" s="50" t="s">
        <v>69</v>
      </c>
    </row>
    <row r="1293" spans="1:14" ht="14.25" customHeight="1" x14ac:dyDescent="0.25">
      <c r="A1293" s="49">
        <v>42579251</v>
      </c>
      <c r="B1293" s="50" t="s">
        <v>3158</v>
      </c>
      <c r="C1293" s="50" t="s">
        <v>377</v>
      </c>
      <c r="D1293" s="50" t="s">
        <v>3159</v>
      </c>
      <c r="E1293" s="50" t="s">
        <v>63</v>
      </c>
      <c r="F1293" s="50" t="s">
        <v>54</v>
      </c>
      <c r="G1293" s="49">
        <v>99362</v>
      </c>
      <c r="H1293" s="49">
        <v>3946</v>
      </c>
      <c r="I1293" s="51">
        <v>266.18</v>
      </c>
      <c r="J1293" s="51">
        <v>266.18</v>
      </c>
      <c r="K1293" s="52">
        <v>44291</v>
      </c>
      <c r="L1293" s="54">
        <f t="shared" si="20"/>
        <v>4</v>
      </c>
      <c r="M1293" s="50" t="s">
        <v>55</v>
      </c>
      <c r="N1293" s="50" t="s">
        <v>56</v>
      </c>
    </row>
    <row r="1294" spans="1:14" ht="14.25" customHeight="1" x14ac:dyDescent="0.25">
      <c r="A1294" s="49">
        <v>42586041</v>
      </c>
      <c r="B1294" s="50" t="s">
        <v>3160</v>
      </c>
      <c r="C1294" s="50" t="s">
        <v>3161</v>
      </c>
      <c r="D1294" s="50" t="s">
        <v>3162</v>
      </c>
      <c r="E1294" s="50" t="s">
        <v>63</v>
      </c>
      <c r="F1294" s="50" t="s">
        <v>54</v>
      </c>
      <c r="G1294" s="49">
        <v>99362</v>
      </c>
      <c r="H1294" s="49">
        <v>1355</v>
      </c>
      <c r="I1294" s="51">
        <v>191.65</v>
      </c>
      <c r="J1294" s="51">
        <v>191.65</v>
      </c>
      <c r="K1294" s="52">
        <v>44291</v>
      </c>
      <c r="L1294" s="54">
        <f t="shared" si="20"/>
        <v>4</v>
      </c>
      <c r="M1294" s="50" t="s">
        <v>55</v>
      </c>
      <c r="N1294" s="50" t="s">
        <v>56</v>
      </c>
    </row>
    <row r="1295" spans="1:14" ht="14.25" customHeight="1" x14ac:dyDescent="0.25">
      <c r="A1295" s="49">
        <v>42597171</v>
      </c>
      <c r="B1295" s="50" t="s">
        <v>70</v>
      </c>
      <c r="C1295" s="50" t="s">
        <v>3163</v>
      </c>
      <c r="D1295" s="50" t="s">
        <v>3164</v>
      </c>
      <c r="E1295" s="50" t="s">
        <v>63</v>
      </c>
      <c r="F1295" s="50" t="s">
        <v>54</v>
      </c>
      <c r="G1295" s="49">
        <v>99362</v>
      </c>
      <c r="H1295" s="49">
        <v>3968</v>
      </c>
      <c r="I1295" s="51">
        <v>351.93</v>
      </c>
      <c r="J1295" s="51">
        <v>351.93</v>
      </c>
      <c r="K1295" s="52">
        <v>44291</v>
      </c>
      <c r="L1295" s="54">
        <f t="shared" si="20"/>
        <v>4</v>
      </c>
      <c r="M1295" s="50" t="s">
        <v>55</v>
      </c>
      <c r="N1295" s="50" t="s">
        <v>56</v>
      </c>
    </row>
    <row r="1296" spans="1:14" ht="14.25" customHeight="1" x14ac:dyDescent="0.25">
      <c r="A1296" s="49">
        <v>42597801</v>
      </c>
      <c r="B1296" s="50" t="s">
        <v>1662</v>
      </c>
      <c r="C1296" s="50" t="s">
        <v>2360</v>
      </c>
      <c r="D1296" s="50" t="s">
        <v>3165</v>
      </c>
      <c r="E1296" s="50" t="s">
        <v>63</v>
      </c>
      <c r="F1296" s="50" t="s">
        <v>54</v>
      </c>
      <c r="G1296" s="49">
        <v>99362</v>
      </c>
      <c r="H1296" s="49">
        <v>3918</v>
      </c>
      <c r="I1296" s="51">
        <v>715.89</v>
      </c>
      <c r="J1296" s="51">
        <v>715.89</v>
      </c>
      <c r="K1296" s="52">
        <v>44291</v>
      </c>
      <c r="L1296" s="54">
        <f t="shared" si="20"/>
        <v>4</v>
      </c>
      <c r="M1296" s="50" t="s">
        <v>55</v>
      </c>
      <c r="N1296" s="50" t="s">
        <v>56</v>
      </c>
    </row>
    <row r="1297" spans="1:14" ht="14.25" customHeight="1" x14ac:dyDescent="0.25">
      <c r="A1297" s="49">
        <v>42599697</v>
      </c>
      <c r="B1297" s="50" t="s">
        <v>3166</v>
      </c>
      <c r="C1297" s="50" t="s">
        <v>3167</v>
      </c>
      <c r="D1297" s="50" t="s">
        <v>3168</v>
      </c>
      <c r="E1297" s="50" t="s">
        <v>63</v>
      </c>
      <c r="F1297" s="50" t="s">
        <v>54</v>
      </c>
      <c r="G1297" s="49">
        <v>99362</v>
      </c>
      <c r="H1297" s="49">
        <v>4392</v>
      </c>
      <c r="I1297" s="51">
        <v>175.5</v>
      </c>
      <c r="J1297" s="51">
        <v>175.5</v>
      </c>
      <c r="K1297" s="52">
        <v>44291</v>
      </c>
      <c r="L1297" s="54">
        <f t="shared" si="20"/>
        <v>4</v>
      </c>
      <c r="M1297" s="50" t="s">
        <v>55</v>
      </c>
      <c r="N1297" s="50" t="s">
        <v>56</v>
      </c>
    </row>
    <row r="1298" spans="1:14" ht="14.25" customHeight="1" x14ac:dyDescent="0.25">
      <c r="A1298" s="49">
        <v>42637141</v>
      </c>
      <c r="B1298" s="50" t="s">
        <v>1978</v>
      </c>
      <c r="C1298" s="50" t="s">
        <v>3169</v>
      </c>
      <c r="D1298" s="50" t="s">
        <v>3170</v>
      </c>
      <c r="E1298" s="50" t="s">
        <v>63</v>
      </c>
      <c r="F1298" s="50" t="s">
        <v>54</v>
      </c>
      <c r="G1298" s="49">
        <v>99362</v>
      </c>
      <c r="H1298" s="49">
        <v>1821</v>
      </c>
      <c r="I1298" s="51">
        <v>541.89</v>
      </c>
      <c r="J1298" s="51">
        <v>541.89</v>
      </c>
      <c r="K1298" s="52">
        <v>44291</v>
      </c>
      <c r="L1298" s="54">
        <f t="shared" si="20"/>
        <v>4</v>
      </c>
      <c r="M1298" s="50" t="s">
        <v>55</v>
      </c>
      <c r="N1298" s="50" t="s">
        <v>56</v>
      </c>
    </row>
    <row r="1299" spans="1:14" ht="14.25" customHeight="1" x14ac:dyDescent="0.25">
      <c r="A1299" s="49">
        <v>42640711</v>
      </c>
      <c r="B1299" s="50" t="s">
        <v>436</v>
      </c>
      <c r="C1299" s="50" t="s">
        <v>3171</v>
      </c>
      <c r="D1299" s="50" t="s">
        <v>3172</v>
      </c>
      <c r="E1299" s="50" t="s">
        <v>53</v>
      </c>
      <c r="F1299" s="50" t="s">
        <v>54</v>
      </c>
      <c r="G1299" s="49">
        <v>98901</v>
      </c>
      <c r="H1299" s="49">
        <v>2466</v>
      </c>
      <c r="I1299" s="51">
        <v>120.92</v>
      </c>
      <c r="J1299" s="51">
        <v>120.92</v>
      </c>
      <c r="K1299" s="52">
        <v>44291</v>
      </c>
      <c r="L1299" s="54">
        <f t="shared" si="20"/>
        <v>4</v>
      </c>
      <c r="M1299" s="50" t="s">
        <v>55</v>
      </c>
      <c r="N1299" s="50" t="s">
        <v>56</v>
      </c>
    </row>
    <row r="1300" spans="1:14" ht="14.25" customHeight="1" x14ac:dyDescent="0.25">
      <c r="A1300" s="49">
        <v>42642951</v>
      </c>
      <c r="B1300" s="50" t="s">
        <v>3173</v>
      </c>
      <c r="C1300" s="50" t="s">
        <v>3174</v>
      </c>
      <c r="D1300" s="50" t="s">
        <v>3175</v>
      </c>
      <c r="E1300" s="50" t="s">
        <v>63</v>
      </c>
      <c r="F1300" s="50" t="s">
        <v>54</v>
      </c>
      <c r="G1300" s="49">
        <v>99362</v>
      </c>
      <c r="H1300" s="49">
        <v>8243</v>
      </c>
      <c r="I1300" s="51">
        <v>112.66</v>
      </c>
      <c r="J1300" s="51">
        <v>112.66</v>
      </c>
      <c r="K1300" s="52">
        <v>44291</v>
      </c>
      <c r="L1300" s="54">
        <f t="shared" si="20"/>
        <v>4</v>
      </c>
      <c r="M1300" s="50" t="s">
        <v>55</v>
      </c>
      <c r="N1300" s="50" t="s">
        <v>56</v>
      </c>
    </row>
    <row r="1301" spans="1:14" ht="14.25" customHeight="1" x14ac:dyDescent="0.25">
      <c r="A1301" s="49">
        <v>42642951</v>
      </c>
      <c r="B1301" s="50" t="s">
        <v>3173</v>
      </c>
      <c r="C1301" s="50" t="s">
        <v>3174</v>
      </c>
      <c r="D1301" s="50" t="s">
        <v>3175</v>
      </c>
      <c r="E1301" s="50" t="s">
        <v>63</v>
      </c>
      <c r="F1301" s="50" t="s">
        <v>54</v>
      </c>
      <c r="G1301" s="49">
        <v>99362</v>
      </c>
      <c r="H1301" s="49">
        <v>8243</v>
      </c>
      <c r="I1301" s="51">
        <v>106.14</v>
      </c>
      <c r="J1301" s="51">
        <v>106.14</v>
      </c>
      <c r="K1301" s="52">
        <v>44413</v>
      </c>
      <c r="L1301" s="54">
        <f t="shared" si="20"/>
        <v>8</v>
      </c>
      <c r="M1301" s="50" t="s">
        <v>103</v>
      </c>
      <c r="N1301" s="50" t="s">
        <v>69</v>
      </c>
    </row>
    <row r="1302" spans="1:14" ht="14.25" customHeight="1" x14ac:dyDescent="0.25">
      <c r="A1302" s="49">
        <v>42652611</v>
      </c>
      <c r="B1302" s="50" t="s">
        <v>3176</v>
      </c>
      <c r="C1302" s="50" t="s">
        <v>3177</v>
      </c>
      <c r="D1302" s="50" t="s">
        <v>3178</v>
      </c>
      <c r="E1302" s="50" t="s">
        <v>102</v>
      </c>
      <c r="F1302" s="50" t="s">
        <v>54</v>
      </c>
      <c r="G1302" s="49">
        <v>99362</v>
      </c>
      <c r="H1302" s="49">
        <v>4032</v>
      </c>
      <c r="I1302" s="51">
        <v>187.23</v>
      </c>
      <c r="J1302" s="51">
        <v>63.23</v>
      </c>
      <c r="K1302" s="52">
        <v>44453</v>
      </c>
      <c r="L1302" s="54">
        <f t="shared" si="20"/>
        <v>9</v>
      </c>
      <c r="M1302" s="50" t="s">
        <v>103</v>
      </c>
      <c r="N1302" s="50" t="s">
        <v>69</v>
      </c>
    </row>
    <row r="1303" spans="1:14" ht="14.25" customHeight="1" x14ac:dyDescent="0.25">
      <c r="A1303" s="49">
        <v>42671441</v>
      </c>
      <c r="B1303" s="50" t="s">
        <v>321</v>
      </c>
      <c r="C1303" s="50" t="s">
        <v>3179</v>
      </c>
      <c r="D1303" s="50" t="s">
        <v>3180</v>
      </c>
      <c r="E1303" s="50" t="s">
        <v>63</v>
      </c>
      <c r="F1303" s="50" t="s">
        <v>54</v>
      </c>
      <c r="G1303" s="49">
        <v>99362</v>
      </c>
      <c r="H1303" s="49">
        <v>2836</v>
      </c>
      <c r="I1303" s="51">
        <v>63.11</v>
      </c>
      <c r="J1303" s="51">
        <v>63.11</v>
      </c>
      <c r="K1303" s="52">
        <v>44291</v>
      </c>
      <c r="L1303" s="54">
        <f t="shared" si="20"/>
        <v>4</v>
      </c>
      <c r="M1303" s="50" t="s">
        <v>55</v>
      </c>
      <c r="N1303" s="50" t="s">
        <v>56</v>
      </c>
    </row>
    <row r="1304" spans="1:14" ht="14.25" customHeight="1" x14ac:dyDescent="0.25">
      <c r="A1304" s="49">
        <v>42672001</v>
      </c>
      <c r="B1304" s="50" t="s">
        <v>1330</v>
      </c>
      <c r="C1304" s="50" t="s">
        <v>3181</v>
      </c>
      <c r="D1304" s="50" t="s">
        <v>3182</v>
      </c>
      <c r="E1304" s="50" t="s">
        <v>63</v>
      </c>
      <c r="F1304" s="50" t="s">
        <v>54</v>
      </c>
      <c r="G1304" s="49">
        <v>99362</v>
      </c>
      <c r="H1304" s="49">
        <v>8765</v>
      </c>
      <c r="I1304" s="51">
        <v>173.75</v>
      </c>
      <c r="J1304" s="51">
        <v>173.75</v>
      </c>
      <c r="K1304" s="52">
        <v>44291</v>
      </c>
      <c r="L1304" s="54">
        <f t="shared" si="20"/>
        <v>4</v>
      </c>
      <c r="M1304" s="50" t="s">
        <v>55</v>
      </c>
      <c r="N1304" s="50" t="s">
        <v>56</v>
      </c>
    </row>
    <row r="1305" spans="1:14" ht="14.25" customHeight="1" x14ac:dyDescent="0.25">
      <c r="A1305" s="49">
        <v>42672491</v>
      </c>
      <c r="B1305" s="50" t="s">
        <v>3183</v>
      </c>
      <c r="C1305" s="50" t="s">
        <v>3184</v>
      </c>
      <c r="D1305" s="50" t="s">
        <v>3185</v>
      </c>
      <c r="E1305" s="50" t="s">
        <v>63</v>
      </c>
      <c r="F1305" s="50" t="s">
        <v>54</v>
      </c>
      <c r="G1305" s="49">
        <v>99362</v>
      </c>
      <c r="H1305" s="49">
        <v>2946</v>
      </c>
      <c r="I1305" s="51">
        <v>52.97</v>
      </c>
      <c r="J1305" s="51">
        <v>52.97</v>
      </c>
      <c r="K1305" s="52">
        <v>44291</v>
      </c>
      <c r="L1305" s="54">
        <f t="shared" si="20"/>
        <v>4</v>
      </c>
      <c r="M1305" s="50" t="s">
        <v>55</v>
      </c>
      <c r="N1305" s="50" t="s">
        <v>56</v>
      </c>
    </row>
    <row r="1306" spans="1:14" ht="14.25" customHeight="1" x14ac:dyDescent="0.25">
      <c r="A1306" s="49">
        <v>42673913</v>
      </c>
      <c r="B1306" s="50" t="s">
        <v>3186</v>
      </c>
      <c r="C1306" s="50" t="s">
        <v>3187</v>
      </c>
      <c r="D1306" s="50" t="s">
        <v>3188</v>
      </c>
      <c r="E1306" s="50" t="s">
        <v>53</v>
      </c>
      <c r="F1306" s="50" t="s">
        <v>54</v>
      </c>
      <c r="G1306" s="49">
        <v>98902</v>
      </c>
      <c r="H1306" s="49">
        <v>5905</v>
      </c>
      <c r="I1306" s="51">
        <v>202.97</v>
      </c>
      <c r="J1306" s="51">
        <v>202.97</v>
      </c>
      <c r="K1306" s="52">
        <v>44291</v>
      </c>
      <c r="L1306" s="54">
        <f t="shared" si="20"/>
        <v>4</v>
      </c>
      <c r="M1306" s="50" t="s">
        <v>55</v>
      </c>
      <c r="N1306" s="50" t="s">
        <v>56</v>
      </c>
    </row>
    <row r="1307" spans="1:14" ht="14.25" customHeight="1" x14ac:dyDescent="0.25">
      <c r="A1307" s="49">
        <v>42684868</v>
      </c>
      <c r="B1307" s="50" t="s">
        <v>3189</v>
      </c>
      <c r="C1307" s="50" t="s">
        <v>3190</v>
      </c>
      <c r="D1307" s="50" t="s">
        <v>3191</v>
      </c>
      <c r="E1307" s="50" t="s">
        <v>91</v>
      </c>
      <c r="F1307" s="50" t="s">
        <v>54</v>
      </c>
      <c r="G1307" s="49">
        <v>98951</v>
      </c>
      <c r="H1307" s="49">
        <v>1012</v>
      </c>
      <c r="I1307" s="51">
        <v>200.89</v>
      </c>
      <c r="J1307" s="51">
        <v>200.89</v>
      </c>
      <c r="K1307" s="52">
        <v>44291</v>
      </c>
      <c r="L1307" s="54">
        <f t="shared" si="20"/>
        <v>4</v>
      </c>
      <c r="M1307" s="50" t="s">
        <v>55</v>
      </c>
      <c r="N1307" s="50" t="s">
        <v>56</v>
      </c>
    </row>
    <row r="1308" spans="1:14" ht="14.25" customHeight="1" x14ac:dyDescent="0.25">
      <c r="A1308" s="49">
        <v>42689711</v>
      </c>
      <c r="B1308" s="50" t="s">
        <v>647</v>
      </c>
      <c r="C1308" s="50" t="s">
        <v>3192</v>
      </c>
      <c r="D1308" s="50" t="s">
        <v>3193</v>
      </c>
      <c r="E1308" s="50" t="s">
        <v>63</v>
      </c>
      <c r="F1308" s="50" t="s">
        <v>54</v>
      </c>
      <c r="G1308" s="49">
        <v>99362</v>
      </c>
      <c r="H1308" s="49">
        <v>4174</v>
      </c>
      <c r="I1308" s="51">
        <v>6.16</v>
      </c>
      <c r="J1308" s="51">
        <v>6.16</v>
      </c>
      <c r="K1308" s="52">
        <v>44291</v>
      </c>
      <c r="L1308" s="54">
        <f t="shared" si="20"/>
        <v>4</v>
      </c>
      <c r="M1308" s="50" t="s">
        <v>55</v>
      </c>
      <c r="N1308" s="50" t="s">
        <v>56</v>
      </c>
    </row>
    <row r="1309" spans="1:14" ht="14.25" customHeight="1" x14ac:dyDescent="0.25">
      <c r="A1309" s="49">
        <v>42689921</v>
      </c>
      <c r="B1309" s="50" t="s">
        <v>3194</v>
      </c>
      <c r="C1309" s="50" t="s">
        <v>3195</v>
      </c>
      <c r="D1309" s="50" t="s">
        <v>3196</v>
      </c>
      <c r="E1309" s="50" t="s">
        <v>102</v>
      </c>
      <c r="F1309" s="50" t="s">
        <v>54</v>
      </c>
      <c r="G1309" s="49">
        <v>99362</v>
      </c>
      <c r="H1309" s="49">
        <v>2257</v>
      </c>
      <c r="I1309" s="51">
        <v>1158</v>
      </c>
      <c r="J1309" s="51">
        <v>1158</v>
      </c>
      <c r="K1309" s="52">
        <v>44312</v>
      </c>
      <c r="L1309" s="54">
        <f t="shared" si="20"/>
        <v>4</v>
      </c>
      <c r="M1309" s="50" t="s">
        <v>103</v>
      </c>
      <c r="N1309" s="50" t="s">
        <v>69</v>
      </c>
    </row>
    <row r="1310" spans="1:14" ht="14.25" customHeight="1" x14ac:dyDescent="0.25">
      <c r="A1310" s="49">
        <v>42689921</v>
      </c>
      <c r="B1310" s="50" t="s">
        <v>3194</v>
      </c>
      <c r="C1310" s="50" t="s">
        <v>3195</v>
      </c>
      <c r="D1310" s="50" t="s">
        <v>3196</v>
      </c>
      <c r="E1310" s="50" t="s">
        <v>102</v>
      </c>
      <c r="F1310" s="50" t="s">
        <v>54</v>
      </c>
      <c r="G1310" s="49">
        <v>99362</v>
      </c>
      <c r="H1310" s="49">
        <v>2257</v>
      </c>
      <c r="I1310" s="51">
        <v>355.09</v>
      </c>
      <c r="J1310" s="51">
        <v>355.09</v>
      </c>
      <c r="K1310" s="52">
        <v>44389</v>
      </c>
      <c r="L1310" s="54">
        <f t="shared" si="20"/>
        <v>7</v>
      </c>
      <c r="M1310" s="50" t="s">
        <v>103</v>
      </c>
      <c r="N1310" s="50" t="s">
        <v>69</v>
      </c>
    </row>
    <row r="1311" spans="1:14" ht="14.25" customHeight="1" x14ac:dyDescent="0.25">
      <c r="A1311" s="49">
        <v>42711018</v>
      </c>
      <c r="B1311" s="50" t="s">
        <v>3197</v>
      </c>
      <c r="C1311" s="50" t="s">
        <v>2903</v>
      </c>
      <c r="D1311" s="50" t="s">
        <v>3198</v>
      </c>
      <c r="E1311" s="50" t="s">
        <v>67</v>
      </c>
      <c r="F1311" s="50" t="s">
        <v>54</v>
      </c>
      <c r="G1311" s="49">
        <v>98901</v>
      </c>
      <c r="H1311" s="49">
        <v>1305</v>
      </c>
      <c r="I1311" s="51">
        <v>480.24</v>
      </c>
      <c r="J1311" s="51">
        <v>480.24</v>
      </c>
      <c r="K1311" s="52">
        <v>44414</v>
      </c>
      <c r="L1311" s="54">
        <f t="shared" si="20"/>
        <v>8</v>
      </c>
      <c r="M1311" s="50" t="s">
        <v>68</v>
      </c>
      <c r="N1311" s="50" t="s">
        <v>69</v>
      </c>
    </row>
    <row r="1312" spans="1:14" ht="14.25" customHeight="1" x14ac:dyDescent="0.25">
      <c r="A1312" s="49">
        <v>42711743</v>
      </c>
      <c r="B1312" s="50" t="s">
        <v>3199</v>
      </c>
      <c r="C1312" s="50" t="s">
        <v>3200</v>
      </c>
      <c r="D1312" s="50" t="s">
        <v>3201</v>
      </c>
      <c r="E1312" s="50" t="s">
        <v>53</v>
      </c>
      <c r="F1312" s="50" t="s">
        <v>54</v>
      </c>
      <c r="G1312" s="49">
        <v>98901</v>
      </c>
      <c r="H1312" s="49">
        <v>3179</v>
      </c>
      <c r="I1312" s="51">
        <v>281.2</v>
      </c>
      <c r="J1312" s="51">
        <v>281.2</v>
      </c>
      <c r="K1312" s="52">
        <v>44291</v>
      </c>
      <c r="L1312" s="54">
        <f t="shared" si="20"/>
        <v>4</v>
      </c>
      <c r="M1312" s="50" t="s">
        <v>55</v>
      </c>
      <c r="N1312" s="50" t="s">
        <v>56</v>
      </c>
    </row>
    <row r="1313" spans="1:14" ht="14.25" customHeight="1" x14ac:dyDescent="0.25">
      <c r="A1313" s="49">
        <v>42716311</v>
      </c>
      <c r="B1313" s="50" t="s">
        <v>332</v>
      </c>
      <c r="C1313" s="50" t="s">
        <v>3202</v>
      </c>
      <c r="D1313" s="50" t="s">
        <v>3203</v>
      </c>
      <c r="E1313" s="50" t="s">
        <v>102</v>
      </c>
      <c r="F1313" s="50" t="s">
        <v>54</v>
      </c>
      <c r="G1313" s="49">
        <v>99362</v>
      </c>
      <c r="H1313" s="49">
        <v>4041</v>
      </c>
      <c r="I1313" s="51">
        <v>78</v>
      </c>
      <c r="J1313" s="51">
        <v>78</v>
      </c>
      <c r="K1313" s="52">
        <v>44328</v>
      </c>
      <c r="L1313" s="54">
        <f t="shared" si="20"/>
        <v>5</v>
      </c>
      <c r="M1313" s="50" t="s">
        <v>103</v>
      </c>
      <c r="N1313" s="50" t="s">
        <v>69</v>
      </c>
    </row>
    <row r="1314" spans="1:14" ht="14.25" customHeight="1" x14ac:dyDescent="0.25">
      <c r="A1314" s="49">
        <v>42734931</v>
      </c>
      <c r="B1314" s="50" t="s">
        <v>875</v>
      </c>
      <c r="C1314" s="50" t="s">
        <v>3204</v>
      </c>
      <c r="D1314" s="50" t="s">
        <v>3205</v>
      </c>
      <c r="E1314" s="50" t="s">
        <v>63</v>
      </c>
      <c r="F1314" s="50" t="s">
        <v>54</v>
      </c>
      <c r="G1314" s="49">
        <v>99362</v>
      </c>
      <c r="H1314" s="49">
        <v>3038</v>
      </c>
      <c r="I1314" s="51">
        <v>68.05</v>
      </c>
      <c r="J1314" s="51">
        <v>68.05</v>
      </c>
      <c r="K1314" s="52">
        <v>44291</v>
      </c>
      <c r="L1314" s="54">
        <f t="shared" si="20"/>
        <v>4</v>
      </c>
      <c r="M1314" s="50" t="s">
        <v>55</v>
      </c>
      <c r="N1314" s="50" t="s">
        <v>56</v>
      </c>
    </row>
    <row r="1315" spans="1:14" ht="14.25" customHeight="1" x14ac:dyDescent="0.25">
      <c r="A1315" s="49">
        <v>42748581</v>
      </c>
      <c r="B1315" s="50" t="s">
        <v>117</v>
      </c>
      <c r="C1315" s="50" t="s">
        <v>3206</v>
      </c>
      <c r="D1315" s="50" t="s">
        <v>3207</v>
      </c>
      <c r="E1315" s="50" t="s">
        <v>63</v>
      </c>
      <c r="F1315" s="50" t="s">
        <v>54</v>
      </c>
      <c r="G1315" s="49">
        <v>99362</v>
      </c>
      <c r="H1315" s="49">
        <v>3103</v>
      </c>
      <c r="I1315" s="51">
        <v>131.84</v>
      </c>
      <c r="J1315" s="51">
        <v>131.84</v>
      </c>
      <c r="K1315" s="52">
        <v>44291</v>
      </c>
      <c r="L1315" s="54">
        <f t="shared" si="20"/>
        <v>4</v>
      </c>
      <c r="M1315" s="50" t="s">
        <v>55</v>
      </c>
      <c r="N1315" s="50" t="s">
        <v>56</v>
      </c>
    </row>
    <row r="1316" spans="1:14" ht="14.25" customHeight="1" x14ac:dyDescent="0.25">
      <c r="A1316" s="49">
        <v>42753179</v>
      </c>
      <c r="B1316" s="50" t="s">
        <v>70</v>
      </c>
      <c r="C1316" s="50" t="s">
        <v>3208</v>
      </c>
      <c r="D1316" s="50" t="s">
        <v>3209</v>
      </c>
      <c r="E1316" s="50" t="s">
        <v>91</v>
      </c>
      <c r="F1316" s="50" t="s">
        <v>54</v>
      </c>
      <c r="G1316" s="49">
        <v>98951</v>
      </c>
      <c r="H1316" s="49">
        <v>1166</v>
      </c>
      <c r="I1316" s="51">
        <v>167.63</v>
      </c>
      <c r="J1316" s="51">
        <v>167.63</v>
      </c>
      <c r="K1316" s="52">
        <v>44291</v>
      </c>
      <c r="L1316" s="54">
        <f t="shared" si="20"/>
        <v>4</v>
      </c>
      <c r="M1316" s="50" t="s">
        <v>55</v>
      </c>
      <c r="N1316" s="50" t="s">
        <v>56</v>
      </c>
    </row>
    <row r="1317" spans="1:14" ht="14.25" customHeight="1" x14ac:dyDescent="0.25">
      <c r="A1317" s="49">
        <v>42773402</v>
      </c>
      <c r="B1317" s="50" t="s">
        <v>824</v>
      </c>
      <c r="C1317" s="50" t="s">
        <v>3210</v>
      </c>
      <c r="D1317" s="50" t="s">
        <v>3211</v>
      </c>
      <c r="E1317" s="50" t="s">
        <v>67</v>
      </c>
      <c r="F1317" s="50" t="s">
        <v>54</v>
      </c>
      <c r="G1317" s="49">
        <v>98902</v>
      </c>
      <c r="H1317" s="49">
        <v>4433</v>
      </c>
      <c r="I1317" s="51">
        <v>161.33000000000001</v>
      </c>
      <c r="J1317" s="51">
        <v>161.33000000000001</v>
      </c>
      <c r="K1317" s="52">
        <v>44372</v>
      </c>
      <c r="L1317" s="54">
        <f t="shared" si="20"/>
        <v>6</v>
      </c>
      <c r="M1317" s="50" t="s">
        <v>68</v>
      </c>
      <c r="N1317" s="50" t="s">
        <v>69</v>
      </c>
    </row>
    <row r="1318" spans="1:14" ht="14.25" customHeight="1" x14ac:dyDescent="0.25">
      <c r="A1318" s="49">
        <v>42776016</v>
      </c>
      <c r="B1318" s="50" t="s">
        <v>3212</v>
      </c>
      <c r="C1318" s="50" t="s">
        <v>3213</v>
      </c>
      <c r="D1318" s="50" t="s">
        <v>3214</v>
      </c>
      <c r="E1318" s="50" t="s">
        <v>91</v>
      </c>
      <c r="F1318" s="50" t="s">
        <v>54</v>
      </c>
      <c r="G1318" s="49">
        <v>98951</v>
      </c>
      <c r="H1318" s="49">
        <v>1027</v>
      </c>
      <c r="I1318" s="51">
        <v>2218.77</v>
      </c>
      <c r="J1318" s="51">
        <v>2218.77</v>
      </c>
      <c r="K1318" s="52">
        <v>44291</v>
      </c>
      <c r="L1318" s="54">
        <f t="shared" si="20"/>
        <v>4</v>
      </c>
      <c r="M1318" s="50" t="s">
        <v>55</v>
      </c>
      <c r="N1318" s="50" t="s">
        <v>56</v>
      </c>
    </row>
    <row r="1319" spans="1:14" ht="14.25" customHeight="1" x14ac:dyDescent="0.25">
      <c r="A1319" s="49">
        <v>42791796</v>
      </c>
      <c r="B1319" s="50" t="s">
        <v>3215</v>
      </c>
      <c r="C1319" s="50" t="s">
        <v>3216</v>
      </c>
      <c r="D1319" s="50" t="s">
        <v>3217</v>
      </c>
      <c r="E1319" s="50" t="s">
        <v>86</v>
      </c>
      <c r="F1319" s="50" t="s">
        <v>54</v>
      </c>
      <c r="G1319" s="49">
        <v>98944</v>
      </c>
      <c r="H1319" s="49">
        <v>0</v>
      </c>
      <c r="I1319" s="51">
        <v>487.98</v>
      </c>
      <c r="J1319" s="51">
        <v>375.52</v>
      </c>
      <c r="K1319" s="52">
        <v>44412</v>
      </c>
      <c r="L1319" s="54">
        <f t="shared" si="20"/>
        <v>8</v>
      </c>
      <c r="M1319" s="50" t="s">
        <v>87</v>
      </c>
      <c r="N1319" s="50" t="s">
        <v>69</v>
      </c>
    </row>
    <row r="1320" spans="1:14" ht="14.25" customHeight="1" x14ac:dyDescent="0.25">
      <c r="A1320" s="49">
        <v>42810738</v>
      </c>
      <c r="B1320" s="50" t="s">
        <v>726</v>
      </c>
      <c r="C1320" s="50" t="s">
        <v>196</v>
      </c>
      <c r="D1320" s="50" t="s">
        <v>3218</v>
      </c>
      <c r="E1320" s="50" t="s">
        <v>67</v>
      </c>
      <c r="F1320" s="50" t="s">
        <v>54</v>
      </c>
      <c r="G1320" s="49">
        <v>98901</v>
      </c>
      <c r="H1320" s="49">
        <v>2258</v>
      </c>
      <c r="I1320" s="51">
        <v>1386.6</v>
      </c>
      <c r="J1320" s="51">
        <v>1386.6</v>
      </c>
      <c r="K1320" s="52">
        <v>44421</v>
      </c>
      <c r="L1320" s="54">
        <f t="shared" si="20"/>
        <v>8</v>
      </c>
      <c r="M1320" s="50" t="s">
        <v>68</v>
      </c>
      <c r="N1320" s="50" t="s">
        <v>69</v>
      </c>
    </row>
    <row r="1321" spans="1:14" ht="14.25" customHeight="1" x14ac:dyDescent="0.25">
      <c r="A1321" s="49">
        <v>42814187</v>
      </c>
      <c r="B1321" s="50" t="s">
        <v>3219</v>
      </c>
      <c r="C1321" s="50" t="s">
        <v>3220</v>
      </c>
      <c r="D1321" s="50" t="s">
        <v>3221</v>
      </c>
      <c r="E1321" s="50" t="s">
        <v>228</v>
      </c>
      <c r="F1321" s="50" t="s">
        <v>54</v>
      </c>
      <c r="G1321" s="49">
        <v>98948</v>
      </c>
      <c r="H1321" s="49">
        <v>1516</v>
      </c>
      <c r="I1321" s="51">
        <v>972.3</v>
      </c>
      <c r="J1321" s="51">
        <v>972.3</v>
      </c>
      <c r="K1321" s="52">
        <v>44291</v>
      </c>
      <c r="L1321" s="54">
        <f t="shared" si="20"/>
        <v>4</v>
      </c>
      <c r="M1321" s="50" t="s">
        <v>55</v>
      </c>
      <c r="N1321" s="50" t="s">
        <v>56</v>
      </c>
    </row>
    <row r="1322" spans="1:14" ht="14.25" customHeight="1" x14ac:dyDescent="0.25">
      <c r="A1322" s="49">
        <v>42816621</v>
      </c>
      <c r="B1322" s="50" t="s">
        <v>3222</v>
      </c>
      <c r="C1322" s="50" t="s">
        <v>3223</v>
      </c>
      <c r="D1322" s="50" t="s">
        <v>3224</v>
      </c>
      <c r="E1322" s="50" t="s">
        <v>63</v>
      </c>
      <c r="F1322" s="50" t="s">
        <v>54</v>
      </c>
      <c r="G1322" s="49">
        <v>99362</v>
      </c>
      <c r="H1322" s="49">
        <v>3341</v>
      </c>
      <c r="I1322" s="51">
        <v>347.27</v>
      </c>
      <c r="J1322" s="51">
        <v>347.27</v>
      </c>
      <c r="K1322" s="52">
        <v>44291</v>
      </c>
      <c r="L1322" s="54">
        <f t="shared" si="20"/>
        <v>4</v>
      </c>
      <c r="M1322" s="50" t="s">
        <v>55</v>
      </c>
      <c r="N1322" s="50" t="s">
        <v>56</v>
      </c>
    </row>
    <row r="1323" spans="1:14" ht="14.25" customHeight="1" x14ac:dyDescent="0.25">
      <c r="A1323" s="49">
        <v>42829864</v>
      </c>
      <c r="B1323" s="50" t="s">
        <v>2040</v>
      </c>
      <c r="C1323" s="50" t="s">
        <v>3225</v>
      </c>
      <c r="D1323" s="50" t="s">
        <v>3226</v>
      </c>
      <c r="E1323" s="50" t="s">
        <v>53</v>
      </c>
      <c r="F1323" s="50" t="s">
        <v>54</v>
      </c>
      <c r="G1323" s="49">
        <v>98902</v>
      </c>
      <c r="H1323" s="49">
        <v>2530</v>
      </c>
      <c r="I1323" s="51">
        <v>1658.79</v>
      </c>
      <c r="J1323" s="51">
        <v>1658.79</v>
      </c>
      <c r="K1323" s="52">
        <v>44291</v>
      </c>
      <c r="L1323" s="54">
        <f t="shared" si="20"/>
        <v>4</v>
      </c>
      <c r="M1323" s="50" t="s">
        <v>55</v>
      </c>
      <c r="N1323" s="50" t="s">
        <v>56</v>
      </c>
    </row>
    <row r="1324" spans="1:14" ht="14.25" customHeight="1" x14ac:dyDescent="0.25">
      <c r="A1324" s="49">
        <v>42841997</v>
      </c>
      <c r="B1324" s="50" t="s">
        <v>3227</v>
      </c>
      <c r="C1324" s="50" t="s">
        <v>3228</v>
      </c>
      <c r="D1324" s="50" t="s">
        <v>3229</v>
      </c>
      <c r="E1324" s="50" t="s">
        <v>450</v>
      </c>
      <c r="F1324" s="50" t="s">
        <v>54</v>
      </c>
      <c r="G1324" s="49">
        <v>98948</v>
      </c>
      <c r="H1324" s="49">
        <v>0</v>
      </c>
      <c r="I1324" s="51">
        <v>954.81</v>
      </c>
      <c r="J1324" s="51">
        <v>954.81</v>
      </c>
      <c r="K1324" s="52">
        <v>44363</v>
      </c>
      <c r="L1324" s="54">
        <f t="shared" si="20"/>
        <v>6</v>
      </c>
      <c r="M1324" s="50" t="s">
        <v>87</v>
      </c>
      <c r="N1324" s="50" t="s">
        <v>69</v>
      </c>
    </row>
    <row r="1325" spans="1:14" ht="14.25" customHeight="1" x14ac:dyDescent="0.25">
      <c r="A1325" s="49">
        <v>42866003</v>
      </c>
      <c r="B1325" s="50" t="s">
        <v>70</v>
      </c>
      <c r="C1325" s="50" t="s">
        <v>333</v>
      </c>
      <c r="D1325" s="50" t="s">
        <v>3230</v>
      </c>
      <c r="E1325" s="50" t="s">
        <v>145</v>
      </c>
      <c r="F1325" s="50" t="s">
        <v>54</v>
      </c>
      <c r="G1325" s="49">
        <v>98944</v>
      </c>
      <c r="H1325" s="49">
        <v>1088</v>
      </c>
      <c r="I1325" s="51">
        <v>162.32</v>
      </c>
      <c r="J1325" s="51">
        <v>162.32</v>
      </c>
      <c r="K1325" s="52">
        <v>44291</v>
      </c>
      <c r="L1325" s="54">
        <f t="shared" si="20"/>
        <v>4</v>
      </c>
      <c r="M1325" s="50" t="s">
        <v>55</v>
      </c>
      <c r="N1325" s="50" t="s">
        <v>56</v>
      </c>
    </row>
    <row r="1326" spans="1:14" ht="14.25" customHeight="1" x14ac:dyDescent="0.25">
      <c r="A1326" s="49">
        <v>42936000</v>
      </c>
      <c r="B1326" s="50" t="s">
        <v>3231</v>
      </c>
      <c r="C1326" s="50" t="s">
        <v>3232</v>
      </c>
      <c r="D1326" s="50" t="s">
        <v>3233</v>
      </c>
      <c r="E1326" s="50" t="s">
        <v>53</v>
      </c>
      <c r="F1326" s="50" t="s">
        <v>54</v>
      </c>
      <c r="G1326" s="49">
        <v>98901</v>
      </c>
      <c r="H1326" s="49">
        <v>1103</v>
      </c>
      <c r="I1326" s="51">
        <v>70.88</v>
      </c>
      <c r="J1326" s="51">
        <v>70.88</v>
      </c>
      <c r="K1326" s="52">
        <v>44291</v>
      </c>
      <c r="L1326" s="54">
        <f t="shared" si="20"/>
        <v>4</v>
      </c>
      <c r="M1326" s="50" t="s">
        <v>55</v>
      </c>
      <c r="N1326" s="50" t="s">
        <v>56</v>
      </c>
    </row>
    <row r="1327" spans="1:14" ht="14.25" customHeight="1" x14ac:dyDescent="0.25">
      <c r="A1327" s="49">
        <v>42956061</v>
      </c>
      <c r="B1327" s="50" t="s">
        <v>1952</v>
      </c>
      <c r="C1327" s="50" t="s">
        <v>3152</v>
      </c>
      <c r="D1327" s="50" t="s">
        <v>3234</v>
      </c>
      <c r="E1327" s="50" t="s">
        <v>63</v>
      </c>
      <c r="F1327" s="50" t="s">
        <v>54</v>
      </c>
      <c r="G1327" s="49">
        <v>99362</v>
      </c>
      <c r="H1327" s="49">
        <v>3542</v>
      </c>
      <c r="I1327" s="51">
        <v>678.06</v>
      </c>
      <c r="J1327" s="51">
        <v>678.06</v>
      </c>
      <c r="K1327" s="52">
        <v>44291</v>
      </c>
      <c r="L1327" s="54">
        <f t="shared" si="20"/>
        <v>4</v>
      </c>
      <c r="M1327" s="50" t="s">
        <v>55</v>
      </c>
      <c r="N1327" s="50" t="s">
        <v>56</v>
      </c>
    </row>
    <row r="1328" spans="1:14" ht="14.25" customHeight="1" x14ac:dyDescent="0.25">
      <c r="A1328" s="49">
        <v>42971531</v>
      </c>
      <c r="B1328" s="50" t="s">
        <v>3235</v>
      </c>
      <c r="C1328" s="50" t="s">
        <v>2352</v>
      </c>
      <c r="D1328" s="50" t="s">
        <v>3236</v>
      </c>
      <c r="E1328" s="50" t="s">
        <v>127</v>
      </c>
      <c r="F1328" s="50" t="s">
        <v>54</v>
      </c>
      <c r="G1328" s="49">
        <v>99324</v>
      </c>
      <c r="H1328" s="49">
        <v>2048</v>
      </c>
      <c r="I1328" s="51">
        <v>59.25</v>
      </c>
      <c r="J1328" s="51">
        <v>59.25</v>
      </c>
      <c r="K1328" s="52">
        <v>44291</v>
      </c>
      <c r="L1328" s="54">
        <f t="shared" si="20"/>
        <v>4</v>
      </c>
      <c r="M1328" s="50" t="s">
        <v>55</v>
      </c>
      <c r="N1328" s="50" t="s">
        <v>56</v>
      </c>
    </row>
    <row r="1329" spans="1:14" ht="14.25" customHeight="1" x14ac:dyDescent="0.25">
      <c r="A1329" s="49">
        <v>42982241</v>
      </c>
      <c r="B1329" s="50" t="s">
        <v>3237</v>
      </c>
      <c r="C1329" s="50" t="s">
        <v>3238</v>
      </c>
      <c r="D1329" s="50" t="s">
        <v>3239</v>
      </c>
      <c r="E1329" s="50" t="s">
        <v>315</v>
      </c>
      <c r="F1329" s="50" t="s">
        <v>54</v>
      </c>
      <c r="G1329" s="49">
        <v>99328</v>
      </c>
      <c r="H1329" s="49">
        <v>1648</v>
      </c>
      <c r="I1329" s="51">
        <v>159.9</v>
      </c>
      <c r="J1329" s="51">
        <v>159.9</v>
      </c>
      <c r="K1329" s="52">
        <v>44291</v>
      </c>
      <c r="L1329" s="54">
        <f t="shared" si="20"/>
        <v>4</v>
      </c>
      <c r="M1329" s="50" t="s">
        <v>55</v>
      </c>
      <c r="N1329" s="50" t="s">
        <v>56</v>
      </c>
    </row>
    <row r="1330" spans="1:14" ht="14.25" customHeight="1" x14ac:dyDescent="0.25">
      <c r="A1330" s="49">
        <v>42988261</v>
      </c>
      <c r="B1330" s="50" t="s">
        <v>3240</v>
      </c>
      <c r="C1330" s="50" t="s">
        <v>3241</v>
      </c>
      <c r="D1330" s="50" t="s">
        <v>3242</v>
      </c>
      <c r="E1330" s="50" t="s">
        <v>102</v>
      </c>
      <c r="F1330" s="50" t="s">
        <v>54</v>
      </c>
      <c r="G1330" s="49">
        <v>99362</v>
      </c>
      <c r="H1330" s="49">
        <v>2427</v>
      </c>
      <c r="I1330" s="51">
        <v>109.13</v>
      </c>
      <c r="J1330" s="51">
        <v>109.13</v>
      </c>
      <c r="K1330" s="52">
        <v>44447</v>
      </c>
      <c r="L1330" s="54">
        <f t="shared" si="20"/>
        <v>9</v>
      </c>
      <c r="M1330" s="50" t="s">
        <v>103</v>
      </c>
      <c r="N1330" s="50" t="s">
        <v>69</v>
      </c>
    </row>
    <row r="1331" spans="1:14" ht="14.25" customHeight="1" x14ac:dyDescent="0.25">
      <c r="A1331" s="49">
        <v>43016751</v>
      </c>
      <c r="B1331" s="50" t="s">
        <v>237</v>
      </c>
      <c r="C1331" s="50" t="s">
        <v>3243</v>
      </c>
      <c r="D1331" s="50" t="s">
        <v>3244</v>
      </c>
      <c r="E1331" s="50" t="s">
        <v>63</v>
      </c>
      <c r="F1331" s="50" t="s">
        <v>54</v>
      </c>
      <c r="G1331" s="49">
        <v>99362</v>
      </c>
      <c r="H1331" s="49">
        <v>2550</v>
      </c>
      <c r="I1331" s="51">
        <v>93.27</v>
      </c>
      <c r="J1331" s="51">
        <v>93.27</v>
      </c>
      <c r="K1331" s="52">
        <v>44291</v>
      </c>
      <c r="L1331" s="54">
        <f t="shared" si="20"/>
        <v>4</v>
      </c>
      <c r="M1331" s="50" t="s">
        <v>55</v>
      </c>
      <c r="N1331" s="50" t="s">
        <v>56</v>
      </c>
    </row>
    <row r="1332" spans="1:14" ht="14.25" customHeight="1" x14ac:dyDescent="0.25">
      <c r="A1332" s="49">
        <v>43018221</v>
      </c>
      <c r="B1332" s="50" t="s">
        <v>3245</v>
      </c>
      <c r="C1332" s="50" t="s">
        <v>3246</v>
      </c>
      <c r="D1332" s="50" t="s">
        <v>3247</v>
      </c>
      <c r="E1332" s="50" t="s">
        <v>63</v>
      </c>
      <c r="F1332" s="50" t="s">
        <v>54</v>
      </c>
      <c r="G1332" s="49">
        <v>99362</v>
      </c>
      <c r="H1332" s="49">
        <v>3168</v>
      </c>
      <c r="I1332" s="51">
        <v>572.53</v>
      </c>
      <c r="J1332" s="51">
        <v>572.53</v>
      </c>
      <c r="K1332" s="52">
        <v>44291</v>
      </c>
      <c r="L1332" s="54">
        <f t="shared" si="20"/>
        <v>4</v>
      </c>
      <c r="M1332" s="50" t="s">
        <v>55</v>
      </c>
      <c r="N1332" s="50" t="s">
        <v>56</v>
      </c>
    </row>
    <row r="1333" spans="1:14" ht="14.25" customHeight="1" x14ac:dyDescent="0.25">
      <c r="A1333" s="49">
        <v>43019691</v>
      </c>
      <c r="B1333" s="50" t="s">
        <v>3248</v>
      </c>
      <c r="C1333" s="50" t="s">
        <v>3249</v>
      </c>
      <c r="D1333" s="50" t="s">
        <v>3250</v>
      </c>
      <c r="E1333" s="50" t="s">
        <v>102</v>
      </c>
      <c r="F1333" s="50" t="s">
        <v>54</v>
      </c>
      <c r="G1333" s="49">
        <v>99362</v>
      </c>
      <c r="H1333" s="49">
        <v>3510</v>
      </c>
      <c r="I1333" s="51">
        <v>576.19000000000005</v>
      </c>
      <c r="J1333" s="51">
        <v>576.19000000000005</v>
      </c>
      <c r="K1333" s="52">
        <v>44456</v>
      </c>
      <c r="L1333" s="54">
        <f t="shared" si="20"/>
        <v>9</v>
      </c>
      <c r="M1333" s="50" t="s">
        <v>103</v>
      </c>
      <c r="N1333" s="50" t="s">
        <v>69</v>
      </c>
    </row>
    <row r="1334" spans="1:14" ht="14.25" customHeight="1" x14ac:dyDescent="0.25">
      <c r="A1334" s="49">
        <v>43024731</v>
      </c>
      <c r="B1334" s="50" t="s">
        <v>1051</v>
      </c>
      <c r="C1334" s="50" t="s">
        <v>3251</v>
      </c>
      <c r="D1334" s="50" t="s">
        <v>3252</v>
      </c>
      <c r="E1334" s="50" t="s">
        <v>63</v>
      </c>
      <c r="F1334" s="50" t="s">
        <v>54</v>
      </c>
      <c r="G1334" s="49">
        <v>99362</v>
      </c>
      <c r="H1334" s="49">
        <v>4071</v>
      </c>
      <c r="I1334" s="51">
        <v>69.25</v>
      </c>
      <c r="J1334" s="51">
        <v>69.25</v>
      </c>
      <c r="K1334" s="52">
        <v>44291</v>
      </c>
      <c r="L1334" s="54">
        <f t="shared" si="20"/>
        <v>4</v>
      </c>
      <c r="M1334" s="50" t="s">
        <v>55</v>
      </c>
      <c r="N1334" s="50" t="s">
        <v>56</v>
      </c>
    </row>
    <row r="1335" spans="1:14" ht="14.25" customHeight="1" x14ac:dyDescent="0.25">
      <c r="A1335" s="49">
        <v>43026201</v>
      </c>
      <c r="B1335" s="50" t="s">
        <v>3253</v>
      </c>
      <c r="C1335" s="50" t="s">
        <v>3254</v>
      </c>
      <c r="D1335" s="50" t="s">
        <v>3255</v>
      </c>
      <c r="E1335" s="50" t="s">
        <v>63</v>
      </c>
      <c r="F1335" s="50" t="s">
        <v>54</v>
      </c>
      <c r="G1335" s="49">
        <v>99362</v>
      </c>
      <c r="H1335" s="49">
        <v>2439</v>
      </c>
      <c r="I1335" s="51">
        <v>3.8</v>
      </c>
      <c r="J1335" s="51">
        <v>3.8</v>
      </c>
      <c r="K1335" s="52">
        <v>44291</v>
      </c>
      <c r="L1335" s="54">
        <f t="shared" si="20"/>
        <v>4</v>
      </c>
      <c r="M1335" s="50" t="s">
        <v>55</v>
      </c>
      <c r="N1335" s="50" t="s">
        <v>56</v>
      </c>
    </row>
    <row r="1336" spans="1:14" ht="14.25" customHeight="1" x14ac:dyDescent="0.25">
      <c r="A1336" s="49">
        <v>43044363</v>
      </c>
      <c r="B1336" s="50" t="s">
        <v>70</v>
      </c>
      <c r="C1336" s="50" t="s">
        <v>2106</v>
      </c>
      <c r="D1336" s="50" t="s">
        <v>3256</v>
      </c>
      <c r="E1336" s="50" t="s">
        <v>53</v>
      </c>
      <c r="F1336" s="50" t="s">
        <v>54</v>
      </c>
      <c r="G1336" s="49">
        <v>98901</v>
      </c>
      <c r="H1336" s="49">
        <v>3371</v>
      </c>
      <c r="I1336" s="51">
        <v>187.89</v>
      </c>
      <c r="J1336" s="51">
        <v>187.89</v>
      </c>
      <c r="K1336" s="52">
        <v>44291</v>
      </c>
      <c r="L1336" s="54">
        <f t="shared" si="20"/>
        <v>4</v>
      </c>
      <c r="M1336" s="50" t="s">
        <v>55</v>
      </c>
      <c r="N1336" s="50" t="s">
        <v>56</v>
      </c>
    </row>
    <row r="1337" spans="1:14" ht="14.25" customHeight="1" x14ac:dyDescent="0.25">
      <c r="A1337" s="49">
        <v>43059893</v>
      </c>
      <c r="B1337" s="50" t="s">
        <v>433</v>
      </c>
      <c r="C1337" s="50" t="s">
        <v>417</v>
      </c>
      <c r="D1337" s="50" t="s">
        <v>3257</v>
      </c>
      <c r="E1337" s="50" t="s">
        <v>1267</v>
      </c>
      <c r="F1337" s="50" t="s">
        <v>54</v>
      </c>
      <c r="G1337" s="49">
        <v>98933</v>
      </c>
      <c r="H1337" s="49">
        <v>9718</v>
      </c>
      <c r="I1337" s="51">
        <v>943.05</v>
      </c>
      <c r="J1337" s="51">
        <v>943.05</v>
      </c>
      <c r="K1337" s="52">
        <v>44291</v>
      </c>
      <c r="L1337" s="54">
        <f t="shared" si="20"/>
        <v>4</v>
      </c>
      <c r="M1337" s="50" t="s">
        <v>55</v>
      </c>
      <c r="N1337" s="50" t="s">
        <v>56</v>
      </c>
    </row>
    <row r="1338" spans="1:14" ht="14.25" customHeight="1" x14ac:dyDescent="0.25">
      <c r="A1338" s="49">
        <v>43103201</v>
      </c>
      <c r="B1338" s="50" t="s">
        <v>237</v>
      </c>
      <c r="C1338" s="50" t="s">
        <v>3258</v>
      </c>
      <c r="D1338" s="50" t="s">
        <v>3259</v>
      </c>
      <c r="E1338" s="50" t="s">
        <v>63</v>
      </c>
      <c r="F1338" s="50" t="s">
        <v>54</v>
      </c>
      <c r="G1338" s="49">
        <v>99362</v>
      </c>
      <c r="H1338" s="49">
        <v>3341</v>
      </c>
      <c r="I1338" s="51">
        <v>72.86</v>
      </c>
      <c r="J1338" s="51">
        <v>72.86</v>
      </c>
      <c r="K1338" s="52">
        <v>44291</v>
      </c>
      <c r="L1338" s="54">
        <f t="shared" si="20"/>
        <v>4</v>
      </c>
      <c r="M1338" s="50" t="s">
        <v>55</v>
      </c>
      <c r="N1338" s="50" t="s">
        <v>56</v>
      </c>
    </row>
    <row r="1339" spans="1:14" ht="14.25" customHeight="1" x14ac:dyDescent="0.25">
      <c r="A1339" s="49">
        <v>43103201</v>
      </c>
      <c r="B1339" s="50" t="s">
        <v>237</v>
      </c>
      <c r="C1339" s="50" t="s">
        <v>3258</v>
      </c>
      <c r="D1339" s="50" t="s">
        <v>3259</v>
      </c>
      <c r="E1339" s="50" t="s">
        <v>63</v>
      </c>
      <c r="F1339" s="50" t="s">
        <v>54</v>
      </c>
      <c r="G1339" s="49">
        <v>99362</v>
      </c>
      <c r="H1339" s="49">
        <v>3341</v>
      </c>
      <c r="I1339" s="51">
        <v>312.23</v>
      </c>
      <c r="J1339" s="51">
        <v>312.23</v>
      </c>
      <c r="K1339" s="52">
        <v>44453</v>
      </c>
      <c r="L1339" s="54">
        <f t="shared" si="20"/>
        <v>9</v>
      </c>
      <c r="M1339" s="50" t="s">
        <v>103</v>
      </c>
      <c r="N1339" s="50" t="s">
        <v>69</v>
      </c>
    </row>
    <row r="1340" spans="1:14" ht="14.25" customHeight="1" x14ac:dyDescent="0.25">
      <c r="A1340" s="49">
        <v>43104111</v>
      </c>
      <c r="B1340" s="50" t="s">
        <v>2017</v>
      </c>
      <c r="C1340" s="50" t="s">
        <v>3260</v>
      </c>
      <c r="D1340" s="50" t="s">
        <v>3261</v>
      </c>
      <c r="E1340" s="50" t="s">
        <v>63</v>
      </c>
      <c r="F1340" s="50" t="s">
        <v>54</v>
      </c>
      <c r="G1340" s="49">
        <v>99362</v>
      </c>
      <c r="H1340" s="49">
        <v>1420</v>
      </c>
      <c r="I1340" s="51">
        <v>16.59</v>
      </c>
      <c r="J1340" s="51">
        <v>16.59</v>
      </c>
      <c r="K1340" s="52">
        <v>44291</v>
      </c>
      <c r="L1340" s="54">
        <f t="shared" si="20"/>
        <v>4</v>
      </c>
      <c r="M1340" s="50" t="s">
        <v>55</v>
      </c>
      <c r="N1340" s="50" t="s">
        <v>56</v>
      </c>
    </row>
    <row r="1341" spans="1:14" ht="14.25" customHeight="1" x14ac:dyDescent="0.25">
      <c r="A1341" s="49">
        <v>43104111</v>
      </c>
      <c r="B1341" s="50" t="s">
        <v>2017</v>
      </c>
      <c r="C1341" s="50" t="s">
        <v>3260</v>
      </c>
      <c r="D1341" s="50" t="s">
        <v>3261</v>
      </c>
      <c r="E1341" s="50" t="s">
        <v>63</v>
      </c>
      <c r="F1341" s="50" t="s">
        <v>54</v>
      </c>
      <c r="G1341" s="49">
        <v>99362</v>
      </c>
      <c r="H1341" s="49">
        <v>1420</v>
      </c>
      <c r="I1341" s="51">
        <v>98.16</v>
      </c>
      <c r="J1341" s="51">
        <v>98.16</v>
      </c>
      <c r="K1341" s="52">
        <v>44354</v>
      </c>
      <c r="L1341" s="54">
        <f t="shared" si="20"/>
        <v>6</v>
      </c>
      <c r="M1341" s="50" t="s">
        <v>103</v>
      </c>
      <c r="N1341" s="50" t="s">
        <v>69</v>
      </c>
    </row>
    <row r="1342" spans="1:14" ht="14.25" customHeight="1" x14ac:dyDescent="0.25">
      <c r="A1342" s="49">
        <v>43114961</v>
      </c>
      <c r="B1342" s="50" t="s">
        <v>3262</v>
      </c>
      <c r="C1342" s="50" t="s">
        <v>1249</v>
      </c>
      <c r="D1342" s="50" t="s">
        <v>3263</v>
      </c>
      <c r="E1342" s="50" t="s">
        <v>63</v>
      </c>
      <c r="F1342" s="50" t="s">
        <v>54</v>
      </c>
      <c r="G1342" s="49">
        <v>99362</v>
      </c>
      <c r="H1342" s="49">
        <v>2172</v>
      </c>
      <c r="I1342" s="51">
        <v>735.17</v>
      </c>
      <c r="J1342" s="51">
        <v>735.17</v>
      </c>
      <c r="K1342" s="52">
        <v>44291</v>
      </c>
      <c r="L1342" s="54">
        <f t="shared" si="20"/>
        <v>4</v>
      </c>
      <c r="M1342" s="50" t="s">
        <v>55</v>
      </c>
      <c r="N1342" s="50" t="s">
        <v>56</v>
      </c>
    </row>
    <row r="1343" spans="1:14" ht="14.25" customHeight="1" x14ac:dyDescent="0.25">
      <c r="A1343" s="49">
        <v>43122241</v>
      </c>
      <c r="B1343" s="50" t="s">
        <v>3264</v>
      </c>
      <c r="C1343" s="50" t="s">
        <v>3265</v>
      </c>
      <c r="D1343" s="50" t="s">
        <v>3266</v>
      </c>
      <c r="E1343" s="50" t="s">
        <v>63</v>
      </c>
      <c r="F1343" s="50" t="s">
        <v>54</v>
      </c>
      <c r="G1343" s="49">
        <v>99362</v>
      </c>
      <c r="H1343" s="49">
        <v>6243</v>
      </c>
      <c r="I1343" s="51">
        <v>1864.7</v>
      </c>
      <c r="J1343" s="51">
        <v>1864.7</v>
      </c>
      <c r="K1343" s="52">
        <v>44291</v>
      </c>
      <c r="L1343" s="54">
        <f t="shared" si="20"/>
        <v>4</v>
      </c>
      <c r="M1343" s="50" t="s">
        <v>55</v>
      </c>
      <c r="N1343" s="50" t="s">
        <v>56</v>
      </c>
    </row>
    <row r="1344" spans="1:14" ht="14.25" customHeight="1" x14ac:dyDescent="0.25">
      <c r="A1344" s="49">
        <v>43149611</v>
      </c>
      <c r="B1344" s="50" t="s">
        <v>3267</v>
      </c>
      <c r="C1344" s="50" t="s">
        <v>51</v>
      </c>
      <c r="D1344" s="50" t="s">
        <v>3268</v>
      </c>
      <c r="E1344" s="50" t="s">
        <v>63</v>
      </c>
      <c r="F1344" s="50" t="s">
        <v>54</v>
      </c>
      <c r="G1344" s="49">
        <v>99362</v>
      </c>
      <c r="H1344" s="49">
        <v>2104</v>
      </c>
      <c r="I1344" s="51">
        <v>56.95</v>
      </c>
      <c r="J1344" s="51">
        <v>56.95</v>
      </c>
      <c r="K1344" s="52">
        <v>44291</v>
      </c>
      <c r="L1344" s="54">
        <f t="shared" si="20"/>
        <v>4</v>
      </c>
      <c r="M1344" s="50" t="s">
        <v>55</v>
      </c>
      <c r="N1344" s="50" t="s">
        <v>56</v>
      </c>
    </row>
    <row r="1345" spans="1:14" ht="14.25" customHeight="1" x14ac:dyDescent="0.25">
      <c r="A1345" s="49">
        <v>43152827</v>
      </c>
      <c r="B1345" s="50" t="s">
        <v>2846</v>
      </c>
      <c r="C1345" s="50" t="s">
        <v>3269</v>
      </c>
      <c r="D1345" s="50" t="s">
        <v>3270</v>
      </c>
      <c r="E1345" s="50" t="s">
        <v>53</v>
      </c>
      <c r="F1345" s="50" t="s">
        <v>54</v>
      </c>
      <c r="G1345" s="49">
        <v>98902</v>
      </c>
      <c r="H1345" s="49">
        <v>4065</v>
      </c>
      <c r="I1345" s="51">
        <v>39.85</v>
      </c>
      <c r="J1345" s="51">
        <v>39.85</v>
      </c>
      <c r="K1345" s="52">
        <v>44291</v>
      </c>
      <c r="L1345" s="54">
        <f t="shared" si="20"/>
        <v>4</v>
      </c>
      <c r="M1345" s="50" t="s">
        <v>55</v>
      </c>
      <c r="N1345" s="50" t="s">
        <v>56</v>
      </c>
    </row>
    <row r="1346" spans="1:14" ht="14.25" customHeight="1" x14ac:dyDescent="0.25">
      <c r="A1346" s="49">
        <v>43175205</v>
      </c>
      <c r="B1346" s="50" t="s">
        <v>2260</v>
      </c>
      <c r="C1346" s="50" t="s">
        <v>3271</v>
      </c>
      <c r="D1346" s="50" t="s">
        <v>3272</v>
      </c>
      <c r="E1346" s="50" t="s">
        <v>63</v>
      </c>
      <c r="F1346" s="50" t="s">
        <v>54</v>
      </c>
      <c r="G1346" s="49">
        <v>99362</v>
      </c>
      <c r="H1346" s="49">
        <v>3372</v>
      </c>
      <c r="I1346" s="51">
        <v>73.31</v>
      </c>
      <c r="J1346" s="51">
        <v>73.31</v>
      </c>
      <c r="K1346" s="52">
        <v>44291</v>
      </c>
      <c r="L1346" s="54">
        <f t="shared" si="20"/>
        <v>4</v>
      </c>
      <c r="M1346" s="50" t="s">
        <v>55</v>
      </c>
      <c r="N1346" s="50" t="s">
        <v>56</v>
      </c>
    </row>
    <row r="1347" spans="1:14" ht="14.25" customHeight="1" x14ac:dyDescent="0.25">
      <c r="A1347" s="49">
        <v>43182765</v>
      </c>
      <c r="B1347" s="50" t="s">
        <v>3273</v>
      </c>
      <c r="C1347" s="50" t="s">
        <v>3119</v>
      </c>
      <c r="D1347" s="50" t="s">
        <v>3274</v>
      </c>
      <c r="E1347" s="50" t="s">
        <v>91</v>
      </c>
      <c r="F1347" s="50" t="s">
        <v>54</v>
      </c>
      <c r="G1347" s="49">
        <v>98951</v>
      </c>
      <c r="H1347" s="49">
        <v>8704</v>
      </c>
      <c r="I1347" s="51">
        <v>646.66</v>
      </c>
      <c r="J1347" s="51">
        <v>646.66</v>
      </c>
      <c r="K1347" s="52">
        <v>44291</v>
      </c>
      <c r="L1347" s="54">
        <f t="shared" ref="L1347:L1410" si="21">MONTH(K1347)</f>
        <v>4</v>
      </c>
      <c r="M1347" s="50" t="s">
        <v>55</v>
      </c>
      <c r="N1347" s="50" t="s">
        <v>56</v>
      </c>
    </row>
    <row r="1348" spans="1:14" ht="14.25" customHeight="1" x14ac:dyDescent="0.25">
      <c r="A1348" s="49">
        <v>43184961</v>
      </c>
      <c r="B1348" s="50" t="s">
        <v>853</v>
      </c>
      <c r="C1348" s="50" t="s">
        <v>3275</v>
      </c>
      <c r="D1348" s="50" t="s">
        <v>3276</v>
      </c>
      <c r="E1348" s="50" t="s">
        <v>63</v>
      </c>
      <c r="F1348" s="50" t="s">
        <v>54</v>
      </c>
      <c r="G1348" s="49">
        <v>99362</v>
      </c>
      <c r="H1348" s="53"/>
      <c r="I1348" s="51">
        <v>65.47</v>
      </c>
      <c r="J1348" s="51">
        <v>65.47</v>
      </c>
      <c r="K1348" s="52">
        <v>44291</v>
      </c>
      <c r="L1348" s="54">
        <f t="shared" si="21"/>
        <v>4</v>
      </c>
      <c r="M1348" s="50" t="s">
        <v>55</v>
      </c>
      <c r="N1348" s="50" t="s">
        <v>56</v>
      </c>
    </row>
    <row r="1349" spans="1:14" ht="14.25" customHeight="1" x14ac:dyDescent="0.25">
      <c r="A1349" s="49">
        <v>43192521</v>
      </c>
      <c r="B1349" s="50" t="s">
        <v>2386</v>
      </c>
      <c r="C1349" s="50" t="s">
        <v>2179</v>
      </c>
      <c r="D1349" s="50" t="s">
        <v>3277</v>
      </c>
      <c r="E1349" s="50" t="s">
        <v>63</v>
      </c>
      <c r="F1349" s="50" t="s">
        <v>54</v>
      </c>
      <c r="G1349" s="49">
        <v>99362</v>
      </c>
      <c r="H1349" s="49">
        <v>2510</v>
      </c>
      <c r="I1349" s="51">
        <v>200</v>
      </c>
      <c r="J1349" s="51">
        <v>200</v>
      </c>
      <c r="K1349" s="52">
        <v>44291</v>
      </c>
      <c r="L1349" s="54">
        <f t="shared" si="21"/>
        <v>4</v>
      </c>
      <c r="M1349" s="50" t="s">
        <v>55</v>
      </c>
      <c r="N1349" s="50" t="s">
        <v>56</v>
      </c>
    </row>
    <row r="1350" spans="1:14" ht="14.25" customHeight="1" x14ac:dyDescent="0.25">
      <c r="A1350" s="49">
        <v>43194831</v>
      </c>
      <c r="B1350" s="50" t="s">
        <v>3278</v>
      </c>
      <c r="C1350" s="50" t="s">
        <v>3279</v>
      </c>
      <c r="D1350" s="50" t="s">
        <v>3280</v>
      </c>
      <c r="E1350" s="50" t="s">
        <v>63</v>
      </c>
      <c r="F1350" s="50" t="s">
        <v>54</v>
      </c>
      <c r="G1350" s="49">
        <v>99362</v>
      </c>
      <c r="H1350" s="49">
        <v>2835</v>
      </c>
      <c r="I1350" s="51">
        <v>78.87</v>
      </c>
      <c r="J1350" s="51">
        <v>78.87</v>
      </c>
      <c r="K1350" s="52">
        <v>44291</v>
      </c>
      <c r="L1350" s="54">
        <f t="shared" si="21"/>
        <v>4</v>
      </c>
      <c r="M1350" s="50" t="s">
        <v>55</v>
      </c>
      <c r="N1350" s="50" t="s">
        <v>56</v>
      </c>
    </row>
    <row r="1351" spans="1:14" ht="14.25" customHeight="1" x14ac:dyDescent="0.25">
      <c r="A1351" s="49">
        <v>43201023</v>
      </c>
      <c r="B1351" s="50" t="s">
        <v>3281</v>
      </c>
      <c r="C1351" s="50" t="s">
        <v>3282</v>
      </c>
      <c r="D1351" s="50" t="s">
        <v>3283</v>
      </c>
      <c r="E1351" s="50" t="s">
        <v>86</v>
      </c>
      <c r="F1351" s="50" t="s">
        <v>135</v>
      </c>
      <c r="G1351" s="49">
        <v>98944</v>
      </c>
      <c r="H1351" s="49">
        <v>0</v>
      </c>
      <c r="I1351" s="51">
        <v>153.71</v>
      </c>
      <c r="J1351" s="51">
        <v>153.71</v>
      </c>
      <c r="K1351" s="52">
        <v>44362</v>
      </c>
      <c r="L1351" s="54">
        <f t="shared" si="21"/>
        <v>6</v>
      </c>
      <c r="M1351" s="50" t="s">
        <v>87</v>
      </c>
      <c r="N1351" s="50" t="s">
        <v>69</v>
      </c>
    </row>
    <row r="1352" spans="1:14" ht="14.25" customHeight="1" x14ac:dyDescent="0.25">
      <c r="A1352" s="49">
        <v>43205261</v>
      </c>
      <c r="B1352" s="50" t="s">
        <v>3284</v>
      </c>
      <c r="C1352" s="50" t="s">
        <v>359</v>
      </c>
      <c r="D1352" s="50" t="s">
        <v>3285</v>
      </c>
      <c r="E1352" s="50" t="s">
        <v>127</v>
      </c>
      <c r="F1352" s="50" t="s">
        <v>54</v>
      </c>
      <c r="G1352" s="49">
        <v>99324</v>
      </c>
      <c r="H1352" s="49">
        <v>1274</v>
      </c>
      <c r="I1352" s="51">
        <v>78.39</v>
      </c>
      <c r="J1352" s="51">
        <v>78.39</v>
      </c>
      <c r="K1352" s="52">
        <v>44291</v>
      </c>
      <c r="L1352" s="54">
        <f t="shared" si="21"/>
        <v>4</v>
      </c>
      <c r="M1352" s="50" t="s">
        <v>55</v>
      </c>
      <c r="N1352" s="50" t="s">
        <v>56</v>
      </c>
    </row>
    <row r="1353" spans="1:14" ht="14.25" customHeight="1" x14ac:dyDescent="0.25">
      <c r="A1353" s="49">
        <v>43213661</v>
      </c>
      <c r="B1353" s="50" t="s">
        <v>3286</v>
      </c>
      <c r="C1353" s="50" t="s">
        <v>3287</v>
      </c>
      <c r="D1353" s="50" t="s">
        <v>3288</v>
      </c>
      <c r="E1353" s="50" t="s">
        <v>63</v>
      </c>
      <c r="F1353" s="50" t="s">
        <v>54</v>
      </c>
      <c r="G1353" s="49">
        <v>99362</v>
      </c>
      <c r="H1353" s="49">
        <v>1242</v>
      </c>
      <c r="I1353" s="51">
        <v>626.13</v>
      </c>
      <c r="J1353" s="51">
        <v>626.13</v>
      </c>
      <c r="K1353" s="52">
        <v>44291</v>
      </c>
      <c r="L1353" s="54">
        <f t="shared" si="21"/>
        <v>4</v>
      </c>
      <c r="M1353" s="50" t="s">
        <v>55</v>
      </c>
      <c r="N1353" s="50" t="s">
        <v>56</v>
      </c>
    </row>
    <row r="1354" spans="1:14" ht="14.25" customHeight="1" x14ac:dyDescent="0.25">
      <c r="A1354" s="49">
        <v>43240401</v>
      </c>
      <c r="B1354" s="50" t="s">
        <v>70</v>
      </c>
      <c r="C1354" s="50" t="s">
        <v>1008</v>
      </c>
      <c r="D1354" s="50" t="s">
        <v>3289</v>
      </c>
      <c r="E1354" s="50" t="s">
        <v>63</v>
      </c>
      <c r="F1354" s="50" t="s">
        <v>54</v>
      </c>
      <c r="G1354" s="49">
        <v>99362</v>
      </c>
      <c r="H1354" s="49">
        <v>1227</v>
      </c>
      <c r="I1354" s="51">
        <v>788.96</v>
      </c>
      <c r="J1354" s="51">
        <v>788.96</v>
      </c>
      <c r="K1354" s="52">
        <v>44291</v>
      </c>
      <c r="L1354" s="54">
        <f t="shared" si="21"/>
        <v>4</v>
      </c>
      <c r="M1354" s="50" t="s">
        <v>55</v>
      </c>
      <c r="N1354" s="50" t="s">
        <v>56</v>
      </c>
    </row>
    <row r="1355" spans="1:14" ht="14.25" customHeight="1" x14ac:dyDescent="0.25">
      <c r="A1355" s="49">
        <v>43271047</v>
      </c>
      <c r="B1355" s="50" t="s">
        <v>1195</v>
      </c>
      <c r="C1355" s="50" t="s">
        <v>159</v>
      </c>
      <c r="D1355" s="50" t="s">
        <v>3290</v>
      </c>
      <c r="E1355" s="50" t="s">
        <v>127</v>
      </c>
      <c r="F1355" s="50" t="s">
        <v>54</v>
      </c>
      <c r="G1355" s="49">
        <v>99324</v>
      </c>
      <c r="H1355" s="49">
        <v>1206</v>
      </c>
      <c r="I1355" s="51">
        <v>103.34</v>
      </c>
      <c r="J1355" s="51">
        <v>103.34</v>
      </c>
      <c r="K1355" s="52">
        <v>44291</v>
      </c>
      <c r="L1355" s="54">
        <f t="shared" si="21"/>
        <v>4</v>
      </c>
      <c r="M1355" s="50" t="s">
        <v>55</v>
      </c>
      <c r="N1355" s="50" t="s">
        <v>56</v>
      </c>
    </row>
    <row r="1356" spans="1:14" ht="14.25" customHeight="1" x14ac:dyDescent="0.25">
      <c r="A1356" s="49">
        <v>43282821</v>
      </c>
      <c r="B1356" s="50" t="s">
        <v>70</v>
      </c>
      <c r="C1356" s="50" t="s">
        <v>3291</v>
      </c>
      <c r="D1356" s="50" t="s">
        <v>3292</v>
      </c>
      <c r="E1356" s="50" t="s">
        <v>102</v>
      </c>
      <c r="F1356" s="50" t="s">
        <v>54</v>
      </c>
      <c r="G1356" s="49">
        <v>99362</v>
      </c>
      <c r="H1356" s="49">
        <v>1026</v>
      </c>
      <c r="I1356" s="51">
        <v>69.95</v>
      </c>
      <c r="J1356" s="51">
        <v>69.95</v>
      </c>
      <c r="K1356" s="52">
        <v>44368</v>
      </c>
      <c r="L1356" s="54">
        <f t="shared" si="21"/>
        <v>6</v>
      </c>
      <c r="M1356" s="50" t="s">
        <v>103</v>
      </c>
      <c r="N1356" s="50" t="s">
        <v>69</v>
      </c>
    </row>
    <row r="1357" spans="1:14" ht="14.25" customHeight="1" x14ac:dyDescent="0.25">
      <c r="A1357" s="49">
        <v>43293111</v>
      </c>
      <c r="B1357" s="50" t="s">
        <v>3293</v>
      </c>
      <c r="C1357" s="50" t="s">
        <v>3294</v>
      </c>
      <c r="D1357" s="50" t="s">
        <v>3295</v>
      </c>
      <c r="E1357" s="50" t="s">
        <v>63</v>
      </c>
      <c r="F1357" s="50" t="s">
        <v>54</v>
      </c>
      <c r="G1357" s="49">
        <v>99362</v>
      </c>
      <c r="H1357" s="49">
        <v>1119</v>
      </c>
      <c r="I1357" s="51">
        <v>720.38</v>
      </c>
      <c r="J1357" s="51">
        <v>720.38</v>
      </c>
      <c r="K1357" s="52">
        <v>44291</v>
      </c>
      <c r="L1357" s="54">
        <f t="shared" si="21"/>
        <v>4</v>
      </c>
      <c r="M1357" s="50" t="s">
        <v>55</v>
      </c>
      <c r="N1357" s="50" t="s">
        <v>56</v>
      </c>
    </row>
    <row r="1358" spans="1:14" ht="14.25" customHeight="1" x14ac:dyDescent="0.25">
      <c r="A1358" s="49">
        <v>43297591</v>
      </c>
      <c r="B1358" s="50" t="s">
        <v>3296</v>
      </c>
      <c r="C1358" s="50" t="s">
        <v>3297</v>
      </c>
      <c r="D1358" s="50" t="s">
        <v>3298</v>
      </c>
      <c r="E1358" s="50" t="s">
        <v>818</v>
      </c>
      <c r="F1358" s="50" t="s">
        <v>54</v>
      </c>
      <c r="G1358" s="49">
        <v>99348</v>
      </c>
      <c r="H1358" s="49">
        <v>9791</v>
      </c>
      <c r="I1358" s="51">
        <v>94.1</v>
      </c>
      <c r="J1358" s="51">
        <v>94.1</v>
      </c>
      <c r="K1358" s="52">
        <v>44291</v>
      </c>
      <c r="L1358" s="54">
        <f t="shared" si="21"/>
        <v>4</v>
      </c>
      <c r="M1358" s="50" t="s">
        <v>55</v>
      </c>
      <c r="N1358" s="50" t="s">
        <v>56</v>
      </c>
    </row>
    <row r="1359" spans="1:14" ht="14.25" customHeight="1" x14ac:dyDescent="0.25">
      <c r="A1359" s="49">
        <v>43305361</v>
      </c>
      <c r="B1359" s="50" t="s">
        <v>2430</v>
      </c>
      <c r="C1359" s="50" t="s">
        <v>3299</v>
      </c>
      <c r="D1359" s="50" t="s">
        <v>3300</v>
      </c>
      <c r="E1359" s="50" t="s">
        <v>102</v>
      </c>
      <c r="F1359" s="50" t="s">
        <v>54</v>
      </c>
      <c r="G1359" s="49">
        <v>99362</v>
      </c>
      <c r="H1359" s="49">
        <v>1701</v>
      </c>
      <c r="I1359" s="51">
        <v>75.13</v>
      </c>
      <c r="J1359" s="51">
        <v>75.13</v>
      </c>
      <c r="K1359" s="52">
        <v>44400</v>
      </c>
      <c r="L1359" s="54">
        <f t="shared" si="21"/>
        <v>7</v>
      </c>
      <c r="M1359" s="50" t="s">
        <v>103</v>
      </c>
      <c r="N1359" s="50" t="s">
        <v>69</v>
      </c>
    </row>
    <row r="1360" spans="1:14" ht="14.25" customHeight="1" x14ac:dyDescent="0.25">
      <c r="A1360" s="49">
        <v>43312431</v>
      </c>
      <c r="B1360" s="50" t="s">
        <v>2999</v>
      </c>
      <c r="C1360" s="50" t="s">
        <v>3301</v>
      </c>
      <c r="D1360" s="50" t="s">
        <v>3302</v>
      </c>
      <c r="E1360" s="50" t="s">
        <v>63</v>
      </c>
      <c r="F1360" s="50" t="s">
        <v>54</v>
      </c>
      <c r="G1360" s="49">
        <v>99362</v>
      </c>
      <c r="H1360" s="49">
        <v>8948</v>
      </c>
      <c r="I1360" s="51">
        <v>460.78</v>
      </c>
      <c r="J1360" s="51">
        <v>460.78</v>
      </c>
      <c r="K1360" s="52">
        <v>44291</v>
      </c>
      <c r="L1360" s="54">
        <f t="shared" si="21"/>
        <v>4</v>
      </c>
      <c r="M1360" s="50" t="s">
        <v>55</v>
      </c>
      <c r="N1360" s="50" t="s">
        <v>56</v>
      </c>
    </row>
    <row r="1361" spans="1:14" ht="14.25" customHeight="1" x14ac:dyDescent="0.25">
      <c r="A1361" s="49">
        <v>43313201</v>
      </c>
      <c r="B1361" s="50" t="s">
        <v>3303</v>
      </c>
      <c r="C1361" s="50" t="s">
        <v>3304</v>
      </c>
      <c r="D1361" s="50" t="s">
        <v>3305</v>
      </c>
      <c r="E1361" s="50" t="s">
        <v>102</v>
      </c>
      <c r="F1361" s="50" t="s">
        <v>54</v>
      </c>
      <c r="G1361" s="49">
        <v>99362</v>
      </c>
      <c r="H1361" s="49">
        <v>8450</v>
      </c>
      <c r="I1361" s="51">
        <v>113.34</v>
      </c>
      <c r="J1361" s="51">
        <v>113.34</v>
      </c>
      <c r="K1361" s="52">
        <v>44432</v>
      </c>
      <c r="L1361" s="54">
        <f t="shared" si="21"/>
        <v>8</v>
      </c>
      <c r="M1361" s="50" t="s">
        <v>103</v>
      </c>
      <c r="N1361" s="50" t="s">
        <v>69</v>
      </c>
    </row>
    <row r="1362" spans="1:14" ht="14.25" customHeight="1" x14ac:dyDescent="0.25">
      <c r="A1362" s="49">
        <v>43367121</v>
      </c>
      <c r="B1362" s="50" t="s">
        <v>2100</v>
      </c>
      <c r="C1362" s="50" t="s">
        <v>93</v>
      </c>
      <c r="D1362" s="50" t="s">
        <v>3306</v>
      </c>
      <c r="E1362" s="50" t="s">
        <v>53</v>
      </c>
      <c r="F1362" s="50" t="s">
        <v>54</v>
      </c>
      <c r="G1362" s="49">
        <v>98901</v>
      </c>
      <c r="H1362" s="49">
        <v>2232</v>
      </c>
      <c r="I1362" s="51">
        <v>712.14</v>
      </c>
      <c r="J1362" s="51">
        <v>712.14</v>
      </c>
      <c r="K1362" s="52">
        <v>44291</v>
      </c>
      <c r="L1362" s="54">
        <f t="shared" si="21"/>
        <v>4</v>
      </c>
      <c r="M1362" s="50" t="s">
        <v>55</v>
      </c>
      <c r="N1362" s="50" t="s">
        <v>56</v>
      </c>
    </row>
    <row r="1363" spans="1:14" ht="14.25" customHeight="1" x14ac:dyDescent="0.25">
      <c r="A1363" s="49">
        <v>43390341</v>
      </c>
      <c r="B1363" s="50" t="s">
        <v>939</v>
      </c>
      <c r="C1363" s="50" t="s">
        <v>3307</v>
      </c>
      <c r="D1363" s="50" t="s">
        <v>3308</v>
      </c>
      <c r="E1363" s="50" t="s">
        <v>63</v>
      </c>
      <c r="F1363" s="50" t="s">
        <v>54</v>
      </c>
      <c r="G1363" s="49">
        <v>99362</v>
      </c>
      <c r="H1363" s="49">
        <v>4467</v>
      </c>
      <c r="I1363" s="51">
        <v>15.83</v>
      </c>
      <c r="J1363" s="51">
        <v>15.83</v>
      </c>
      <c r="K1363" s="52">
        <v>44291</v>
      </c>
      <c r="L1363" s="54">
        <f t="shared" si="21"/>
        <v>4</v>
      </c>
      <c r="M1363" s="50" t="s">
        <v>55</v>
      </c>
      <c r="N1363" s="50" t="s">
        <v>56</v>
      </c>
    </row>
    <row r="1364" spans="1:14" ht="14.25" customHeight="1" x14ac:dyDescent="0.25">
      <c r="A1364" s="49">
        <v>43399301</v>
      </c>
      <c r="B1364" s="50" t="s">
        <v>3309</v>
      </c>
      <c r="C1364" s="50" t="s">
        <v>3310</v>
      </c>
      <c r="D1364" s="50" t="s">
        <v>3311</v>
      </c>
      <c r="E1364" s="50" t="s">
        <v>63</v>
      </c>
      <c r="F1364" s="50" t="s">
        <v>54</v>
      </c>
      <c r="G1364" s="49">
        <v>99362</v>
      </c>
      <c r="H1364" s="49">
        <v>5209</v>
      </c>
      <c r="I1364" s="51">
        <v>222.14</v>
      </c>
      <c r="J1364" s="51">
        <v>222.14</v>
      </c>
      <c r="K1364" s="52">
        <v>44291</v>
      </c>
      <c r="L1364" s="54">
        <f t="shared" si="21"/>
        <v>4</v>
      </c>
      <c r="M1364" s="50" t="s">
        <v>55</v>
      </c>
      <c r="N1364" s="50" t="s">
        <v>56</v>
      </c>
    </row>
    <row r="1365" spans="1:14" ht="14.25" customHeight="1" x14ac:dyDescent="0.25">
      <c r="A1365" s="49">
        <v>43410361</v>
      </c>
      <c r="B1365" s="50" t="s">
        <v>490</v>
      </c>
      <c r="C1365" s="50" t="s">
        <v>3312</v>
      </c>
      <c r="D1365" s="50" t="s">
        <v>3313</v>
      </c>
      <c r="E1365" s="50" t="s">
        <v>63</v>
      </c>
      <c r="F1365" s="50" t="s">
        <v>54</v>
      </c>
      <c r="G1365" s="49">
        <v>99362</v>
      </c>
      <c r="H1365" s="49">
        <v>2188</v>
      </c>
      <c r="I1365" s="51">
        <v>88.61</v>
      </c>
      <c r="J1365" s="51">
        <v>88.61</v>
      </c>
      <c r="K1365" s="52">
        <v>44291</v>
      </c>
      <c r="L1365" s="54">
        <f t="shared" si="21"/>
        <v>4</v>
      </c>
      <c r="M1365" s="50" t="s">
        <v>55</v>
      </c>
      <c r="N1365" s="50" t="s">
        <v>56</v>
      </c>
    </row>
    <row r="1366" spans="1:14" ht="14.25" customHeight="1" x14ac:dyDescent="0.25">
      <c r="A1366" s="49">
        <v>43410921</v>
      </c>
      <c r="B1366" s="50" t="s">
        <v>3314</v>
      </c>
      <c r="C1366" s="50" t="s">
        <v>3315</v>
      </c>
      <c r="D1366" s="50" t="s">
        <v>3316</v>
      </c>
      <c r="E1366" s="50" t="s">
        <v>63</v>
      </c>
      <c r="F1366" s="50" t="s">
        <v>54</v>
      </c>
      <c r="G1366" s="49">
        <v>99362</v>
      </c>
      <c r="H1366" s="49">
        <v>5509</v>
      </c>
      <c r="I1366" s="51">
        <v>46.94</v>
      </c>
      <c r="J1366" s="51">
        <v>46.94</v>
      </c>
      <c r="K1366" s="52">
        <v>44291</v>
      </c>
      <c r="L1366" s="54">
        <f t="shared" si="21"/>
        <v>4</v>
      </c>
      <c r="M1366" s="50" t="s">
        <v>55</v>
      </c>
      <c r="N1366" s="50" t="s">
        <v>56</v>
      </c>
    </row>
    <row r="1367" spans="1:14" ht="14.25" customHeight="1" x14ac:dyDescent="0.25">
      <c r="A1367" s="49">
        <v>43453831</v>
      </c>
      <c r="B1367" s="50" t="s">
        <v>3317</v>
      </c>
      <c r="C1367" s="50" t="s">
        <v>3318</v>
      </c>
      <c r="D1367" s="50" t="s">
        <v>3319</v>
      </c>
      <c r="E1367" s="50" t="s">
        <v>63</v>
      </c>
      <c r="F1367" s="50" t="s">
        <v>54</v>
      </c>
      <c r="G1367" s="49">
        <v>99362</v>
      </c>
      <c r="H1367" s="49">
        <v>3620</v>
      </c>
      <c r="I1367" s="51">
        <v>24.07</v>
      </c>
      <c r="J1367" s="51">
        <v>24.07</v>
      </c>
      <c r="K1367" s="52">
        <v>44291</v>
      </c>
      <c r="L1367" s="54">
        <f t="shared" si="21"/>
        <v>4</v>
      </c>
      <c r="M1367" s="50" t="s">
        <v>55</v>
      </c>
      <c r="N1367" s="50" t="s">
        <v>56</v>
      </c>
    </row>
    <row r="1368" spans="1:14" ht="14.25" customHeight="1" x14ac:dyDescent="0.25">
      <c r="A1368" s="49">
        <v>43490136</v>
      </c>
      <c r="B1368" s="50" t="s">
        <v>3320</v>
      </c>
      <c r="C1368" s="50" t="s">
        <v>3321</v>
      </c>
      <c r="D1368" s="50" t="s">
        <v>3322</v>
      </c>
      <c r="E1368" s="50" t="s">
        <v>53</v>
      </c>
      <c r="F1368" s="50" t="s">
        <v>54</v>
      </c>
      <c r="G1368" s="49">
        <v>98902</v>
      </c>
      <c r="H1368" s="49">
        <v>4642</v>
      </c>
      <c r="I1368" s="51">
        <v>51.28</v>
      </c>
      <c r="J1368" s="51">
        <v>51.28</v>
      </c>
      <c r="K1368" s="52">
        <v>44291</v>
      </c>
      <c r="L1368" s="54">
        <f t="shared" si="21"/>
        <v>4</v>
      </c>
      <c r="M1368" s="50" t="s">
        <v>55</v>
      </c>
      <c r="N1368" s="50" t="s">
        <v>56</v>
      </c>
    </row>
    <row r="1369" spans="1:14" ht="14.25" customHeight="1" x14ac:dyDescent="0.25">
      <c r="A1369" s="49">
        <v>43496671</v>
      </c>
      <c r="B1369" s="50" t="s">
        <v>3323</v>
      </c>
      <c r="C1369" s="50" t="s">
        <v>3324</v>
      </c>
      <c r="D1369" s="50" t="s">
        <v>3325</v>
      </c>
      <c r="E1369" s="50" t="s">
        <v>63</v>
      </c>
      <c r="F1369" s="50" t="s">
        <v>54</v>
      </c>
      <c r="G1369" s="49">
        <v>99362</v>
      </c>
      <c r="H1369" s="49">
        <v>5203</v>
      </c>
      <c r="I1369" s="51">
        <v>196.73</v>
      </c>
      <c r="J1369" s="51">
        <v>196.73</v>
      </c>
      <c r="K1369" s="52">
        <v>44291</v>
      </c>
      <c r="L1369" s="54">
        <f t="shared" si="21"/>
        <v>4</v>
      </c>
      <c r="M1369" s="50" t="s">
        <v>55</v>
      </c>
      <c r="N1369" s="50" t="s">
        <v>56</v>
      </c>
    </row>
    <row r="1370" spans="1:14" ht="14.25" customHeight="1" x14ac:dyDescent="0.25">
      <c r="A1370" s="49">
        <v>43537971</v>
      </c>
      <c r="B1370" s="50" t="s">
        <v>3326</v>
      </c>
      <c r="C1370" s="50" t="s">
        <v>3327</v>
      </c>
      <c r="D1370" s="50" t="s">
        <v>3328</v>
      </c>
      <c r="E1370" s="50" t="s">
        <v>1960</v>
      </c>
      <c r="F1370" s="50" t="s">
        <v>54</v>
      </c>
      <c r="G1370" s="49">
        <v>99360</v>
      </c>
      <c r="H1370" s="49">
        <v>9714</v>
      </c>
      <c r="I1370" s="51">
        <v>464.27</v>
      </c>
      <c r="J1370" s="51">
        <v>464.27</v>
      </c>
      <c r="K1370" s="52">
        <v>44291</v>
      </c>
      <c r="L1370" s="54">
        <f t="shared" si="21"/>
        <v>4</v>
      </c>
      <c r="M1370" s="50" t="s">
        <v>55</v>
      </c>
      <c r="N1370" s="50" t="s">
        <v>56</v>
      </c>
    </row>
    <row r="1371" spans="1:14" ht="14.25" customHeight="1" x14ac:dyDescent="0.25">
      <c r="A1371" s="49">
        <v>43548749</v>
      </c>
      <c r="B1371" s="50" t="s">
        <v>288</v>
      </c>
      <c r="C1371" s="50" t="s">
        <v>3329</v>
      </c>
      <c r="D1371" s="50" t="s">
        <v>3330</v>
      </c>
      <c r="E1371" s="50" t="s">
        <v>91</v>
      </c>
      <c r="F1371" s="50" t="s">
        <v>54</v>
      </c>
      <c r="G1371" s="49">
        <v>98951</v>
      </c>
      <c r="H1371" s="49">
        <v>9557</v>
      </c>
      <c r="I1371" s="51">
        <v>243.74</v>
      </c>
      <c r="J1371" s="51">
        <v>243.74</v>
      </c>
      <c r="K1371" s="52">
        <v>44291</v>
      </c>
      <c r="L1371" s="54">
        <f t="shared" si="21"/>
        <v>4</v>
      </c>
      <c r="M1371" s="50" t="s">
        <v>55</v>
      </c>
      <c r="N1371" s="50" t="s">
        <v>56</v>
      </c>
    </row>
    <row r="1372" spans="1:14" ht="14.25" customHeight="1" x14ac:dyDescent="0.25">
      <c r="A1372" s="49">
        <v>43553734</v>
      </c>
      <c r="B1372" s="50" t="s">
        <v>2812</v>
      </c>
      <c r="C1372" s="50" t="s">
        <v>3331</v>
      </c>
      <c r="D1372" s="50" t="s">
        <v>3332</v>
      </c>
      <c r="E1372" s="50" t="s">
        <v>53</v>
      </c>
      <c r="F1372" s="50" t="s">
        <v>54</v>
      </c>
      <c r="G1372" s="49">
        <v>98901</v>
      </c>
      <c r="H1372" s="49">
        <v>3113</v>
      </c>
      <c r="I1372" s="51">
        <v>120.63</v>
      </c>
      <c r="J1372" s="51">
        <v>120.63</v>
      </c>
      <c r="K1372" s="52">
        <v>44291</v>
      </c>
      <c r="L1372" s="54">
        <f t="shared" si="21"/>
        <v>4</v>
      </c>
      <c r="M1372" s="50" t="s">
        <v>55</v>
      </c>
      <c r="N1372" s="50" t="s">
        <v>56</v>
      </c>
    </row>
    <row r="1373" spans="1:14" ht="14.25" customHeight="1" x14ac:dyDescent="0.25">
      <c r="A1373" s="49">
        <v>43567876</v>
      </c>
      <c r="B1373" s="50" t="s">
        <v>3333</v>
      </c>
      <c r="C1373" s="50" t="s">
        <v>1878</v>
      </c>
      <c r="D1373" s="50" t="s">
        <v>3334</v>
      </c>
      <c r="E1373" s="50" t="s">
        <v>67</v>
      </c>
      <c r="F1373" s="50" t="s">
        <v>54</v>
      </c>
      <c r="G1373" s="49">
        <v>98902</v>
      </c>
      <c r="H1373" s="49">
        <v>5955</v>
      </c>
      <c r="I1373" s="51">
        <v>202.12</v>
      </c>
      <c r="J1373" s="51">
        <v>202.12</v>
      </c>
      <c r="K1373" s="52">
        <v>44399</v>
      </c>
      <c r="L1373" s="54">
        <f t="shared" si="21"/>
        <v>7</v>
      </c>
      <c r="M1373" s="50" t="s">
        <v>68</v>
      </c>
      <c r="N1373" s="50" t="s">
        <v>69</v>
      </c>
    </row>
    <row r="1374" spans="1:14" ht="14.25" customHeight="1" x14ac:dyDescent="0.25">
      <c r="A1374" s="49">
        <v>43570731</v>
      </c>
      <c r="B1374" s="50" t="s">
        <v>3335</v>
      </c>
      <c r="C1374" s="50" t="s">
        <v>3336</v>
      </c>
      <c r="D1374" s="50" t="s">
        <v>3337</v>
      </c>
      <c r="E1374" s="50" t="s">
        <v>63</v>
      </c>
      <c r="F1374" s="50" t="s">
        <v>54</v>
      </c>
      <c r="G1374" s="49">
        <v>99362</v>
      </c>
      <c r="H1374" s="49">
        <v>3075</v>
      </c>
      <c r="I1374" s="51">
        <v>99.27</v>
      </c>
      <c r="J1374" s="51">
        <v>99.27</v>
      </c>
      <c r="K1374" s="52">
        <v>44291</v>
      </c>
      <c r="L1374" s="54">
        <f t="shared" si="21"/>
        <v>4</v>
      </c>
      <c r="M1374" s="50" t="s">
        <v>55</v>
      </c>
      <c r="N1374" s="50" t="s">
        <v>56</v>
      </c>
    </row>
    <row r="1375" spans="1:14" ht="14.25" customHeight="1" x14ac:dyDescent="0.25">
      <c r="A1375" s="49">
        <v>43629615</v>
      </c>
      <c r="B1375" s="50" t="s">
        <v>70</v>
      </c>
      <c r="C1375" s="50" t="s">
        <v>3338</v>
      </c>
      <c r="D1375" s="50" t="s">
        <v>3339</v>
      </c>
      <c r="E1375" s="50" t="s">
        <v>53</v>
      </c>
      <c r="F1375" s="50" t="s">
        <v>54</v>
      </c>
      <c r="G1375" s="49">
        <v>98908</v>
      </c>
      <c r="H1375" s="49">
        <v>5128</v>
      </c>
      <c r="I1375" s="51">
        <v>87.79</v>
      </c>
      <c r="J1375" s="51">
        <v>87.79</v>
      </c>
      <c r="K1375" s="52">
        <v>44291</v>
      </c>
      <c r="L1375" s="54">
        <f t="shared" si="21"/>
        <v>4</v>
      </c>
      <c r="M1375" s="50" t="s">
        <v>55</v>
      </c>
      <c r="N1375" s="50" t="s">
        <v>56</v>
      </c>
    </row>
    <row r="1376" spans="1:14" ht="14.25" customHeight="1" x14ac:dyDescent="0.25">
      <c r="A1376" s="49">
        <v>43661661</v>
      </c>
      <c r="B1376" s="50" t="s">
        <v>611</v>
      </c>
      <c r="C1376" s="50" t="s">
        <v>3340</v>
      </c>
      <c r="D1376" s="50" t="s">
        <v>3341</v>
      </c>
      <c r="E1376" s="50" t="s">
        <v>127</v>
      </c>
      <c r="F1376" s="50" t="s">
        <v>54</v>
      </c>
      <c r="G1376" s="49">
        <v>99324</v>
      </c>
      <c r="H1376" s="49">
        <v>1759</v>
      </c>
      <c r="I1376" s="51">
        <v>42.14</v>
      </c>
      <c r="J1376" s="51">
        <v>42.14</v>
      </c>
      <c r="K1376" s="52">
        <v>44291</v>
      </c>
      <c r="L1376" s="54">
        <f t="shared" si="21"/>
        <v>4</v>
      </c>
      <c r="M1376" s="50" t="s">
        <v>55</v>
      </c>
      <c r="N1376" s="50" t="s">
        <v>56</v>
      </c>
    </row>
    <row r="1377" spans="1:14" ht="14.25" customHeight="1" x14ac:dyDescent="0.25">
      <c r="A1377" s="49">
        <v>43663271</v>
      </c>
      <c r="B1377" s="50" t="s">
        <v>3342</v>
      </c>
      <c r="C1377" s="50" t="s">
        <v>3343</v>
      </c>
      <c r="D1377" s="50" t="s">
        <v>3344</v>
      </c>
      <c r="E1377" s="50" t="s">
        <v>127</v>
      </c>
      <c r="F1377" s="50" t="s">
        <v>54</v>
      </c>
      <c r="G1377" s="49">
        <v>99324</v>
      </c>
      <c r="H1377" s="49">
        <v>1718</v>
      </c>
      <c r="I1377" s="51">
        <v>195.43</v>
      </c>
      <c r="J1377" s="51">
        <v>195.43</v>
      </c>
      <c r="K1377" s="52">
        <v>44291</v>
      </c>
      <c r="L1377" s="54">
        <f t="shared" si="21"/>
        <v>4</v>
      </c>
      <c r="M1377" s="50" t="s">
        <v>55</v>
      </c>
      <c r="N1377" s="50" t="s">
        <v>56</v>
      </c>
    </row>
    <row r="1378" spans="1:14" ht="14.25" customHeight="1" x14ac:dyDescent="0.25">
      <c r="A1378" s="49">
        <v>43667681</v>
      </c>
      <c r="B1378" s="50" t="s">
        <v>1362</v>
      </c>
      <c r="C1378" s="50" t="s">
        <v>2332</v>
      </c>
      <c r="D1378" s="50" t="s">
        <v>3345</v>
      </c>
      <c r="E1378" s="50" t="s">
        <v>596</v>
      </c>
      <c r="F1378" s="50" t="s">
        <v>54</v>
      </c>
      <c r="G1378" s="49">
        <v>99324</v>
      </c>
      <c r="H1378" s="49">
        <v>1846</v>
      </c>
      <c r="I1378" s="51">
        <v>885</v>
      </c>
      <c r="J1378" s="51">
        <v>885</v>
      </c>
      <c r="K1378" s="52">
        <v>44294</v>
      </c>
      <c r="L1378" s="54">
        <f t="shared" si="21"/>
        <v>4</v>
      </c>
      <c r="M1378" s="50" t="s">
        <v>103</v>
      </c>
      <c r="N1378" s="50" t="s">
        <v>69</v>
      </c>
    </row>
    <row r="1379" spans="1:14" ht="14.25" customHeight="1" x14ac:dyDescent="0.25">
      <c r="A1379" s="49">
        <v>43671811</v>
      </c>
      <c r="B1379" s="50" t="s">
        <v>1788</v>
      </c>
      <c r="C1379" s="50" t="s">
        <v>3346</v>
      </c>
      <c r="D1379" s="50" t="s">
        <v>3347</v>
      </c>
      <c r="E1379" s="50" t="s">
        <v>102</v>
      </c>
      <c r="F1379" s="50" t="s">
        <v>54</v>
      </c>
      <c r="G1379" s="49">
        <v>99362</v>
      </c>
      <c r="H1379" s="49">
        <v>7141</v>
      </c>
      <c r="I1379" s="51">
        <v>3122.81</v>
      </c>
      <c r="J1379" s="51">
        <v>2021.81</v>
      </c>
      <c r="K1379" s="52">
        <v>44362</v>
      </c>
      <c r="L1379" s="54">
        <f t="shared" si="21"/>
        <v>6</v>
      </c>
      <c r="M1379" s="50" t="s">
        <v>103</v>
      </c>
      <c r="N1379" s="50" t="s">
        <v>69</v>
      </c>
    </row>
    <row r="1380" spans="1:14" ht="14.25" customHeight="1" x14ac:dyDescent="0.25">
      <c r="A1380" s="49">
        <v>43692811</v>
      </c>
      <c r="B1380" s="50" t="s">
        <v>2812</v>
      </c>
      <c r="C1380" s="50" t="s">
        <v>3348</v>
      </c>
      <c r="D1380" s="50" t="s">
        <v>3349</v>
      </c>
      <c r="E1380" s="50" t="s">
        <v>127</v>
      </c>
      <c r="F1380" s="50" t="s">
        <v>54</v>
      </c>
      <c r="G1380" s="49">
        <v>99324</v>
      </c>
      <c r="H1380" s="49">
        <v>1834</v>
      </c>
      <c r="I1380" s="51">
        <v>62.68</v>
      </c>
      <c r="J1380" s="51">
        <v>62.68</v>
      </c>
      <c r="K1380" s="52">
        <v>44291</v>
      </c>
      <c r="L1380" s="54">
        <f t="shared" si="21"/>
        <v>4</v>
      </c>
      <c r="M1380" s="50" t="s">
        <v>55</v>
      </c>
      <c r="N1380" s="50" t="s">
        <v>56</v>
      </c>
    </row>
    <row r="1381" spans="1:14" ht="14.25" customHeight="1" x14ac:dyDescent="0.25">
      <c r="A1381" s="49">
        <v>43711431</v>
      </c>
      <c r="B1381" s="50" t="s">
        <v>614</v>
      </c>
      <c r="C1381" s="50" t="s">
        <v>3350</v>
      </c>
      <c r="D1381" s="50" t="s">
        <v>3351</v>
      </c>
      <c r="E1381" s="50" t="s">
        <v>102</v>
      </c>
      <c r="F1381" s="50" t="s">
        <v>54</v>
      </c>
      <c r="G1381" s="49">
        <v>99362</v>
      </c>
      <c r="H1381" s="49">
        <v>1723</v>
      </c>
      <c r="I1381" s="51">
        <v>117.39</v>
      </c>
      <c r="J1381" s="51">
        <v>117.39</v>
      </c>
      <c r="K1381" s="52">
        <v>44385</v>
      </c>
      <c r="L1381" s="54">
        <f t="shared" si="21"/>
        <v>7</v>
      </c>
      <c r="M1381" s="50" t="s">
        <v>103</v>
      </c>
      <c r="N1381" s="50" t="s">
        <v>69</v>
      </c>
    </row>
    <row r="1382" spans="1:14" ht="14.25" customHeight="1" x14ac:dyDescent="0.25">
      <c r="A1382" s="49">
        <v>43714521</v>
      </c>
      <c r="B1382" s="50" t="s">
        <v>903</v>
      </c>
      <c r="C1382" s="50" t="s">
        <v>901</v>
      </c>
      <c r="D1382" s="50" t="s">
        <v>3352</v>
      </c>
      <c r="E1382" s="50" t="s">
        <v>53</v>
      </c>
      <c r="F1382" s="50" t="s">
        <v>54</v>
      </c>
      <c r="G1382" s="49">
        <v>98908</v>
      </c>
      <c r="H1382" s="49">
        <v>1940</v>
      </c>
      <c r="I1382" s="51">
        <v>114.84</v>
      </c>
      <c r="J1382" s="51">
        <v>114.84</v>
      </c>
      <c r="K1382" s="52">
        <v>44291</v>
      </c>
      <c r="L1382" s="54">
        <f t="shared" si="21"/>
        <v>4</v>
      </c>
      <c r="M1382" s="50" t="s">
        <v>55</v>
      </c>
      <c r="N1382" s="50" t="s">
        <v>56</v>
      </c>
    </row>
    <row r="1383" spans="1:14" ht="14.25" customHeight="1" x14ac:dyDescent="0.25">
      <c r="A1383" s="49">
        <v>43721161</v>
      </c>
      <c r="B1383" s="50" t="s">
        <v>3353</v>
      </c>
      <c r="C1383" s="50" t="s">
        <v>3354</v>
      </c>
      <c r="D1383" s="50" t="s">
        <v>3355</v>
      </c>
      <c r="E1383" s="50" t="s">
        <v>127</v>
      </c>
      <c r="F1383" s="50" t="s">
        <v>54</v>
      </c>
      <c r="G1383" s="49">
        <v>99362</v>
      </c>
      <c r="H1383" s="53"/>
      <c r="I1383" s="51">
        <v>42.1</v>
      </c>
      <c r="J1383" s="51">
        <v>42.1</v>
      </c>
      <c r="K1383" s="52">
        <v>44291</v>
      </c>
      <c r="L1383" s="54">
        <f t="shared" si="21"/>
        <v>4</v>
      </c>
      <c r="M1383" s="50" t="s">
        <v>55</v>
      </c>
      <c r="N1383" s="50" t="s">
        <v>56</v>
      </c>
    </row>
    <row r="1384" spans="1:14" ht="14.25" customHeight="1" x14ac:dyDescent="0.25">
      <c r="A1384" s="49">
        <v>43740481</v>
      </c>
      <c r="B1384" s="50" t="s">
        <v>3356</v>
      </c>
      <c r="C1384" s="50" t="s">
        <v>2204</v>
      </c>
      <c r="D1384" s="50" t="s">
        <v>3357</v>
      </c>
      <c r="E1384" s="50" t="s">
        <v>63</v>
      </c>
      <c r="F1384" s="50" t="s">
        <v>54</v>
      </c>
      <c r="G1384" s="49">
        <v>99362</v>
      </c>
      <c r="H1384" s="49">
        <v>3355</v>
      </c>
      <c r="I1384" s="51">
        <v>154.16</v>
      </c>
      <c r="J1384" s="51">
        <v>154.16</v>
      </c>
      <c r="K1384" s="52">
        <v>44291</v>
      </c>
      <c r="L1384" s="54">
        <f t="shared" si="21"/>
        <v>4</v>
      </c>
      <c r="M1384" s="50" t="s">
        <v>55</v>
      </c>
      <c r="N1384" s="50" t="s">
        <v>56</v>
      </c>
    </row>
    <row r="1385" spans="1:14" ht="14.25" customHeight="1" x14ac:dyDescent="0.25">
      <c r="A1385" s="49">
        <v>43740481</v>
      </c>
      <c r="B1385" s="50" t="s">
        <v>3356</v>
      </c>
      <c r="C1385" s="50" t="s">
        <v>2204</v>
      </c>
      <c r="D1385" s="50" t="s">
        <v>3357</v>
      </c>
      <c r="E1385" s="50" t="s">
        <v>63</v>
      </c>
      <c r="F1385" s="50" t="s">
        <v>54</v>
      </c>
      <c r="G1385" s="49">
        <v>99362</v>
      </c>
      <c r="H1385" s="49">
        <v>3355</v>
      </c>
      <c r="I1385" s="51">
        <v>78.540000000000006</v>
      </c>
      <c r="J1385" s="51">
        <v>78.540000000000006</v>
      </c>
      <c r="K1385" s="52">
        <v>44348</v>
      </c>
      <c r="L1385" s="54">
        <f t="shared" si="21"/>
        <v>6</v>
      </c>
      <c r="M1385" s="50" t="s">
        <v>103</v>
      </c>
      <c r="N1385" s="50" t="s">
        <v>69</v>
      </c>
    </row>
    <row r="1386" spans="1:14" ht="14.25" customHeight="1" x14ac:dyDescent="0.25">
      <c r="A1386" s="49">
        <v>43765828</v>
      </c>
      <c r="B1386" s="50" t="s">
        <v>3358</v>
      </c>
      <c r="C1386" s="50" t="s">
        <v>3187</v>
      </c>
      <c r="D1386" s="50" t="s">
        <v>3359</v>
      </c>
      <c r="E1386" s="50" t="s">
        <v>145</v>
      </c>
      <c r="F1386" s="50" t="s">
        <v>54</v>
      </c>
      <c r="G1386" s="49">
        <v>98944</v>
      </c>
      <c r="H1386" s="49">
        <v>9718</v>
      </c>
      <c r="I1386" s="51">
        <v>931.65</v>
      </c>
      <c r="J1386" s="51">
        <v>931.65</v>
      </c>
      <c r="K1386" s="52">
        <v>44291</v>
      </c>
      <c r="L1386" s="54">
        <f t="shared" si="21"/>
        <v>4</v>
      </c>
      <c r="M1386" s="50" t="s">
        <v>55</v>
      </c>
      <c r="N1386" s="50" t="s">
        <v>56</v>
      </c>
    </row>
    <row r="1387" spans="1:14" ht="14.25" customHeight="1" x14ac:dyDescent="0.25">
      <c r="A1387" s="49">
        <v>43771281</v>
      </c>
      <c r="B1387" s="50" t="s">
        <v>283</v>
      </c>
      <c r="C1387" s="50" t="s">
        <v>3360</v>
      </c>
      <c r="D1387" s="50" t="s">
        <v>3361</v>
      </c>
      <c r="E1387" s="50" t="s">
        <v>535</v>
      </c>
      <c r="F1387" s="50" t="s">
        <v>54</v>
      </c>
      <c r="G1387" s="49">
        <v>99361</v>
      </c>
      <c r="H1387" s="49">
        <v>1000</v>
      </c>
      <c r="I1387" s="51">
        <v>1.1499999999999999</v>
      </c>
      <c r="J1387" s="51">
        <v>1.1499999999999999</v>
      </c>
      <c r="K1387" s="52">
        <v>44291</v>
      </c>
      <c r="L1387" s="54">
        <f t="shared" si="21"/>
        <v>4</v>
      </c>
      <c r="M1387" s="50" t="s">
        <v>55</v>
      </c>
      <c r="N1387" s="50" t="s">
        <v>56</v>
      </c>
    </row>
    <row r="1388" spans="1:14" ht="14.25" customHeight="1" x14ac:dyDescent="0.25">
      <c r="A1388" s="49">
        <v>43773953</v>
      </c>
      <c r="B1388" s="50" t="s">
        <v>3362</v>
      </c>
      <c r="C1388" s="50" t="s">
        <v>1801</v>
      </c>
      <c r="D1388" s="50" t="s">
        <v>3363</v>
      </c>
      <c r="E1388" s="50" t="s">
        <v>201</v>
      </c>
      <c r="F1388" s="50" t="s">
        <v>54</v>
      </c>
      <c r="G1388" s="49">
        <v>98951</v>
      </c>
      <c r="H1388" s="49">
        <v>0</v>
      </c>
      <c r="I1388" s="51">
        <v>1041.4100000000001</v>
      </c>
      <c r="J1388" s="51">
        <v>1041.4100000000001</v>
      </c>
      <c r="K1388" s="52">
        <v>44449</v>
      </c>
      <c r="L1388" s="54">
        <f t="shared" si="21"/>
        <v>9</v>
      </c>
      <c r="M1388" s="50" t="s">
        <v>87</v>
      </c>
      <c r="N1388" s="50" t="s">
        <v>69</v>
      </c>
    </row>
    <row r="1389" spans="1:14" ht="14.25" customHeight="1" x14ac:dyDescent="0.25">
      <c r="A1389" s="49">
        <v>43809408</v>
      </c>
      <c r="B1389" s="50" t="s">
        <v>1201</v>
      </c>
      <c r="C1389" s="50" t="s">
        <v>423</v>
      </c>
      <c r="D1389" s="50" t="s">
        <v>3364</v>
      </c>
      <c r="E1389" s="50" t="s">
        <v>67</v>
      </c>
      <c r="F1389" s="50" t="s">
        <v>54</v>
      </c>
      <c r="G1389" s="49">
        <v>98902</v>
      </c>
      <c r="H1389" s="49">
        <v>4505</v>
      </c>
      <c r="I1389" s="51">
        <v>1201.76</v>
      </c>
      <c r="J1389" s="51">
        <v>1201.76</v>
      </c>
      <c r="K1389" s="52">
        <v>44435</v>
      </c>
      <c r="L1389" s="54">
        <f t="shared" si="21"/>
        <v>8</v>
      </c>
      <c r="M1389" s="50" t="s">
        <v>68</v>
      </c>
      <c r="N1389" s="50" t="s">
        <v>69</v>
      </c>
    </row>
    <row r="1390" spans="1:14" ht="14.25" customHeight="1" x14ac:dyDescent="0.25">
      <c r="A1390" s="49">
        <v>43816362</v>
      </c>
      <c r="B1390" s="50" t="s">
        <v>1961</v>
      </c>
      <c r="C1390" s="50" t="s">
        <v>3365</v>
      </c>
      <c r="D1390" s="50" t="s">
        <v>3366</v>
      </c>
      <c r="E1390" s="50" t="s">
        <v>53</v>
      </c>
      <c r="F1390" s="50" t="s">
        <v>54</v>
      </c>
      <c r="G1390" s="49">
        <v>98902</v>
      </c>
      <c r="H1390" s="49">
        <v>5635</v>
      </c>
      <c r="I1390" s="51">
        <v>100</v>
      </c>
      <c r="J1390" s="51">
        <v>100</v>
      </c>
      <c r="K1390" s="52">
        <v>44291</v>
      </c>
      <c r="L1390" s="54">
        <f t="shared" si="21"/>
        <v>4</v>
      </c>
      <c r="M1390" s="50" t="s">
        <v>55</v>
      </c>
      <c r="N1390" s="50" t="s">
        <v>56</v>
      </c>
    </row>
    <row r="1391" spans="1:14" ht="14.25" customHeight="1" x14ac:dyDescent="0.25">
      <c r="A1391" s="49">
        <v>43881111</v>
      </c>
      <c r="B1391" s="50" t="s">
        <v>3176</v>
      </c>
      <c r="C1391" s="50" t="s">
        <v>3367</v>
      </c>
      <c r="D1391" s="50" t="s">
        <v>3368</v>
      </c>
      <c r="E1391" s="50" t="s">
        <v>63</v>
      </c>
      <c r="F1391" s="50" t="s">
        <v>54</v>
      </c>
      <c r="G1391" s="49">
        <v>99362</v>
      </c>
      <c r="H1391" s="49">
        <v>4174</v>
      </c>
      <c r="I1391" s="51">
        <v>101.43</v>
      </c>
      <c r="J1391" s="51">
        <v>101.43</v>
      </c>
      <c r="K1391" s="52">
        <v>44291</v>
      </c>
      <c r="L1391" s="54">
        <f t="shared" si="21"/>
        <v>4</v>
      </c>
      <c r="M1391" s="50" t="s">
        <v>55</v>
      </c>
      <c r="N1391" s="50" t="s">
        <v>56</v>
      </c>
    </row>
    <row r="1392" spans="1:14" ht="14.25" customHeight="1" x14ac:dyDescent="0.25">
      <c r="A1392" s="49">
        <v>43882515</v>
      </c>
      <c r="B1392" s="50" t="s">
        <v>3369</v>
      </c>
      <c r="C1392" s="50" t="s">
        <v>2508</v>
      </c>
      <c r="D1392" s="50" t="s">
        <v>3370</v>
      </c>
      <c r="E1392" s="50" t="s">
        <v>63</v>
      </c>
      <c r="F1392" s="50" t="s">
        <v>54</v>
      </c>
      <c r="G1392" s="49">
        <v>99362</v>
      </c>
      <c r="H1392" s="49">
        <v>1168</v>
      </c>
      <c r="I1392" s="51">
        <v>2612.39</v>
      </c>
      <c r="J1392" s="51">
        <v>2500</v>
      </c>
      <c r="K1392" s="52">
        <v>44291</v>
      </c>
      <c r="L1392" s="54">
        <f t="shared" si="21"/>
        <v>4</v>
      </c>
      <c r="M1392" s="50" t="s">
        <v>55</v>
      </c>
      <c r="N1392" s="50" t="s">
        <v>56</v>
      </c>
    </row>
    <row r="1393" spans="1:14" ht="14.25" customHeight="1" x14ac:dyDescent="0.25">
      <c r="A1393" s="49">
        <v>43895041</v>
      </c>
      <c r="B1393" s="50" t="s">
        <v>3371</v>
      </c>
      <c r="C1393" s="50" t="s">
        <v>3372</v>
      </c>
      <c r="D1393" s="50" t="s">
        <v>3373</v>
      </c>
      <c r="E1393" s="50" t="s">
        <v>63</v>
      </c>
      <c r="F1393" s="50" t="s">
        <v>54</v>
      </c>
      <c r="G1393" s="49">
        <v>99362</v>
      </c>
      <c r="H1393" s="49">
        <v>3301</v>
      </c>
      <c r="I1393" s="51">
        <v>469.25</v>
      </c>
      <c r="J1393" s="51">
        <v>469.25</v>
      </c>
      <c r="K1393" s="52">
        <v>44291</v>
      </c>
      <c r="L1393" s="54">
        <f t="shared" si="21"/>
        <v>4</v>
      </c>
      <c r="M1393" s="50" t="s">
        <v>55</v>
      </c>
      <c r="N1393" s="50" t="s">
        <v>56</v>
      </c>
    </row>
    <row r="1394" spans="1:14" ht="14.25" customHeight="1" x14ac:dyDescent="0.25">
      <c r="A1394" s="49">
        <v>43923741</v>
      </c>
      <c r="B1394" s="50" t="s">
        <v>2918</v>
      </c>
      <c r="C1394" s="50" t="s">
        <v>3374</v>
      </c>
      <c r="D1394" s="50" t="s">
        <v>3375</v>
      </c>
      <c r="E1394" s="50" t="s">
        <v>102</v>
      </c>
      <c r="F1394" s="50" t="s">
        <v>54</v>
      </c>
      <c r="G1394" s="49">
        <v>99362</v>
      </c>
      <c r="H1394" s="49">
        <v>8082</v>
      </c>
      <c r="I1394" s="51">
        <v>1076.75</v>
      </c>
      <c r="J1394" s="51">
        <v>1076.75</v>
      </c>
      <c r="K1394" s="52">
        <v>44420</v>
      </c>
      <c r="L1394" s="54">
        <f t="shared" si="21"/>
        <v>8</v>
      </c>
      <c r="M1394" s="50" t="s">
        <v>103</v>
      </c>
      <c r="N1394" s="50" t="s">
        <v>69</v>
      </c>
    </row>
    <row r="1395" spans="1:14" ht="14.25" customHeight="1" x14ac:dyDescent="0.25">
      <c r="A1395" s="49">
        <v>43927568</v>
      </c>
      <c r="B1395" s="50" t="s">
        <v>1668</v>
      </c>
      <c r="C1395" s="50" t="s">
        <v>3376</v>
      </c>
      <c r="D1395" s="50" t="s">
        <v>3377</v>
      </c>
      <c r="E1395" s="50" t="s">
        <v>67</v>
      </c>
      <c r="F1395" s="50" t="s">
        <v>54</v>
      </c>
      <c r="G1395" s="49">
        <v>98902</v>
      </c>
      <c r="H1395" s="49">
        <v>5344</v>
      </c>
      <c r="I1395" s="51">
        <v>656.83</v>
      </c>
      <c r="J1395" s="51">
        <v>656.83</v>
      </c>
      <c r="K1395" s="52">
        <v>44337</v>
      </c>
      <c r="L1395" s="54">
        <f t="shared" si="21"/>
        <v>5</v>
      </c>
      <c r="M1395" s="50" t="s">
        <v>68</v>
      </c>
      <c r="N1395" s="50" t="s">
        <v>69</v>
      </c>
    </row>
    <row r="1396" spans="1:14" ht="14.25" customHeight="1" x14ac:dyDescent="0.25">
      <c r="A1396" s="49">
        <v>43944951</v>
      </c>
      <c r="B1396" s="50" t="s">
        <v>390</v>
      </c>
      <c r="C1396" s="50" t="s">
        <v>3378</v>
      </c>
      <c r="D1396" s="50" t="s">
        <v>3379</v>
      </c>
      <c r="E1396" s="50" t="s">
        <v>315</v>
      </c>
      <c r="F1396" s="50" t="s">
        <v>54</v>
      </c>
      <c r="G1396" s="49">
        <v>99328</v>
      </c>
      <c r="H1396" s="49">
        <v>1114</v>
      </c>
      <c r="I1396" s="51">
        <v>103.41</v>
      </c>
      <c r="J1396" s="51">
        <v>103.41</v>
      </c>
      <c r="K1396" s="52">
        <v>44291</v>
      </c>
      <c r="L1396" s="54">
        <f t="shared" si="21"/>
        <v>4</v>
      </c>
      <c r="M1396" s="50" t="s">
        <v>55</v>
      </c>
      <c r="N1396" s="50" t="s">
        <v>56</v>
      </c>
    </row>
    <row r="1397" spans="1:14" ht="14.25" customHeight="1" x14ac:dyDescent="0.25">
      <c r="A1397" s="49">
        <v>43957454</v>
      </c>
      <c r="B1397" s="50" t="s">
        <v>1154</v>
      </c>
      <c r="C1397" s="50" t="s">
        <v>3380</v>
      </c>
      <c r="D1397" s="50" t="s">
        <v>3381</v>
      </c>
      <c r="E1397" s="50" t="s">
        <v>91</v>
      </c>
      <c r="F1397" s="50" t="s">
        <v>54</v>
      </c>
      <c r="G1397" s="49">
        <v>98951</v>
      </c>
      <c r="H1397" s="49">
        <v>9541</v>
      </c>
      <c r="I1397" s="51">
        <v>128.08000000000001</v>
      </c>
      <c r="J1397" s="51">
        <v>128.08000000000001</v>
      </c>
      <c r="K1397" s="52">
        <v>44291</v>
      </c>
      <c r="L1397" s="54">
        <f t="shared" si="21"/>
        <v>4</v>
      </c>
      <c r="M1397" s="50" t="s">
        <v>55</v>
      </c>
      <c r="N1397" s="50" t="s">
        <v>56</v>
      </c>
    </row>
    <row r="1398" spans="1:14" ht="14.25" customHeight="1" x14ac:dyDescent="0.25">
      <c r="A1398" s="49">
        <v>43995090</v>
      </c>
      <c r="B1398" s="50" t="s">
        <v>1983</v>
      </c>
      <c r="C1398" s="50" t="s">
        <v>3382</v>
      </c>
      <c r="D1398" s="50" t="s">
        <v>3383</v>
      </c>
      <c r="E1398" s="50" t="s">
        <v>228</v>
      </c>
      <c r="F1398" s="50" t="s">
        <v>54</v>
      </c>
      <c r="G1398" s="49">
        <v>98948</v>
      </c>
      <c r="H1398" s="49">
        <v>1735</v>
      </c>
      <c r="I1398" s="51">
        <v>251.18</v>
      </c>
      <c r="J1398" s="51">
        <v>251.18</v>
      </c>
      <c r="K1398" s="52">
        <v>44291</v>
      </c>
      <c r="L1398" s="54">
        <f t="shared" si="21"/>
        <v>4</v>
      </c>
      <c r="M1398" s="50" t="s">
        <v>55</v>
      </c>
      <c r="N1398" s="50" t="s">
        <v>56</v>
      </c>
    </row>
    <row r="1399" spans="1:14" ht="14.25" customHeight="1" x14ac:dyDescent="0.25">
      <c r="A1399" s="49">
        <v>44014601</v>
      </c>
      <c r="B1399" s="50" t="s">
        <v>1299</v>
      </c>
      <c r="C1399" s="50" t="s">
        <v>3384</v>
      </c>
      <c r="D1399" s="50" t="s">
        <v>3385</v>
      </c>
      <c r="E1399" s="50" t="s">
        <v>127</v>
      </c>
      <c r="F1399" s="50" t="s">
        <v>54</v>
      </c>
      <c r="G1399" s="49">
        <v>99324</v>
      </c>
      <c r="H1399" s="49">
        <v>2025</v>
      </c>
      <c r="I1399" s="51">
        <v>77.099999999999994</v>
      </c>
      <c r="J1399" s="51">
        <v>77.099999999999994</v>
      </c>
      <c r="K1399" s="52">
        <v>44291</v>
      </c>
      <c r="L1399" s="54">
        <f t="shared" si="21"/>
        <v>4</v>
      </c>
      <c r="M1399" s="50" t="s">
        <v>55</v>
      </c>
      <c r="N1399" s="50" t="s">
        <v>56</v>
      </c>
    </row>
    <row r="1400" spans="1:14" ht="14.25" customHeight="1" x14ac:dyDescent="0.25">
      <c r="A1400" s="49">
        <v>44017138</v>
      </c>
      <c r="B1400" s="50" t="s">
        <v>789</v>
      </c>
      <c r="C1400" s="50" t="s">
        <v>3386</v>
      </c>
      <c r="D1400" s="50" t="s">
        <v>3387</v>
      </c>
      <c r="E1400" s="50" t="s">
        <v>53</v>
      </c>
      <c r="F1400" s="50" t="s">
        <v>54</v>
      </c>
      <c r="G1400" s="49">
        <v>98901</v>
      </c>
      <c r="H1400" s="49">
        <v>9388</v>
      </c>
      <c r="I1400" s="51">
        <v>46.2</v>
      </c>
      <c r="J1400" s="51">
        <v>46.2</v>
      </c>
      <c r="K1400" s="52">
        <v>44291</v>
      </c>
      <c r="L1400" s="54">
        <f t="shared" si="21"/>
        <v>4</v>
      </c>
      <c r="M1400" s="50" t="s">
        <v>55</v>
      </c>
      <c r="N1400" s="50" t="s">
        <v>56</v>
      </c>
    </row>
    <row r="1401" spans="1:14" ht="14.25" customHeight="1" x14ac:dyDescent="0.25">
      <c r="A1401" s="49">
        <v>44085645</v>
      </c>
      <c r="B1401" s="50" t="s">
        <v>3388</v>
      </c>
      <c r="C1401" s="50" t="s">
        <v>3389</v>
      </c>
      <c r="D1401" s="50" t="s">
        <v>3390</v>
      </c>
      <c r="E1401" s="50" t="s">
        <v>53</v>
      </c>
      <c r="F1401" s="50" t="s">
        <v>54</v>
      </c>
      <c r="G1401" s="49">
        <v>98902</v>
      </c>
      <c r="H1401" s="49">
        <v>1508</v>
      </c>
      <c r="I1401" s="51">
        <v>64.23</v>
      </c>
      <c r="J1401" s="51">
        <v>64.23</v>
      </c>
      <c r="K1401" s="52">
        <v>44291</v>
      </c>
      <c r="L1401" s="54">
        <f t="shared" si="21"/>
        <v>4</v>
      </c>
      <c r="M1401" s="50" t="s">
        <v>55</v>
      </c>
      <c r="N1401" s="50" t="s">
        <v>56</v>
      </c>
    </row>
    <row r="1402" spans="1:14" ht="14.25" customHeight="1" x14ac:dyDescent="0.25">
      <c r="A1402" s="49">
        <v>44090394</v>
      </c>
      <c r="B1402" s="50" t="s">
        <v>3391</v>
      </c>
      <c r="C1402" s="50" t="s">
        <v>3392</v>
      </c>
      <c r="D1402" s="50" t="s">
        <v>3393</v>
      </c>
      <c r="E1402" s="50" t="s">
        <v>477</v>
      </c>
      <c r="F1402" s="50" t="s">
        <v>54</v>
      </c>
      <c r="G1402" s="49">
        <v>98930</v>
      </c>
      <c r="H1402" s="49">
        <v>0</v>
      </c>
      <c r="I1402" s="51">
        <v>306.13</v>
      </c>
      <c r="J1402" s="51">
        <v>306.13</v>
      </c>
      <c r="K1402" s="52">
        <v>44439</v>
      </c>
      <c r="L1402" s="54">
        <f t="shared" si="21"/>
        <v>8</v>
      </c>
      <c r="M1402" s="50" t="s">
        <v>87</v>
      </c>
      <c r="N1402" s="50" t="s">
        <v>69</v>
      </c>
    </row>
    <row r="1403" spans="1:14" ht="14.25" customHeight="1" x14ac:dyDescent="0.25">
      <c r="A1403" s="49">
        <v>44099306</v>
      </c>
      <c r="B1403" s="50" t="s">
        <v>3394</v>
      </c>
      <c r="C1403" s="50" t="s">
        <v>3395</v>
      </c>
      <c r="D1403" s="50" t="s">
        <v>3396</v>
      </c>
      <c r="E1403" s="50" t="s">
        <v>477</v>
      </c>
      <c r="F1403" s="50" t="s">
        <v>135</v>
      </c>
      <c r="G1403" s="49">
        <v>98930</v>
      </c>
      <c r="H1403" s="49">
        <v>0</v>
      </c>
      <c r="I1403" s="51">
        <v>456.23</v>
      </c>
      <c r="J1403" s="51">
        <v>456.23</v>
      </c>
      <c r="K1403" s="52">
        <v>44404</v>
      </c>
      <c r="L1403" s="54">
        <f t="shared" si="21"/>
        <v>7</v>
      </c>
      <c r="M1403" s="50" t="s">
        <v>87</v>
      </c>
      <c r="N1403" s="50" t="s">
        <v>69</v>
      </c>
    </row>
    <row r="1404" spans="1:14" ht="14.25" customHeight="1" x14ac:dyDescent="0.25">
      <c r="A1404" s="49">
        <v>44235981</v>
      </c>
      <c r="B1404" s="50" t="s">
        <v>3397</v>
      </c>
      <c r="C1404" s="50" t="s">
        <v>3398</v>
      </c>
      <c r="D1404" s="50" t="s">
        <v>3399</v>
      </c>
      <c r="E1404" s="50" t="s">
        <v>53</v>
      </c>
      <c r="F1404" s="50" t="s">
        <v>54</v>
      </c>
      <c r="G1404" s="49">
        <v>98901</v>
      </c>
      <c r="H1404" s="49">
        <v>3191</v>
      </c>
      <c r="I1404" s="51">
        <v>215.01</v>
      </c>
      <c r="J1404" s="51">
        <v>215.01</v>
      </c>
      <c r="K1404" s="52">
        <v>44291</v>
      </c>
      <c r="L1404" s="54">
        <f t="shared" si="21"/>
        <v>4</v>
      </c>
      <c r="M1404" s="50" t="s">
        <v>55</v>
      </c>
      <c r="N1404" s="50" t="s">
        <v>56</v>
      </c>
    </row>
    <row r="1405" spans="1:14" ht="14.25" customHeight="1" x14ac:dyDescent="0.25">
      <c r="A1405" s="49">
        <v>44252786</v>
      </c>
      <c r="B1405" s="50" t="s">
        <v>2105</v>
      </c>
      <c r="C1405" s="50" t="s">
        <v>3400</v>
      </c>
      <c r="D1405" s="50" t="s">
        <v>3401</v>
      </c>
      <c r="E1405" s="50" t="s">
        <v>53</v>
      </c>
      <c r="F1405" s="50" t="s">
        <v>54</v>
      </c>
      <c r="G1405" s="49">
        <v>98902</v>
      </c>
      <c r="H1405" s="49">
        <v>1832</v>
      </c>
      <c r="I1405" s="51">
        <v>539.52</v>
      </c>
      <c r="J1405" s="51">
        <v>539.52</v>
      </c>
      <c r="K1405" s="52">
        <v>44291</v>
      </c>
      <c r="L1405" s="54">
        <f t="shared" si="21"/>
        <v>4</v>
      </c>
      <c r="M1405" s="50" t="s">
        <v>55</v>
      </c>
      <c r="N1405" s="50" t="s">
        <v>56</v>
      </c>
    </row>
    <row r="1406" spans="1:14" ht="14.25" customHeight="1" x14ac:dyDescent="0.25">
      <c r="A1406" s="49">
        <v>44253581</v>
      </c>
      <c r="B1406" s="50" t="s">
        <v>3402</v>
      </c>
      <c r="C1406" s="50" t="s">
        <v>3403</v>
      </c>
      <c r="D1406" s="50" t="s">
        <v>3404</v>
      </c>
      <c r="E1406" s="50" t="s">
        <v>535</v>
      </c>
      <c r="F1406" s="50" t="s">
        <v>54</v>
      </c>
      <c r="G1406" s="49">
        <v>99361</v>
      </c>
      <c r="H1406" s="49">
        <v>9704</v>
      </c>
      <c r="I1406" s="51">
        <v>241.01</v>
      </c>
      <c r="J1406" s="51">
        <v>241.01</v>
      </c>
      <c r="K1406" s="52">
        <v>44291</v>
      </c>
      <c r="L1406" s="54">
        <f t="shared" si="21"/>
        <v>4</v>
      </c>
      <c r="M1406" s="50" t="s">
        <v>55</v>
      </c>
      <c r="N1406" s="50" t="s">
        <v>56</v>
      </c>
    </row>
    <row r="1407" spans="1:14" ht="14.25" customHeight="1" x14ac:dyDescent="0.25">
      <c r="A1407" s="49">
        <v>44253581</v>
      </c>
      <c r="B1407" s="50" t="s">
        <v>3402</v>
      </c>
      <c r="C1407" s="50" t="s">
        <v>3403</v>
      </c>
      <c r="D1407" s="50" t="s">
        <v>3404</v>
      </c>
      <c r="E1407" s="50" t="s">
        <v>535</v>
      </c>
      <c r="F1407" s="50" t="s">
        <v>54</v>
      </c>
      <c r="G1407" s="49">
        <v>99361</v>
      </c>
      <c r="H1407" s="49">
        <v>9704</v>
      </c>
      <c r="I1407" s="51">
        <v>1002.1</v>
      </c>
      <c r="J1407" s="51">
        <v>1002.1</v>
      </c>
      <c r="K1407" s="52">
        <v>44340</v>
      </c>
      <c r="L1407" s="54">
        <f t="shared" si="21"/>
        <v>5</v>
      </c>
      <c r="M1407" s="50" t="s">
        <v>55</v>
      </c>
      <c r="N1407" s="50" t="s">
        <v>69</v>
      </c>
    </row>
    <row r="1408" spans="1:14" ht="14.25" customHeight="1" x14ac:dyDescent="0.25">
      <c r="A1408" s="49">
        <v>44276401</v>
      </c>
      <c r="B1408" s="50" t="s">
        <v>433</v>
      </c>
      <c r="C1408" s="50" t="s">
        <v>3405</v>
      </c>
      <c r="D1408" s="50" t="s">
        <v>3406</v>
      </c>
      <c r="E1408" s="50" t="s">
        <v>315</v>
      </c>
      <c r="F1408" s="50" t="s">
        <v>54</v>
      </c>
      <c r="G1408" s="49">
        <v>99328</v>
      </c>
      <c r="H1408" s="49">
        <v>1142</v>
      </c>
      <c r="I1408" s="51">
        <v>290.47000000000003</v>
      </c>
      <c r="J1408" s="51">
        <v>290.47000000000003</v>
      </c>
      <c r="K1408" s="52">
        <v>44291</v>
      </c>
      <c r="L1408" s="54">
        <f t="shared" si="21"/>
        <v>4</v>
      </c>
      <c r="M1408" s="50" t="s">
        <v>55</v>
      </c>
      <c r="N1408" s="50" t="s">
        <v>56</v>
      </c>
    </row>
    <row r="1409" spans="1:14" ht="14.25" customHeight="1" x14ac:dyDescent="0.25">
      <c r="A1409" s="49">
        <v>44299851</v>
      </c>
      <c r="B1409" s="50" t="s">
        <v>1022</v>
      </c>
      <c r="C1409" s="50" t="s">
        <v>3407</v>
      </c>
      <c r="D1409" s="50" t="s">
        <v>3408</v>
      </c>
      <c r="E1409" s="50" t="s">
        <v>315</v>
      </c>
      <c r="F1409" s="50" t="s">
        <v>54</v>
      </c>
      <c r="G1409" s="49">
        <v>99328</v>
      </c>
      <c r="H1409" s="49">
        <v>1312</v>
      </c>
      <c r="I1409" s="51">
        <v>230.95</v>
      </c>
      <c r="J1409" s="51">
        <v>230.95</v>
      </c>
      <c r="K1409" s="52">
        <v>44291</v>
      </c>
      <c r="L1409" s="54">
        <f t="shared" si="21"/>
        <v>4</v>
      </c>
      <c r="M1409" s="50" t="s">
        <v>55</v>
      </c>
      <c r="N1409" s="50" t="s">
        <v>56</v>
      </c>
    </row>
    <row r="1410" spans="1:14" ht="14.25" customHeight="1" x14ac:dyDescent="0.25">
      <c r="A1410" s="49">
        <v>44306501</v>
      </c>
      <c r="B1410" s="50" t="s">
        <v>3409</v>
      </c>
      <c r="C1410" s="50" t="s">
        <v>3410</v>
      </c>
      <c r="D1410" s="50" t="s">
        <v>3411</v>
      </c>
      <c r="E1410" s="50" t="s">
        <v>315</v>
      </c>
      <c r="F1410" s="50" t="s">
        <v>54</v>
      </c>
      <c r="G1410" s="49">
        <v>99328</v>
      </c>
      <c r="H1410" s="49">
        <v>1617</v>
      </c>
      <c r="I1410" s="51">
        <v>422.41</v>
      </c>
      <c r="J1410" s="51">
        <v>422.41</v>
      </c>
      <c r="K1410" s="52">
        <v>44291</v>
      </c>
      <c r="L1410" s="54">
        <f t="shared" si="21"/>
        <v>4</v>
      </c>
      <c r="M1410" s="50" t="s">
        <v>55</v>
      </c>
      <c r="N1410" s="50" t="s">
        <v>56</v>
      </c>
    </row>
    <row r="1411" spans="1:14" ht="14.25" customHeight="1" x14ac:dyDescent="0.25">
      <c r="A1411" s="49">
        <v>44318891</v>
      </c>
      <c r="B1411" s="50" t="s">
        <v>3160</v>
      </c>
      <c r="C1411" s="50" t="s">
        <v>3412</v>
      </c>
      <c r="D1411" s="50" t="s">
        <v>3413</v>
      </c>
      <c r="E1411" s="50" t="s">
        <v>315</v>
      </c>
      <c r="F1411" s="50" t="s">
        <v>54</v>
      </c>
      <c r="G1411" s="49">
        <v>99328</v>
      </c>
      <c r="H1411" s="49">
        <v>1648</v>
      </c>
      <c r="I1411" s="51">
        <v>13.37</v>
      </c>
      <c r="J1411" s="51">
        <v>13.37</v>
      </c>
      <c r="K1411" s="52">
        <v>44291</v>
      </c>
      <c r="L1411" s="54">
        <f t="shared" ref="L1411:L1474" si="22">MONTH(K1411)</f>
        <v>4</v>
      </c>
      <c r="M1411" s="50" t="s">
        <v>55</v>
      </c>
      <c r="N1411" s="50" t="s">
        <v>56</v>
      </c>
    </row>
    <row r="1412" spans="1:14" ht="14.25" customHeight="1" x14ac:dyDescent="0.25">
      <c r="A1412" s="49">
        <v>44319801</v>
      </c>
      <c r="B1412" s="50" t="s">
        <v>3414</v>
      </c>
      <c r="C1412" s="50" t="s">
        <v>3415</v>
      </c>
      <c r="D1412" s="50" t="s">
        <v>3416</v>
      </c>
      <c r="E1412" s="50" t="s">
        <v>315</v>
      </c>
      <c r="F1412" s="50" t="s">
        <v>54</v>
      </c>
      <c r="G1412" s="49">
        <v>99328</v>
      </c>
      <c r="H1412" s="49">
        <v>1574</v>
      </c>
      <c r="I1412" s="51">
        <v>131.84</v>
      </c>
      <c r="J1412" s="51">
        <v>131.84</v>
      </c>
      <c r="K1412" s="52">
        <v>44291</v>
      </c>
      <c r="L1412" s="54">
        <f t="shared" si="22"/>
        <v>4</v>
      </c>
      <c r="M1412" s="50" t="s">
        <v>55</v>
      </c>
      <c r="N1412" s="50" t="s">
        <v>56</v>
      </c>
    </row>
    <row r="1413" spans="1:14" ht="14.25" customHeight="1" x14ac:dyDescent="0.25">
      <c r="A1413" s="49">
        <v>44325471</v>
      </c>
      <c r="B1413" s="50" t="s">
        <v>283</v>
      </c>
      <c r="C1413" s="50" t="s">
        <v>3417</v>
      </c>
      <c r="D1413" s="50" t="s">
        <v>3418</v>
      </c>
      <c r="E1413" s="50" t="s">
        <v>2654</v>
      </c>
      <c r="F1413" s="50" t="s">
        <v>54</v>
      </c>
      <c r="G1413" s="49">
        <v>99328</v>
      </c>
      <c r="H1413" s="49">
        <v>1238</v>
      </c>
      <c r="I1413" s="51">
        <v>730.7</v>
      </c>
      <c r="J1413" s="51">
        <v>730.7</v>
      </c>
      <c r="K1413" s="52">
        <v>44383</v>
      </c>
      <c r="L1413" s="54">
        <f t="shared" si="22"/>
        <v>7</v>
      </c>
      <c r="M1413" s="50" t="s">
        <v>103</v>
      </c>
      <c r="N1413" s="50" t="s">
        <v>69</v>
      </c>
    </row>
    <row r="1414" spans="1:14" ht="14.25" customHeight="1" x14ac:dyDescent="0.25">
      <c r="A1414" s="49">
        <v>44381748</v>
      </c>
      <c r="B1414" s="50" t="s">
        <v>1662</v>
      </c>
      <c r="C1414" s="50" t="s">
        <v>3419</v>
      </c>
      <c r="D1414" s="50" t="s">
        <v>3420</v>
      </c>
      <c r="E1414" s="50" t="s">
        <v>53</v>
      </c>
      <c r="F1414" s="50" t="s">
        <v>54</v>
      </c>
      <c r="G1414" s="49">
        <v>98902</v>
      </c>
      <c r="H1414" s="49">
        <v>1312</v>
      </c>
      <c r="I1414" s="51">
        <v>120.36</v>
      </c>
      <c r="J1414" s="51">
        <v>120.36</v>
      </c>
      <c r="K1414" s="52">
        <v>44291</v>
      </c>
      <c r="L1414" s="54">
        <f t="shared" si="22"/>
        <v>4</v>
      </c>
      <c r="M1414" s="50" t="s">
        <v>55</v>
      </c>
      <c r="N1414" s="50" t="s">
        <v>56</v>
      </c>
    </row>
    <row r="1415" spans="1:14" ht="14.25" customHeight="1" x14ac:dyDescent="0.25">
      <c r="A1415" s="49">
        <v>44382661</v>
      </c>
      <c r="B1415" s="50" t="s">
        <v>136</v>
      </c>
      <c r="C1415" s="50" t="s">
        <v>3421</v>
      </c>
      <c r="D1415" s="50" t="s">
        <v>3422</v>
      </c>
      <c r="E1415" s="50" t="s">
        <v>315</v>
      </c>
      <c r="F1415" s="50" t="s">
        <v>54</v>
      </c>
      <c r="G1415" s="49">
        <v>99328</v>
      </c>
      <c r="H1415" s="49">
        <v>1714</v>
      </c>
      <c r="I1415" s="51">
        <v>170.39</v>
      </c>
      <c r="J1415" s="51">
        <v>170.39</v>
      </c>
      <c r="K1415" s="52">
        <v>44291</v>
      </c>
      <c r="L1415" s="54">
        <f t="shared" si="22"/>
        <v>4</v>
      </c>
      <c r="M1415" s="50" t="s">
        <v>55</v>
      </c>
      <c r="N1415" s="50" t="s">
        <v>56</v>
      </c>
    </row>
    <row r="1416" spans="1:14" ht="14.25" customHeight="1" x14ac:dyDescent="0.25">
      <c r="A1416" s="49">
        <v>44389941</v>
      </c>
      <c r="B1416" s="50" t="s">
        <v>3423</v>
      </c>
      <c r="C1416" s="50" t="s">
        <v>3424</v>
      </c>
      <c r="D1416" s="50" t="s">
        <v>3425</v>
      </c>
      <c r="E1416" s="50" t="s">
        <v>63</v>
      </c>
      <c r="F1416" s="50" t="s">
        <v>54</v>
      </c>
      <c r="G1416" s="49">
        <v>99362</v>
      </c>
      <c r="H1416" s="49">
        <v>3935</v>
      </c>
      <c r="I1416" s="51">
        <v>173.64</v>
      </c>
      <c r="J1416" s="51">
        <v>173.64</v>
      </c>
      <c r="K1416" s="52">
        <v>44291</v>
      </c>
      <c r="L1416" s="54">
        <f t="shared" si="22"/>
        <v>4</v>
      </c>
      <c r="M1416" s="50" t="s">
        <v>55</v>
      </c>
      <c r="N1416" s="50" t="s">
        <v>56</v>
      </c>
    </row>
    <row r="1417" spans="1:14" ht="14.25" customHeight="1" x14ac:dyDescent="0.25">
      <c r="A1417" s="49">
        <v>44450771</v>
      </c>
      <c r="B1417" s="50" t="s">
        <v>3426</v>
      </c>
      <c r="C1417" s="50" t="s">
        <v>3427</v>
      </c>
      <c r="D1417" s="50" t="s">
        <v>3428</v>
      </c>
      <c r="E1417" s="50" t="s">
        <v>886</v>
      </c>
      <c r="F1417" s="50" t="s">
        <v>54</v>
      </c>
      <c r="G1417" s="49">
        <v>99347</v>
      </c>
      <c r="H1417" s="49">
        <v>9678</v>
      </c>
      <c r="I1417" s="51">
        <v>119.49</v>
      </c>
      <c r="J1417" s="51">
        <v>119.49</v>
      </c>
      <c r="K1417" s="52">
        <v>44291</v>
      </c>
      <c r="L1417" s="54">
        <f t="shared" si="22"/>
        <v>4</v>
      </c>
      <c r="M1417" s="50" t="s">
        <v>55</v>
      </c>
      <c r="N1417" s="50" t="s">
        <v>56</v>
      </c>
    </row>
    <row r="1418" spans="1:14" ht="14.25" customHeight="1" x14ac:dyDescent="0.25">
      <c r="A1418" s="49">
        <v>44457621</v>
      </c>
      <c r="B1418" s="50" t="s">
        <v>3429</v>
      </c>
      <c r="C1418" s="50" t="s">
        <v>3430</v>
      </c>
      <c r="D1418" s="50" t="s">
        <v>3431</v>
      </c>
      <c r="E1418" s="50" t="s">
        <v>86</v>
      </c>
      <c r="F1418" s="50" t="s">
        <v>54</v>
      </c>
      <c r="G1418" s="49">
        <v>98944</v>
      </c>
      <c r="H1418" s="49">
        <v>0</v>
      </c>
      <c r="I1418" s="51">
        <v>929.86</v>
      </c>
      <c r="J1418" s="51">
        <v>929.86</v>
      </c>
      <c r="K1418" s="52">
        <v>44425</v>
      </c>
      <c r="L1418" s="54">
        <f t="shared" si="22"/>
        <v>8</v>
      </c>
      <c r="M1418" s="50" t="s">
        <v>87</v>
      </c>
      <c r="N1418" s="50" t="s">
        <v>69</v>
      </c>
    </row>
    <row r="1419" spans="1:14" ht="14.25" customHeight="1" x14ac:dyDescent="0.25">
      <c r="A1419" s="49">
        <v>44493541</v>
      </c>
      <c r="B1419" s="50" t="s">
        <v>1648</v>
      </c>
      <c r="C1419" s="50" t="s">
        <v>3432</v>
      </c>
      <c r="D1419" s="50" t="s">
        <v>3433</v>
      </c>
      <c r="E1419" s="50" t="s">
        <v>67</v>
      </c>
      <c r="F1419" s="50" t="s">
        <v>54</v>
      </c>
      <c r="G1419" s="49">
        <v>98901</v>
      </c>
      <c r="H1419" s="49">
        <v>2482</v>
      </c>
      <c r="I1419" s="51">
        <v>33.07</v>
      </c>
      <c r="J1419" s="51">
        <v>33.07</v>
      </c>
      <c r="K1419" s="52">
        <v>44372</v>
      </c>
      <c r="L1419" s="54">
        <f t="shared" si="22"/>
        <v>6</v>
      </c>
      <c r="M1419" s="50" t="s">
        <v>68</v>
      </c>
      <c r="N1419" s="50" t="s">
        <v>69</v>
      </c>
    </row>
    <row r="1420" spans="1:14" ht="14.25" customHeight="1" x14ac:dyDescent="0.25">
      <c r="A1420" s="49">
        <v>44502151</v>
      </c>
      <c r="B1420" s="50" t="s">
        <v>3434</v>
      </c>
      <c r="C1420" s="50" t="s">
        <v>3435</v>
      </c>
      <c r="D1420" s="50" t="s">
        <v>3436</v>
      </c>
      <c r="E1420" s="50" t="s">
        <v>86</v>
      </c>
      <c r="F1420" s="50" t="s">
        <v>54</v>
      </c>
      <c r="G1420" s="49">
        <v>98944</v>
      </c>
      <c r="H1420" s="49">
        <v>0</v>
      </c>
      <c r="I1420" s="51">
        <v>239</v>
      </c>
      <c r="J1420" s="51">
        <v>239</v>
      </c>
      <c r="K1420" s="52">
        <v>44400</v>
      </c>
      <c r="L1420" s="54">
        <f t="shared" si="22"/>
        <v>7</v>
      </c>
      <c r="M1420" s="50" t="s">
        <v>87</v>
      </c>
      <c r="N1420" s="50" t="s">
        <v>69</v>
      </c>
    </row>
    <row r="1421" spans="1:14" ht="14.25" customHeight="1" x14ac:dyDescent="0.25">
      <c r="A1421" s="49">
        <v>44507401</v>
      </c>
      <c r="B1421" s="50" t="s">
        <v>2105</v>
      </c>
      <c r="C1421" s="50" t="s">
        <v>3437</v>
      </c>
      <c r="D1421" s="50" t="s">
        <v>3438</v>
      </c>
      <c r="E1421" s="50" t="s">
        <v>145</v>
      </c>
      <c r="F1421" s="50" t="s">
        <v>54</v>
      </c>
      <c r="G1421" s="49">
        <v>98944</v>
      </c>
      <c r="H1421" s="49">
        <v>9681</v>
      </c>
      <c r="I1421" s="51">
        <v>169.44</v>
      </c>
      <c r="J1421" s="51">
        <v>169.44</v>
      </c>
      <c r="K1421" s="52">
        <v>44291</v>
      </c>
      <c r="L1421" s="54">
        <f t="shared" si="22"/>
        <v>4</v>
      </c>
      <c r="M1421" s="50" t="s">
        <v>55</v>
      </c>
      <c r="N1421" s="50" t="s">
        <v>56</v>
      </c>
    </row>
    <row r="1422" spans="1:14" ht="14.25" customHeight="1" x14ac:dyDescent="0.25">
      <c r="A1422" s="49">
        <v>44508871</v>
      </c>
      <c r="B1422" s="50" t="s">
        <v>3439</v>
      </c>
      <c r="C1422" s="50" t="s">
        <v>835</v>
      </c>
      <c r="D1422" s="50" t="s">
        <v>3440</v>
      </c>
      <c r="E1422" s="50" t="s">
        <v>86</v>
      </c>
      <c r="F1422" s="50" t="s">
        <v>54</v>
      </c>
      <c r="G1422" s="49">
        <v>98944</v>
      </c>
      <c r="H1422" s="49">
        <v>0</v>
      </c>
      <c r="I1422" s="51">
        <v>850.99</v>
      </c>
      <c r="J1422" s="51">
        <v>850.99</v>
      </c>
      <c r="K1422" s="52">
        <v>44449</v>
      </c>
      <c r="L1422" s="54">
        <f t="shared" si="22"/>
        <v>9</v>
      </c>
      <c r="M1422" s="50" t="s">
        <v>87</v>
      </c>
      <c r="N1422" s="50" t="s">
        <v>69</v>
      </c>
    </row>
    <row r="1423" spans="1:14" ht="14.25" customHeight="1" x14ac:dyDescent="0.25">
      <c r="A1423" s="49">
        <v>44510901</v>
      </c>
      <c r="B1423" s="50" t="s">
        <v>3441</v>
      </c>
      <c r="C1423" s="50" t="s">
        <v>1883</v>
      </c>
      <c r="D1423" s="50" t="s">
        <v>3442</v>
      </c>
      <c r="E1423" s="50" t="s">
        <v>145</v>
      </c>
      <c r="F1423" s="50" t="s">
        <v>54</v>
      </c>
      <c r="G1423" s="49">
        <v>98944</v>
      </c>
      <c r="H1423" s="49">
        <v>2224</v>
      </c>
      <c r="I1423" s="51">
        <v>108.58</v>
      </c>
      <c r="J1423" s="51">
        <v>108.58</v>
      </c>
      <c r="K1423" s="52">
        <v>44291</v>
      </c>
      <c r="L1423" s="54">
        <f t="shared" si="22"/>
        <v>4</v>
      </c>
      <c r="M1423" s="50" t="s">
        <v>55</v>
      </c>
      <c r="N1423" s="50" t="s">
        <v>56</v>
      </c>
    </row>
    <row r="1424" spans="1:14" ht="14.25" customHeight="1" x14ac:dyDescent="0.25">
      <c r="A1424" s="49">
        <v>44513281</v>
      </c>
      <c r="B1424" s="50" t="s">
        <v>3443</v>
      </c>
      <c r="C1424" s="50" t="s">
        <v>3444</v>
      </c>
      <c r="D1424" s="50" t="s">
        <v>3445</v>
      </c>
      <c r="E1424" s="50" t="s">
        <v>86</v>
      </c>
      <c r="F1424" s="50" t="s">
        <v>54</v>
      </c>
      <c r="G1424" s="49">
        <v>98944</v>
      </c>
      <c r="H1424" s="49">
        <v>0</v>
      </c>
      <c r="I1424" s="51">
        <v>925.67</v>
      </c>
      <c r="J1424" s="51">
        <v>925.67</v>
      </c>
      <c r="K1424" s="52">
        <v>44412</v>
      </c>
      <c r="L1424" s="54">
        <f t="shared" si="22"/>
        <v>8</v>
      </c>
      <c r="M1424" s="50" t="s">
        <v>87</v>
      </c>
      <c r="N1424" s="50" t="s">
        <v>69</v>
      </c>
    </row>
    <row r="1425" spans="1:14" ht="14.25" customHeight="1" x14ac:dyDescent="0.25">
      <c r="A1425" s="49">
        <v>44522381</v>
      </c>
      <c r="B1425" s="50" t="s">
        <v>3446</v>
      </c>
      <c r="C1425" s="50" t="s">
        <v>3447</v>
      </c>
      <c r="D1425" s="50" t="s">
        <v>3448</v>
      </c>
      <c r="E1425" s="50" t="s">
        <v>145</v>
      </c>
      <c r="F1425" s="50" t="s">
        <v>54</v>
      </c>
      <c r="G1425" s="49">
        <v>98944</v>
      </c>
      <c r="H1425" s="49">
        <v>2455</v>
      </c>
      <c r="I1425" s="51">
        <v>18.38</v>
      </c>
      <c r="J1425" s="51">
        <v>18.38</v>
      </c>
      <c r="K1425" s="52">
        <v>44291</v>
      </c>
      <c r="L1425" s="54">
        <f t="shared" si="22"/>
        <v>4</v>
      </c>
      <c r="M1425" s="50" t="s">
        <v>55</v>
      </c>
      <c r="N1425" s="50" t="s">
        <v>56</v>
      </c>
    </row>
    <row r="1426" spans="1:14" ht="14.25" customHeight="1" x14ac:dyDescent="0.25">
      <c r="A1426" s="49">
        <v>44535680</v>
      </c>
      <c r="B1426" s="50" t="s">
        <v>991</v>
      </c>
      <c r="C1426" s="50" t="s">
        <v>3449</v>
      </c>
      <c r="D1426" s="50" t="s">
        <v>3450</v>
      </c>
      <c r="E1426" s="50" t="s">
        <v>53</v>
      </c>
      <c r="F1426" s="50" t="s">
        <v>54</v>
      </c>
      <c r="G1426" s="49">
        <v>98908</v>
      </c>
      <c r="H1426" s="49">
        <v>2956</v>
      </c>
      <c r="I1426" s="51">
        <v>30.73</v>
      </c>
      <c r="J1426" s="51">
        <v>30.73</v>
      </c>
      <c r="K1426" s="52">
        <v>44291</v>
      </c>
      <c r="L1426" s="54">
        <f t="shared" si="22"/>
        <v>4</v>
      </c>
      <c r="M1426" s="50" t="s">
        <v>55</v>
      </c>
      <c r="N1426" s="50" t="s">
        <v>56</v>
      </c>
    </row>
    <row r="1427" spans="1:14" ht="14.25" customHeight="1" x14ac:dyDescent="0.25">
      <c r="A1427" s="49">
        <v>44550369</v>
      </c>
      <c r="B1427" s="50" t="s">
        <v>2430</v>
      </c>
      <c r="C1427" s="50" t="s">
        <v>190</v>
      </c>
      <c r="D1427" s="50" t="s">
        <v>3451</v>
      </c>
      <c r="E1427" s="50" t="s">
        <v>145</v>
      </c>
      <c r="F1427" s="50" t="s">
        <v>54</v>
      </c>
      <c r="G1427" s="49">
        <v>98944</v>
      </c>
      <c r="H1427" s="49">
        <v>9651</v>
      </c>
      <c r="I1427" s="51">
        <v>1343.28</v>
      </c>
      <c r="J1427" s="51">
        <v>1343.28</v>
      </c>
      <c r="K1427" s="52">
        <v>44291</v>
      </c>
      <c r="L1427" s="54">
        <f t="shared" si="22"/>
        <v>4</v>
      </c>
      <c r="M1427" s="50" t="s">
        <v>55</v>
      </c>
      <c r="N1427" s="50" t="s">
        <v>56</v>
      </c>
    </row>
    <row r="1428" spans="1:14" ht="14.25" customHeight="1" x14ac:dyDescent="0.25">
      <c r="A1428" s="49">
        <v>44560811</v>
      </c>
      <c r="B1428" s="50" t="s">
        <v>3452</v>
      </c>
      <c r="C1428" s="50" t="s">
        <v>3453</v>
      </c>
      <c r="D1428" s="50" t="s">
        <v>3454</v>
      </c>
      <c r="E1428" s="50" t="s">
        <v>145</v>
      </c>
      <c r="F1428" s="50" t="s">
        <v>54</v>
      </c>
      <c r="G1428" s="49">
        <v>98944</v>
      </c>
      <c r="H1428" s="49">
        <v>1048</v>
      </c>
      <c r="I1428" s="51">
        <v>90.27</v>
      </c>
      <c r="J1428" s="51">
        <v>90.27</v>
      </c>
      <c r="K1428" s="52">
        <v>44291</v>
      </c>
      <c r="L1428" s="54">
        <f t="shared" si="22"/>
        <v>4</v>
      </c>
      <c r="M1428" s="50" t="s">
        <v>55</v>
      </c>
      <c r="N1428" s="50" t="s">
        <v>56</v>
      </c>
    </row>
    <row r="1429" spans="1:14" ht="14.25" customHeight="1" x14ac:dyDescent="0.25">
      <c r="A1429" s="49">
        <v>44580411</v>
      </c>
      <c r="B1429" s="50" t="s">
        <v>3455</v>
      </c>
      <c r="C1429" s="50" t="s">
        <v>3456</v>
      </c>
      <c r="D1429" s="50" t="s">
        <v>3457</v>
      </c>
      <c r="E1429" s="50" t="s">
        <v>145</v>
      </c>
      <c r="F1429" s="50" t="s">
        <v>54</v>
      </c>
      <c r="G1429" s="49">
        <v>98944</v>
      </c>
      <c r="H1429" s="53"/>
      <c r="I1429" s="51">
        <v>139.32</v>
      </c>
      <c r="J1429" s="51">
        <v>139.32</v>
      </c>
      <c r="K1429" s="52">
        <v>44291</v>
      </c>
      <c r="L1429" s="54">
        <f t="shared" si="22"/>
        <v>4</v>
      </c>
      <c r="M1429" s="50" t="s">
        <v>55</v>
      </c>
      <c r="N1429" s="50" t="s">
        <v>56</v>
      </c>
    </row>
    <row r="1430" spans="1:14" ht="14.25" customHeight="1" x14ac:dyDescent="0.25">
      <c r="A1430" s="49">
        <v>44582231</v>
      </c>
      <c r="B1430" s="50" t="s">
        <v>1223</v>
      </c>
      <c r="C1430" s="50" t="s">
        <v>3458</v>
      </c>
      <c r="D1430" s="50" t="s">
        <v>3459</v>
      </c>
      <c r="E1430" s="50" t="s">
        <v>145</v>
      </c>
      <c r="F1430" s="50" t="s">
        <v>54</v>
      </c>
      <c r="G1430" s="49">
        <v>98944</v>
      </c>
      <c r="H1430" s="53"/>
      <c r="I1430" s="51">
        <v>49.23</v>
      </c>
      <c r="J1430" s="51">
        <v>49.23</v>
      </c>
      <c r="K1430" s="52">
        <v>44291</v>
      </c>
      <c r="L1430" s="54">
        <f t="shared" si="22"/>
        <v>4</v>
      </c>
      <c r="M1430" s="50" t="s">
        <v>55</v>
      </c>
      <c r="N1430" s="50" t="s">
        <v>56</v>
      </c>
    </row>
    <row r="1431" spans="1:14" ht="14.25" customHeight="1" x14ac:dyDescent="0.25">
      <c r="A1431" s="49">
        <v>44585591</v>
      </c>
      <c r="B1431" s="50" t="s">
        <v>3460</v>
      </c>
      <c r="C1431" s="50" t="s">
        <v>2453</v>
      </c>
      <c r="D1431" s="50" t="s">
        <v>3461</v>
      </c>
      <c r="E1431" s="50" t="s">
        <v>145</v>
      </c>
      <c r="F1431" s="50" t="s">
        <v>54</v>
      </c>
      <c r="G1431" s="49">
        <v>98944</v>
      </c>
      <c r="H1431" s="49">
        <v>1550</v>
      </c>
      <c r="I1431" s="51">
        <v>118.49</v>
      </c>
      <c r="J1431" s="51">
        <v>118.49</v>
      </c>
      <c r="K1431" s="52">
        <v>44291</v>
      </c>
      <c r="L1431" s="54">
        <f t="shared" si="22"/>
        <v>4</v>
      </c>
      <c r="M1431" s="50" t="s">
        <v>55</v>
      </c>
      <c r="N1431" s="50" t="s">
        <v>56</v>
      </c>
    </row>
    <row r="1432" spans="1:14" ht="14.25" customHeight="1" x14ac:dyDescent="0.25">
      <c r="A1432" s="49">
        <v>44617441</v>
      </c>
      <c r="B1432" s="50" t="s">
        <v>433</v>
      </c>
      <c r="C1432" s="50" t="s">
        <v>3462</v>
      </c>
      <c r="D1432" s="50" t="s">
        <v>3463</v>
      </c>
      <c r="E1432" s="50" t="s">
        <v>79</v>
      </c>
      <c r="F1432" s="50" t="s">
        <v>54</v>
      </c>
      <c r="G1432" s="49">
        <v>98930</v>
      </c>
      <c r="H1432" s="49">
        <v>9493</v>
      </c>
      <c r="I1432" s="51">
        <v>260.14999999999998</v>
      </c>
      <c r="J1432" s="51">
        <v>260.14999999999998</v>
      </c>
      <c r="K1432" s="52">
        <v>44291</v>
      </c>
      <c r="L1432" s="54">
        <f t="shared" si="22"/>
        <v>4</v>
      </c>
      <c r="M1432" s="50" t="s">
        <v>55</v>
      </c>
      <c r="N1432" s="50" t="s">
        <v>56</v>
      </c>
    </row>
    <row r="1433" spans="1:14" ht="14.25" customHeight="1" x14ac:dyDescent="0.25">
      <c r="A1433" s="49">
        <v>44617721</v>
      </c>
      <c r="B1433" s="50" t="s">
        <v>1217</v>
      </c>
      <c r="C1433" s="50" t="s">
        <v>3033</v>
      </c>
      <c r="D1433" s="50" t="s">
        <v>3464</v>
      </c>
      <c r="E1433" s="50" t="s">
        <v>145</v>
      </c>
      <c r="F1433" s="50" t="s">
        <v>54</v>
      </c>
      <c r="G1433" s="49">
        <v>98944</v>
      </c>
      <c r="H1433" s="49">
        <v>1558</v>
      </c>
      <c r="I1433" s="51">
        <v>367.15</v>
      </c>
      <c r="J1433" s="51">
        <v>367.15</v>
      </c>
      <c r="K1433" s="52">
        <v>44291</v>
      </c>
      <c r="L1433" s="54">
        <f t="shared" si="22"/>
        <v>4</v>
      </c>
      <c r="M1433" s="50" t="s">
        <v>55</v>
      </c>
      <c r="N1433" s="50" t="s">
        <v>56</v>
      </c>
    </row>
    <row r="1434" spans="1:14" ht="14.25" customHeight="1" x14ac:dyDescent="0.25">
      <c r="A1434" s="49">
        <v>44628929</v>
      </c>
      <c r="B1434" s="50" t="s">
        <v>585</v>
      </c>
      <c r="C1434" s="50" t="s">
        <v>557</v>
      </c>
      <c r="D1434" s="50" t="s">
        <v>3465</v>
      </c>
      <c r="E1434" s="50" t="s">
        <v>228</v>
      </c>
      <c r="F1434" s="50" t="s">
        <v>54</v>
      </c>
      <c r="G1434" s="49">
        <v>98948</v>
      </c>
      <c r="H1434" s="49">
        <v>1188</v>
      </c>
      <c r="I1434" s="51">
        <v>309.27999999999997</v>
      </c>
      <c r="J1434" s="51">
        <v>309.27999999999997</v>
      </c>
      <c r="K1434" s="52">
        <v>44291</v>
      </c>
      <c r="L1434" s="54">
        <f t="shared" si="22"/>
        <v>4</v>
      </c>
      <c r="M1434" s="50" t="s">
        <v>55</v>
      </c>
      <c r="N1434" s="50" t="s">
        <v>56</v>
      </c>
    </row>
    <row r="1435" spans="1:14" ht="14.25" customHeight="1" x14ac:dyDescent="0.25">
      <c r="A1435" s="49">
        <v>44628929</v>
      </c>
      <c r="B1435" s="50" t="s">
        <v>585</v>
      </c>
      <c r="C1435" s="50" t="s">
        <v>557</v>
      </c>
      <c r="D1435" s="50" t="s">
        <v>3465</v>
      </c>
      <c r="E1435" s="50" t="s">
        <v>228</v>
      </c>
      <c r="F1435" s="50" t="s">
        <v>54</v>
      </c>
      <c r="G1435" s="49">
        <v>98948</v>
      </c>
      <c r="H1435" s="49">
        <v>1188</v>
      </c>
      <c r="I1435" s="51">
        <v>123.03</v>
      </c>
      <c r="J1435" s="51">
        <v>123.03</v>
      </c>
      <c r="K1435" s="52">
        <v>44398</v>
      </c>
      <c r="L1435" s="54">
        <f t="shared" si="22"/>
        <v>7</v>
      </c>
      <c r="M1435" s="50" t="s">
        <v>87</v>
      </c>
      <c r="N1435" s="50" t="s">
        <v>69</v>
      </c>
    </row>
    <row r="1436" spans="1:14" ht="14.25" customHeight="1" x14ac:dyDescent="0.25">
      <c r="A1436" s="49">
        <v>44629271</v>
      </c>
      <c r="B1436" s="50" t="s">
        <v>3466</v>
      </c>
      <c r="C1436" s="50" t="s">
        <v>1368</v>
      </c>
      <c r="D1436" s="50" t="s">
        <v>3467</v>
      </c>
      <c r="E1436" s="50" t="s">
        <v>145</v>
      </c>
      <c r="F1436" s="50" t="s">
        <v>54</v>
      </c>
      <c r="G1436" s="49">
        <v>98944</v>
      </c>
      <c r="H1436" s="49">
        <v>1315</v>
      </c>
      <c r="I1436" s="51">
        <v>118.77</v>
      </c>
      <c r="J1436" s="51">
        <v>118.77</v>
      </c>
      <c r="K1436" s="52">
        <v>44291</v>
      </c>
      <c r="L1436" s="54">
        <f t="shared" si="22"/>
        <v>4</v>
      </c>
      <c r="M1436" s="50" t="s">
        <v>55</v>
      </c>
      <c r="N1436" s="50" t="s">
        <v>56</v>
      </c>
    </row>
    <row r="1437" spans="1:14" ht="14.25" customHeight="1" x14ac:dyDescent="0.25">
      <c r="A1437" s="49">
        <v>44631242</v>
      </c>
      <c r="B1437" s="50" t="s">
        <v>3468</v>
      </c>
      <c r="C1437" s="50" t="s">
        <v>3469</v>
      </c>
      <c r="D1437" s="50" t="s">
        <v>3470</v>
      </c>
      <c r="E1437" s="50" t="s">
        <v>63</v>
      </c>
      <c r="F1437" s="50" t="s">
        <v>54</v>
      </c>
      <c r="G1437" s="49">
        <v>99362</v>
      </c>
      <c r="H1437" s="53"/>
      <c r="I1437" s="51">
        <v>224.63</v>
      </c>
      <c r="J1437" s="51">
        <v>224.63</v>
      </c>
      <c r="K1437" s="52">
        <v>44291</v>
      </c>
      <c r="L1437" s="54">
        <f t="shared" si="22"/>
        <v>4</v>
      </c>
      <c r="M1437" s="50" t="s">
        <v>55</v>
      </c>
      <c r="N1437" s="50" t="s">
        <v>56</v>
      </c>
    </row>
    <row r="1438" spans="1:14" ht="14.25" customHeight="1" x14ac:dyDescent="0.25">
      <c r="A1438" s="49">
        <v>44631242</v>
      </c>
      <c r="B1438" s="50" t="s">
        <v>3468</v>
      </c>
      <c r="C1438" s="50" t="s">
        <v>3469</v>
      </c>
      <c r="D1438" s="50" t="s">
        <v>3470</v>
      </c>
      <c r="E1438" s="50" t="s">
        <v>63</v>
      </c>
      <c r="F1438" s="50" t="s">
        <v>54</v>
      </c>
      <c r="G1438" s="49">
        <v>99362</v>
      </c>
      <c r="H1438" s="53"/>
      <c r="I1438" s="51">
        <v>252</v>
      </c>
      <c r="J1438" s="51">
        <v>252</v>
      </c>
      <c r="K1438" s="52">
        <v>44298</v>
      </c>
      <c r="L1438" s="54">
        <f t="shared" si="22"/>
        <v>4</v>
      </c>
      <c r="M1438" s="50" t="s">
        <v>103</v>
      </c>
      <c r="N1438" s="50" t="s">
        <v>69</v>
      </c>
    </row>
    <row r="1439" spans="1:14" ht="14.25" customHeight="1" x14ac:dyDescent="0.25">
      <c r="A1439" s="49">
        <v>44660278</v>
      </c>
      <c r="B1439" s="50" t="s">
        <v>3471</v>
      </c>
      <c r="C1439" s="50" t="s">
        <v>3472</v>
      </c>
      <c r="D1439" s="50" t="s">
        <v>3473</v>
      </c>
      <c r="E1439" s="50" t="s">
        <v>205</v>
      </c>
      <c r="F1439" s="50" t="s">
        <v>54</v>
      </c>
      <c r="G1439" s="49">
        <v>98903</v>
      </c>
      <c r="H1439" s="49">
        <v>1715</v>
      </c>
      <c r="I1439" s="51">
        <v>275.45999999999998</v>
      </c>
      <c r="J1439" s="51">
        <v>275.45999999999998</v>
      </c>
      <c r="K1439" s="52">
        <v>44291</v>
      </c>
      <c r="L1439" s="54">
        <f t="shared" si="22"/>
        <v>4</v>
      </c>
      <c r="M1439" s="50" t="s">
        <v>55</v>
      </c>
      <c r="N1439" s="50" t="s">
        <v>56</v>
      </c>
    </row>
    <row r="1440" spans="1:14" ht="14.25" customHeight="1" x14ac:dyDescent="0.25">
      <c r="A1440" s="49">
        <v>44667460</v>
      </c>
      <c r="B1440" s="50" t="s">
        <v>3474</v>
      </c>
      <c r="C1440" s="50" t="s">
        <v>3475</v>
      </c>
      <c r="D1440" s="50" t="s">
        <v>3476</v>
      </c>
      <c r="E1440" s="50" t="s">
        <v>3477</v>
      </c>
      <c r="F1440" s="50" t="s">
        <v>54</v>
      </c>
      <c r="G1440" s="49">
        <v>98951</v>
      </c>
      <c r="H1440" s="49">
        <v>0</v>
      </c>
      <c r="I1440" s="51">
        <v>352.73</v>
      </c>
      <c r="J1440" s="51">
        <v>352.73</v>
      </c>
      <c r="K1440" s="52">
        <v>44397</v>
      </c>
      <c r="L1440" s="54">
        <f t="shared" si="22"/>
        <v>7</v>
      </c>
      <c r="M1440" s="50" t="s">
        <v>87</v>
      </c>
      <c r="N1440" s="50" t="s">
        <v>69</v>
      </c>
    </row>
    <row r="1441" spans="1:14" ht="14.25" customHeight="1" x14ac:dyDescent="0.25">
      <c r="A1441" s="49">
        <v>44697941</v>
      </c>
      <c r="B1441" s="50" t="s">
        <v>249</v>
      </c>
      <c r="C1441" s="50" t="s">
        <v>3478</v>
      </c>
      <c r="D1441" s="50" t="s">
        <v>3479</v>
      </c>
      <c r="E1441" s="50" t="s">
        <v>145</v>
      </c>
      <c r="F1441" s="50" t="s">
        <v>54</v>
      </c>
      <c r="G1441" s="49">
        <v>98944</v>
      </c>
      <c r="H1441" s="49">
        <v>2459</v>
      </c>
      <c r="I1441" s="51">
        <v>885.15</v>
      </c>
      <c r="J1441" s="51">
        <v>885.15</v>
      </c>
      <c r="K1441" s="52">
        <v>44291</v>
      </c>
      <c r="L1441" s="54">
        <f t="shared" si="22"/>
        <v>4</v>
      </c>
      <c r="M1441" s="50" t="s">
        <v>55</v>
      </c>
      <c r="N1441" s="50" t="s">
        <v>56</v>
      </c>
    </row>
    <row r="1442" spans="1:14" ht="14.25" customHeight="1" x14ac:dyDescent="0.25">
      <c r="A1442" s="49">
        <v>44706621</v>
      </c>
      <c r="B1442" s="50" t="s">
        <v>3480</v>
      </c>
      <c r="C1442" s="50" t="s">
        <v>1090</v>
      </c>
      <c r="D1442" s="50" t="s">
        <v>3481</v>
      </c>
      <c r="E1442" s="50" t="s">
        <v>145</v>
      </c>
      <c r="F1442" s="50" t="s">
        <v>54</v>
      </c>
      <c r="G1442" s="49">
        <v>98944</v>
      </c>
      <c r="H1442" s="49">
        <v>2032</v>
      </c>
      <c r="I1442" s="51">
        <v>48.62</v>
      </c>
      <c r="J1442" s="51">
        <v>48.62</v>
      </c>
      <c r="K1442" s="52">
        <v>44291</v>
      </c>
      <c r="L1442" s="54">
        <f t="shared" si="22"/>
        <v>4</v>
      </c>
      <c r="M1442" s="50" t="s">
        <v>55</v>
      </c>
      <c r="N1442" s="50" t="s">
        <v>56</v>
      </c>
    </row>
    <row r="1443" spans="1:14" ht="14.25" customHeight="1" x14ac:dyDescent="0.25">
      <c r="A1443" s="49">
        <v>44714531</v>
      </c>
      <c r="B1443" s="50" t="s">
        <v>3482</v>
      </c>
      <c r="C1443" s="50" t="s">
        <v>3483</v>
      </c>
      <c r="D1443" s="50" t="s">
        <v>3484</v>
      </c>
      <c r="E1443" s="50" t="s">
        <v>145</v>
      </c>
      <c r="F1443" s="50" t="s">
        <v>54</v>
      </c>
      <c r="G1443" s="49">
        <v>98944</v>
      </c>
      <c r="H1443" s="49">
        <v>9416</v>
      </c>
      <c r="I1443" s="51">
        <v>465</v>
      </c>
      <c r="J1443" s="51">
        <v>465</v>
      </c>
      <c r="K1443" s="52">
        <v>44291</v>
      </c>
      <c r="L1443" s="54">
        <f t="shared" si="22"/>
        <v>4</v>
      </c>
      <c r="M1443" s="50" t="s">
        <v>55</v>
      </c>
      <c r="N1443" s="50" t="s">
        <v>56</v>
      </c>
    </row>
    <row r="1444" spans="1:14" ht="14.25" customHeight="1" x14ac:dyDescent="0.25">
      <c r="A1444" s="49">
        <v>44716491</v>
      </c>
      <c r="B1444" s="50" t="s">
        <v>321</v>
      </c>
      <c r="C1444" s="50" t="s">
        <v>3485</v>
      </c>
      <c r="D1444" s="50" t="s">
        <v>3486</v>
      </c>
      <c r="E1444" s="50" t="s">
        <v>79</v>
      </c>
      <c r="F1444" s="50" t="s">
        <v>54</v>
      </c>
      <c r="G1444" s="49">
        <v>98930</v>
      </c>
      <c r="H1444" s="49">
        <v>1069</v>
      </c>
      <c r="I1444" s="51">
        <v>57.29</v>
      </c>
      <c r="J1444" s="51">
        <v>57.29</v>
      </c>
      <c r="K1444" s="52">
        <v>44291</v>
      </c>
      <c r="L1444" s="54">
        <f t="shared" si="22"/>
        <v>4</v>
      </c>
      <c r="M1444" s="50" t="s">
        <v>55</v>
      </c>
      <c r="N1444" s="50" t="s">
        <v>56</v>
      </c>
    </row>
    <row r="1445" spans="1:14" ht="14.25" customHeight="1" x14ac:dyDescent="0.25">
      <c r="A1445" s="49">
        <v>44719361</v>
      </c>
      <c r="B1445" s="50" t="s">
        <v>2413</v>
      </c>
      <c r="C1445" s="50" t="s">
        <v>3174</v>
      </c>
      <c r="D1445" s="50" t="s">
        <v>3487</v>
      </c>
      <c r="E1445" s="50" t="s">
        <v>145</v>
      </c>
      <c r="F1445" s="50" t="s">
        <v>54</v>
      </c>
      <c r="G1445" s="49">
        <v>98944</v>
      </c>
      <c r="H1445" s="49">
        <v>2501</v>
      </c>
      <c r="I1445" s="51">
        <v>174.19</v>
      </c>
      <c r="J1445" s="51">
        <v>174.19</v>
      </c>
      <c r="K1445" s="52">
        <v>44291</v>
      </c>
      <c r="L1445" s="54">
        <f t="shared" si="22"/>
        <v>4</v>
      </c>
      <c r="M1445" s="50" t="s">
        <v>55</v>
      </c>
      <c r="N1445" s="50" t="s">
        <v>56</v>
      </c>
    </row>
    <row r="1446" spans="1:14" ht="14.25" customHeight="1" x14ac:dyDescent="0.25">
      <c r="A1446" s="49">
        <v>44727831</v>
      </c>
      <c r="B1446" s="50" t="s">
        <v>70</v>
      </c>
      <c r="C1446" s="50" t="s">
        <v>3488</v>
      </c>
      <c r="D1446" s="50" t="s">
        <v>3489</v>
      </c>
      <c r="E1446" s="50" t="s">
        <v>145</v>
      </c>
      <c r="F1446" s="50" t="s">
        <v>54</v>
      </c>
      <c r="G1446" s="49">
        <v>98944</v>
      </c>
      <c r="H1446" s="49">
        <v>9255</v>
      </c>
      <c r="I1446" s="51">
        <v>387.66</v>
      </c>
      <c r="J1446" s="51">
        <v>387.66</v>
      </c>
      <c r="K1446" s="52">
        <v>44291</v>
      </c>
      <c r="L1446" s="54">
        <f t="shared" si="22"/>
        <v>4</v>
      </c>
      <c r="M1446" s="50" t="s">
        <v>55</v>
      </c>
      <c r="N1446" s="50" t="s">
        <v>56</v>
      </c>
    </row>
    <row r="1447" spans="1:14" ht="14.25" customHeight="1" x14ac:dyDescent="0.25">
      <c r="A1447" s="49">
        <v>44738318</v>
      </c>
      <c r="B1447" s="50" t="s">
        <v>3490</v>
      </c>
      <c r="C1447" s="50" t="s">
        <v>781</v>
      </c>
      <c r="D1447" s="50" t="s">
        <v>3491</v>
      </c>
      <c r="E1447" s="50" t="s">
        <v>53</v>
      </c>
      <c r="F1447" s="50" t="s">
        <v>54</v>
      </c>
      <c r="G1447" s="49">
        <v>98902</v>
      </c>
      <c r="H1447" s="49">
        <v>1472</v>
      </c>
      <c r="I1447" s="51">
        <v>1715.09</v>
      </c>
      <c r="J1447" s="51">
        <v>1715.09</v>
      </c>
      <c r="K1447" s="52">
        <v>44291</v>
      </c>
      <c r="L1447" s="54">
        <f t="shared" si="22"/>
        <v>4</v>
      </c>
      <c r="M1447" s="50" t="s">
        <v>55</v>
      </c>
      <c r="N1447" s="50" t="s">
        <v>56</v>
      </c>
    </row>
    <row r="1448" spans="1:14" ht="14.25" customHeight="1" x14ac:dyDescent="0.25">
      <c r="A1448" s="49">
        <v>44744211</v>
      </c>
      <c r="B1448" s="50" t="s">
        <v>117</v>
      </c>
      <c r="C1448" s="50" t="s">
        <v>2427</v>
      </c>
      <c r="D1448" s="50" t="s">
        <v>3492</v>
      </c>
      <c r="E1448" s="50" t="s">
        <v>53</v>
      </c>
      <c r="F1448" s="50" t="s">
        <v>54</v>
      </c>
      <c r="G1448" s="49">
        <v>98908</v>
      </c>
      <c r="H1448" s="49">
        <v>8946</v>
      </c>
      <c r="I1448" s="51">
        <v>2294.42</v>
      </c>
      <c r="J1448" s="51">
        <v>2294.42</v>
      </c>
      <c r="K1448" s="52">
        <v>44291</v>
      </c>
      <c r="L1448" s="54">
        <f t="shared" si="22"/>
        <v>4</v>
      </c>
      <c r="M1448" s="50" t="s">
        <v>55</v>
      </c>
      <c r="N1448" s="50" t="s">
        <v>56</v>
      </c>
    </row>
    <row r="1449" spans="1:14" ht="14.25" customHeight="1" x14ac:dyDescent="0.25">
      <c r="A1449" s="49">
        <v>44746871</v>
      </c>
      <c r="B1449" s="50" t="s">
        <v>1042</v>
      </c>
      <c r="C1449" s="50" t="s">
        <v>1155</v>
      </c>
      <c r="D1449" s="50" t="s">
        <v>3493</v>
      </c>
      <c r="E1449" s="50" t="s">
        <v>145</v>
      </c>
      <c r="F1449" s="50" t="s">
        <v>54</v>
      </c>
      <c r="G1449" s="49">
        <v>98944</v>
      </c>
      <c r="H1449" s="49">
        <v>9120</v>
      </c>
      <c r="I1449" s="51">
        <v>775.61</v>
      </c>
      <c r="J1449" s="51">
        <v>775.61</v>
      </c>
      <c r="K1449" s="52">
        <v>44291</v>
      </c>
      <c r="L1449" s="54">
        <f t="shared" si="22"/>
        <v>4</v>
      </c>
      <c r="M1449" s="50" t="s">
        <v>55</v>
      </c>
      <c r="N1449" s="50" t="s">
        <v>56</v>
      </c>
    </row>
    <row r="1450" spans="1:14" ht="14.25" customHeight="1" x14ac:dyDescent="0.25">
      <c r="A1450" s="49">
        <v>44746871</v>
      </c>
      <c r="B1450" s="50" t="s">
        <v>1042</v>
      </c>
      <c r="C1450" s="50" t="s">
        <v>1155</v>
      </c>
      <c r="D1450" s="50" t="s">
        <v>3493</v>
      </c>
      <c r="E1450" s="50" t="s">
        <v>145</v>
      </c>
      <c r="F1450" s="50" t="s">
        <v>54</v>
      </c>
      <c r="G1450" s="49">
        <v>98944</v>
      </c>
      <c r="H1450" s="49">
        <v>9120</v>
      </c>
      <c r="I1450" s="51">
        <v>431.27</v>
      </c>
      <c r="J1450" s="51">
        <v>431.27</v>
      </c>
      <c r="K1450" s="52">
        <v>44419</v>
      </c>
      <c r="L1450" s="54">
        <f t="shared" si="22"/>
        <v>8</v>
      </c>
      <c r="M1450" s="50" t="s">
        <v>87</v>
      </c>
      <c r="N1450" s="50" t="s">
        <v>69</v>
      </c>
    </row>
    <row r="1451" spans="1:14" ht="14.25" customHeight="1" x14ac:dyDescent="0.25">
      <c r="A1451" s="49">
        <v>44753663</v>
      </c>
      <c r="B1451" s="50" t="s">
        <v>70</v>
      </c>
      <c r="C1451" s="50" t="s">
        <v>1413</v>
      </c>
      <c r="D1451" s="50" t="s">
        <v>3494</v>
      </c>
      <c r="E1451" s="50" t="s">
        <v>53</v>
      </c>
      <c r="F1451" s="50" t="s">
        <v>54</v>
      </c>
      <c r="G1451" s="49">
        <v>98901</v>
      </c>
      <c r="H1451" s="49">
        <v>2863</v>
      </c>
      <c r="I1451" s="51">
        <v>31.69</v>
      </c>
      <c r="J1451" s="51">
        <v>31.69</v>
      </c>
      <c r="K1451" s="52">
        <v>44291</v>
      </c>
      <c r="L1451" s="54">
        <f t="shared" si="22"/>
        <v>4</v>
      </c>
      <c r="M1451" s="50" t="s">
        <v>55</v>
      </c>
      <c r="N1451" s="50" t="s">
        <v>56</v>
      </c>
    </row>
    <row r="1452" spans="1:14" ht="14.25" customHeight="1" x14ac:dyDescent="0.25">
      <c r="A1452" s="49">
        <v>44760423</v>
      </c>
      <c r="B1452" s="50" t="s">
        <v>57</v>
      </c>
      <c r="C1452" s="50" t="s">
        <v>3495</v>
      </c>
      <c r="D1452" s="50" t="s">
        <v>3496</v>
      </c>
      <c r="E1452" s="50" t="s">
        <v>79</v>
      </c>
      <c r="F1452" s="50" t="s">
        <v>54</v>
      </c>
      <c r="G1452" s="49">
        <v>98930</v>
      </c>
      <c r="H1452" s="49">
        <v>9603</v>
      </c>
      <c r="I1452" s="51">
        <v>130.65</v>
      </c>
      <c r="J1452" s="51">
        <v>130.65</v>
      </c>
      <c r="K1452" s="52">
        <v>44291</v>
      </c>
      <c r="L1452" s="54">
        <f t="shared" si="22"/>
        <v>4</v>
      </c>
      <c r="M1452" s="50" t="s">
        <v>55</v>
      </c>
      <c r="N1452" s="50" t="s">
        <v>56</v>
      </c>
    </row>
    <row r="1453" spans="1:14" ht="14.25" customHeight="1" x14ac:dyDescent="0.25">
      <c r="A1453" s="49">
        <v>44782300</v>
      </c>
      <c r="B1453" s="50" t="s">
        <v>3497</v>
      </c>
      <c r="C1453" s="50" t="s">
        <v>3498</v>
      </c>
      <c r="D1453" s="50" t="s">
        <v>3499</v>
      </c>
      <c r="E1453" s="50" t="s">
        <v>67</v>
      </c>
      <c r="F1453" s="50" t="s">
        <v>54</v>
      </c>
      <c r="G1453" s="49">
        <v>9801</v>
      </c>
      <c r="H1453" s="49">
        <v>3369</v>
      </c>
      <c r="I1453" s="51">
        <v>123.03</v>
      </c>
      <c r="J1453" s="51">
        <v>123.03</v>
      </c>
      <c r="K1453" s="52">
        <v>44344</v>
      </c>
      <c r="L1453" s="54">
        <f t="shared" si="22"/>
        <v>5</v>
      </c>
      <c r="M1453" s="50" t="s">
        <v>68</v>
      </c>
      <c r="N1453" s="50" t="s">
        <v>69</v>
      </c>
    </row>
    <row r="1454" spans="1:14" ht="14.25" customHeight="1" x14ac:dyDescent="0.25">
      <c r="A1454" s="49">
        <v>44791391</v>
      </c>
      <c r="B1454" s="50" t="s">
        <v>3500</v>
      </c>
      <c r="C1454" s="50" t="s">
        <v>1523</v>
      </c>
      <c r="D1454" s="50" t="s">
        <v>3501</v>
      </c>
      <c r="E1454" s="50" t="s">
        <v>86</v>
      </c>
      <c r="F1454" s="50" t="s">
        <v>54</v>
      </c>
      <c r="G1454" s="49">
        <v>98944</v>
      </c>
      <c r="H1454" s="49">
        <v>0</v>
      </c>
      <c r="I1454" s="51">
        <v>824.94</v>
      </c>
      <c r="J1454" s="51">
        <v>824.94</v>
      </c>
      <c r="K1454" s="52">
        <v>44428</v>
      </c>
      <c r="L1454" s="54">
        <f t="shared" si="22"/>
        <v>8</v>
      </c>
      <c r="M1454" s="50" t="s">
        <v>87</v>
      </c>
      <c r="N1454" s="50" t="s">
        <v>69</v>
      </c>
    </row>
    <row r="1455" spans="1:14" ht="14.25" customHeight="1" x14ac:dyDescent="0.25">
      <c r="A1455" s="49">
        <v>44822191</v>
      </c>
      <c r="B1455" s="50" t="s">
        <v>167</v>
      </c>
      <c r="C1455" s="50" t="s">
        <v>377</v>
      </c>
      <c r="D1455" s="50" t="s">
        <v>3502</v>
      </c>
      <c r="E1455" s="50" t="s">
        <v>145</v>
      </c>
      <c r="F1455" s="50" t="s">
        <v>54</v>
      </c>
      <c r="G1455" s="49">
        <v>98944</v>
      </c>
      <c r="H1455" s="49">
        <v>9180</v>
      </c>
      <c r="I1455" s="51">
        <v>348.37</v>
      </c>
      <c r="J1455" s="51">
        <v>348.37</v>
      </c>
      <c r="K1455" s="52">
        <v>44291</v>
      </c>
      <c r="L1455" s="54">
        <f t="shared" si="22"/>
        <v>4</v>
      </c>
      <c r="M1455" s="50" t="s">
        <v>55</v>
      </c>
      <c r="N1455" s="50" t="s">
        <v>56</v>
      </c>
    </row>
    <row r="1456" spans="1:14" ht="14.25" customHeight="1" x14ac:dyDescent="0.25">
      <c r="A1456" s="49">
        <v>44853080</v>
      </c>
      <c r="B1456" s="50" t="s">
        <v>3503</v>
      </c>
      <c r="C1456" s="50" t="s">
        <v>3346</v>
      </c>
      <c r="D1456" s="50" t="s">
        <v>3504</v>
      </c>
      <c r="E1456" s="50" t="s">
        <v>67</v>
      </c>
      <c r="F1456" s="50" t="s">
        <v>54</v>
      </c>
      <c r="G1456" s="49">
        <v>98902</v>
      </c>
      <c r="H1456" s="49">
        <v>4866</v>
      </c>
      <c r="I1456" s="51">
        <v>619.98</v>
      </c>
      <c r="J1456" s="51">
        <v>619.98</v>
      </c>
      <c r="K1456" s="52">
        <v>44307</v>
      </c>
      <c r="L1456" s="54">
        <f t="shared" si="22"/>
        <v>4</v>
      </c>
      <c r="M1456" s="50" t="s">
        <v>68</v>
      </c>
      <c r="N1456" s="50" t="s">
        <v>69</v>
      </c>
    </row>
    <row r="1457" spans="1:14" ht="14.25" customHeight="1" x14ac:dyDescent="0.25">
      <c r="A1457" s="49">
        <v>44868251</v>
      </c>
      <c r="B1457" s="50" t="s">
        <v>3505</v>
      </c>
      <c r="C1457" s="50" t="s">
        <v>3506</v>
      </c>
      <c r="D1457" s="50" t="s">
        <v>3507</v>
      </c>
      <c r="E1457" s="50" t="s">
        <v>53</v>
      </c>
      <c r="F1457" s="50" t="s">
        <v>54</v>
      </c>
      <c r="G1457" s="49">
        <v>98902</v>
      </c>
      <c r="H1457" s="49">
        <v>1145</v>
      </c>
      <c r="I1457" s="51">
        <v>1703.92</v>
      </c>
      <c r="J1457" s="51">
        <v>1703.92</v>
      </c>
      <c r="K1457" s="52">
        <v>44291</v>
      </c>
      <c r="L1457" s="54">
        <f t="shared" si="22"/>
        <v>4</v>
      </c>
      <c r="M1457" s="50" t="s">
        <v>55</v>
      </c>
      <c r="N1457" s="50" t="s">
        <v>56</v>
      </c>
    </row>
    <row r="1458" spans="1:14" ht="14.25" customHeight="1" x14ac:dyDescent="0.25">
      <c r="A1458" s="49">
        <v>44871541</v>
      </c>
      <c r="B1458" s="50" t="s">
        <v>3508</v>
      </c>
      <c r="C1458" s="50" t="s">
        <v>3509</v>
      </c>
      <c r="D1458" s="50" t="s">
        <v>3510</v>
      </c>
      <c r="E1458" s="50" t="s">
        <v>145</v>
      </c>
      <c r="F1458" s="50" t="s">
        <v>54</v>
      </c>
      <c r="G1458" s="49">
        <v>98944</v>
      </c>
      <c r="H1458" s="49">
        <v>1009</v>
      </c>
      <c r="I1458" s="51">
        <v>46.85</v>
      </c>
      <c r="J1458" s="51">
        <v>46.85</v>
      </c>
      <c r="K1458" s="52">
        <v>44291</v>
      </c>
      <c r="L1458" s="54">
        <f t="shared" si="22"/>
        <v>4</v>
      </c>
      <c r="M1458" s="50" t="s">
        <v>55</v>
      </c>
      <c r="N1458" s="50" t="s">
        <v>56</v>
      </c>
    </row>
    <row r="1459" spans="1:14" ht="14.25" customHeight="1" x14ac:dyDescent="0.25">
      <c r="A1459" s="49">
        <v>44879801</v>
      </c>
      <c r="B1459" s="50" t="s">
        <v>1890</v>
      </c>
      <c r="C1459" s="50" t="s">
        <v>3485</v>
      </c>
      <c r="D1459" s="50" t="s">
        <v>3511</v>
      </c>
      <c r="E1459" s="50" t="s">
        <v>145</v>
      </c>
      <c r="F1459" s="50" t="s">
        <v>54</v>
      </c>
      <c r="G1459" s="49">
        <v>98944</v>
      </c>
      <c r="H1459" s="49">
        <v>1003</v>
      </c>
      <c r="I1459" s="51">
        <v>170.36</v>
      </c>
      <c r="J1459" s="51">
        <v>170.36</v>
      </c>
      <c r="K1459" s="52">
        <v>44291</v>
      </c>
      <c r="L1459" s="54">
        <f t="shared" si="22"/>
        <v>4</v>
      </c>
      <c r="M1459" s="50" t="s">
        <v>55</v>
      </c>
      <c r="N1459" s="50" t="s">
        <v>56</v>
      </c>
    </row>
    <row r="1460" spans="1:14" ht="14.25" customHeight="1" x14ac:dyDescent="0.25">
      <c r="A1460" s="49">
        <v>44884475</v>
      </c>
      <c r="B1460" s="50" t="s">
        <v>1231</v>
      </c>
      <c r="C1460" s="50" t="s">
        <v>557</v>
      </c>
      <c r="D1460" s="50" t="s">
        <v>3512</v>
      </c>
      <c r="E1460" s="50" t="s">
        <v>218</v>
      </c>
      <c r="F1460" s="50" t="s">
        <v>54</v>
      </c>
      <c r="G1460" s="49">
        <v>98932</v>
      </c>
      <c r="H1460" s="53"/>
      <c r="I1460" s="51">
        <v>644.79</v>
      </c>
      <c r="J1460" s="51">
        <v>644.79</v>
      </c>
      <c r="K1460" s="52">
        <v>44291</v>
      </c>
      <c r="L1460" s="54">
        <f t="shared" si="22"/>
        <v>4</v>
      </c>
      <c r="M1460" s="50" t="s">
        <v>55</v>
      </c>
      <c r="N1460" s="50" t="s">
        <v>56</v>
      </c>
    </row>
    <row r="1461" spans="1:14" ht="14.25" customHeight="1" x14ac:dyDescent="0.25">
      <c r="A1461" s="49">
        <v>44886497</v>
      </c>
      <c r="B1461" s="50" t="s">
        <v>3513</v>
      </c>
      <c r="C1461" s="50" t="s">
        <v>3514</v>
      </c>
      <c r="D1461" s="50" t="s">
        <v>3515</v>
      </c>
      <c r="E1461" s="50" t="s">
        <v>67</v>
      </c>
      <c r="F1461" s="50" t="s">
        <v>54</v>
      </c>
      <c r="G1461" s="49">
        <v>98902</v>
      </c>
      <c r="H1461" s="49">
        <v>4267</v>
      </c>
      <c r="I1461" s="51">
        <v>472.68</v>
      </c>
      <c r="J1461" s="51">
        <v>472.68</v>
      </c>
      <c r="K1461" s="52">
        <v>44307</v>
      </c>
      <c r="L1461" s="54">
        <f t="shared" si="22"/>
        <v>4</v>
      </c>
      <c r="M1461" s="50" t="s">
        <v>68</v>
      </c>
      <c r="N1461" s="50" t="s">
        <v>69</v>
      </c>
    </row>
    <row r="1462" spans="1:14" ht="14.25" customHeight="1" x14ac:dyDescent="0.25">
      <c r="A1462" s="49">
        <v>44889251</v>
      </c>
      <c r="B1462" s="50" t="s">
        <v>3516</v>
      </c>
      <c r="C1462" s="50" t="s">
        <v>3517</v>
      </c>
      <c r="D1462" s="50" t="s">
        <v>3518</v>
      </c>
      <c r="E1462" s="50" t="s">
        <v>145</v>
      </c>
      <c r="F1462" s="50" t="s">
        <v>54</v>
      </c>
      <c r="G1462" s="49">
        <v>98944</v>
      </c>
      <c r="H1462" s="49">
        <v>9686</v>
      </c>
      <c r="I1462" s="51">
        <v>37.67</v>
      </c>
      <c r="J1462" s="51">
        <v>37.67</v>
      </c>
      <c r="K1462" s="52">
        <v>44291</v>
      </c>
      <c r="L1462" s="54">
        <f t="shared" si="22"/>
        <v>4</v>
      </c>
      <c r="M1462" s="50" t="s">
        <v>55</v>
      </c>
      <c r="N1462" s="50" t="s">
        <v>56</v>
      </c>
    </row>
    <row r="1463" spans="1:14" ht="14.25" customHeight="1" x14ac:dyDescent="0.25">
      <c r="A1463" s="49">
        <v>44894438</v>
      </c>
      <c r="B1463" s="50" t="s">
        <v>3519</v>
      </c>
      <c r="C1463" s="50" t="s">
        <v>3520</v>
      </c>
      <c r="D1463" s="50" t="s">
        <v>3521</v>
      </c>
      <c r="E1463" s="50" t="s">
        <v>575</v>
      </c>
      <c r="F1463" s="50" t="s">
        <v>54</v>
      </c>
      <c r="G1463" s="49">
        <v>98942</v>
      </c>
      <c r="H1463" s="49">
        <v>8824</v>
      </c>
      <c r="I1463" s="51">
        <v>1165.1199999999999</v>
      </c>
      <c r="J1463" s="51">
        <v>1165.1199999999999</v>
      </c>
      <c r="K1463" s="52">
        <v>44351</v>
      </c>
      <c r="L1463" s="54">
        <f t="shared" si="22"/>
        <v>6</v>
      </c>
      <c r="M1463" s="50" t="s">
        <v>68</v>
      </c>
      <c r="N1463" s="50" t="s">
        <v>69</v>
      </c>
    </row>
    <row r="1464" spans="1:14" ht="14.25" customHeight="1" x14ac:dyDescent="0.25">
      <c r="A1464" s="49">
        <v>44908781</v>
      </c>
      <c r="B1464" s="50" t="s">
        <v>92</v>
      </c>
      <c r="C1464" s="50" t="s">
        <v>3522</v>
      </c>
      <c r="D1464" s="50" t="s">
        <v>3523</v>
      </c>
      <c r="E1464" s="50" t="s">
        <v>145</v>
      </c>
      <c r="F1464" s="50" t="s">
        <v>54</v>
      </c>
      <c r="G1464" s="49">
        <v>98944</v>
      </c>
      <c r="H1464" s="49">
        <v>2172</v>
      </c>
      <c r="I1464" s="51">
        <v>124.86</v>
      </c>
      <c r="J1464" s="51">
        <v>124.86</v>
      </c>
      <c r="K1464" s="52">
        <v>44291</v>
      </c>
      <c r="L1464" s="54">
        <f t="shared" si="22"/>
        <v>4</v>
      </c>
      <c r="M1464" s="50" t="s">
        <v>55</v>
      </c>
      <c r="N1464" s="50" t="s">
        <v>56</v>
      </c>
    </row>
    <row r="1465" spans="1:14" ht="14.25" customHeight="1" x14ac:dyDescent="0.25">
      <c r="A1465" s="49">
        <v>44921871</v>
      </c>
      <c r="B1465" s="50" t="s">
        <v>3524</v>
      </c>
      <c r="C1465" s="50" t="s">
        <v>3525</v>
      </c>
      <c r="D1465" s="50" t="s">
        <v>3526</v>
      </c>
      <c r="E1465" s="50" t="s">
        <v>145</v>
      </c>
      <c r="F1465" s="50" t="s">
        <v>54</v>
      </c>
      <c r="G1465" s="49">
        <v>98944</v>
      </c>
      <c r="H1465" s="49">
        <v>9699</v>
      </c>
      <c r="I1465" s="51">
        <v>2882.18</v>
      </c>
      <c r="J1465" s="51">
        <v>2500</v>
      </c>
      <c r="K1465" s="52">
        <v>44291</v>
      </c>
      <c r="L1465" s="54">
        <f t="shared" si="22"/>
        <v>4</v>
      </c>
      <c r="M1465" s="50" t="s">
        <v>55</v>
      </c>
      <c r="N1465" s="50" t="s">
        <v>56</v>
      </c>
    </row>
    <row r="1466" spans="1:14" ht="14.25" customHeight="1" x14ac:dyDescent="0.25">
      <c r="A1466" s="49">
        <v>44940771</v>
      </c>
      <c r="B1466" s="50" t="s">
        <v>1894</v>
      </c>
      <c r="C1466" s="50" t="s">
        <v>3527</v>
      </c>
      <c r="D1466" s="50" t="s">
        <v>3528</v>
      </c>
      <c r="E1466" s="50" t="s">
        <v>145</v>
      </c>
      <c r="F1466" s="50" t="s">
        <v>54</v>
      </c>
      <c r="G1466" s="49">
        <v>98944</v>
      </c>
      <c r="H1466" s="49">
        <v>2071</v>
      </c>
      <c r="I1466" s="51">
        <v>154.96</v>
      </c>
      <c r="J1466" s="51">
        <v>154.96</v>
      </c>
      <c r="K1466" s="52">
        <v>44291</v>
      </c>
      <c r="L1466" s="54">
        <f t="shared" si="22"/>
        <v>4</v>
      </c>
      <c r="M1466" s="50" t="s">
        <v>55</v>
      </c>
      <c r="N1466" s="50" t="s">
        <v>56</v>
      </c>
    </row>
    <row r="1467" spans="1:14" ht="14.25" customHeight="1" x14ac:dyDescent="0.25">
      <c r="A1467" s="49">
        <v>44957196</v>
      </c>
      <c r="B1467" s="50" t="s">
        <v>2918</v>
      </c>
      <c r="C1467" s="50" t="s">
        <v>3529</v>
      </c>
      <c r="D1467" s="50" t="s">
        <v>3530</v>
      </c>
      <c r="E1467" s="50" t="s">
        <v>729</v>
      </c>
      <c r="F1467" s="50" t="s">
        <v>54</v>
      </c>
      <c r="G1467" s="49">
        <v>98937</v>
      </c>
      <c r="H1467" s="49">
        <v>8817</v>
      </c>
      <c r="I1467" s="51">
        <v>605.30999999999995</v>
      </c>
      <c r="J1467" s="51">
        <v>605.30999999999995</v>
      </c>
      <c r="K1467" s="52">
        <v>44291</v>
      </c>
      <c r="L1467" s="54">
        <f t="shared" si="22"/>
        <v>4</v>
      </c>
      <c r="M1467" s="50" t="s">
        <v>55</v>
      </c>
      <c r="N1467" s="50" t="s">
        <v>56</v>
      </c>
    </row>
    <row r="1468" spans="1:14" ht="14.25" customHeight="1" x14ac:dyDescent="0.25">
      <c r="A1468" s="49">
        <v>44957196</v>
      </c>
      <c r="B1468" s="50" t="s">
        <v>2918</v>
      </c>
      <c r="C1468" s="50" t="s">
        <v>3529</v>
      </c>
      <c r="D1468" s="50" t="s">
        <v>3530</v>
      </c>
      <c r="E1468" s="50" t="s">
        <v>729</v>
      </c>
      <c r="F1468" s="50" t="s">
        <v>54</v>
      </c>
      <c r="G1468" s="49">
        <v>98937</v>
      </c>
      <c r="H1468" s="49">
        <v>8817</v>
      </c>
      <c r="I1468" s="51">
        <v>431.17</v>
      </c>
      <c r="J1468" s="51">
        <v>431.17</v>
      </c>
      <c r="K1468" s="52">
        <v>44406</v>
      </c>
      <c r="L1468" s="54">
        <f t="shared" si="22"/>
        <v>7</v>
      </c>
      <c r="M1468" s="50" t="s">
        <v>68</v>
      </c>
      <c r="N1468" s="50" t="s">
        <v>69</v>
      </c>
    </row>
    <row r="1469" spans="1:14" ht="14.25" customHeight="1" x14ac:dyDescent="0.25">
      <c r="A1469" s="49">
        <v>44972551</v>
      </c>
      <c r="B1469" s="50" t="s">
        <v>88</v>
      </c>
      <c r="C1469" s="50" t="s">
        <v>3531</v>
      </c>
      <c r="D1469" s="50" t="s">
        <v>3532</v>
      </c>
      <c r="E1469" s="50" t="s">
        <v>53</v>
      </c>
      <c r="F1469" s="50" t="s">
        <v>54</v>
      </c>
      <c r="G1469" s="49">
        <v>98908</v>
      </c>
      <c r="H1469" s="49">
        <v>3563</v>
      </c>
      <c r="I1469" s="51">
        <v>428.52</v>
      </c>
      <c r="J1469" s="51">
        <v>428.52</v>
      </c>
      <c r="K1469" s="52">
        <v>44291</v>
      </c>
      <c r="L1469" s="54">
        <f t="shared" si="22"/>
        <v>4</v>
      </c>
      <c r="M1469" s="50" t="s">
        <v>55</v>
      </c>
      <c r="N1469" s="50" t="s">
        <v>56</v>
      </c>
    </row>
    <row r="1470" spans="1:14" ht="14.25" customHeight="1" x14ac:dyDescent="0.25">
      <c r="A1470" s="49">
        <v>45000243</v>
      </c>
      <c r="B1470" s="50" t="s">
        <v>3533</v>
      </c>
      <c r="C1470" s="50" t="s">
        <v>2396</v>
      </c>
      <c r="D1470" s="50" t="s">
        <v>3534</v>
      </c>
      <c r="E1470" s="50" t="s">
        <v>67</v>
      </c>
      <c r="F1470" s="50" t="s">
        <v>54</v>
      </c>
      <c r="G1470" s="49">
        <v>98901</v>
      </c>
      <c r="H1470" s="49">
        <v>3824</v>
      </c>
      <c r="I1470" s="51">
        <v>1380.23</v>
      </c>
      <c r="J1470" s="51">
        <v>1380.23</v>
      </c>
      <c r="K1470" s="52">
        <v>44323</v>
      </c>
      <c r="L1470" s="54">
        <f t="shared" si="22"/>
        <v>5</v>
      </c>
      <c r="M1470" s="50" t="s">
        <v>68</v>
      </c>
      <c r="N1470" s="50" t="s">
        <v>69</v>
      </c>
    </row>
    <row r="1471" spans="1:14" ht="14.25" customHeight="1" x14ac:dyDescent="0.25">
      <c r="A1471" s="49">
        <v>45004966</v>
      </c>
      <c r="B1471" s="50" t="s">
        <v>416</v>
      </c>
      <c r="C1471" s="50" t="s">
        <v>3535</v>
      </c>
      <c r="D1471" s="50" t="s">
        <v>3536</v>
      </c>
      <c r="E1471" s="50" t="s">
        <v>2111</v>
      </c>
      <c r="F1471" s="50" t="s">
        <v>54</v>
      </c>
      <c r="G1471" s="49">
        <v>98939</v>
      </c>
      <c r="H1471" s="49">
        <v>106</v>
      </c>
      <c r="I1471" s="51">
        <v>883.68</v>
      </c>
      <c r="J1471" s="51">
        <v>883.68</v>
      </c>
      <c r="K1471" s="52">
        <v>44291</v>
      </c>
      <c r="L1471" s="54">
        <f t="shared" si="22"/>
        <v>4</v>
      </c>
      <c r="M1471" s="50" t="s">
        <v>55</v>
      </c>
      <c r="N1471" s="50" t="s">
        <v>56</v>
      </c>
    </row>
    <row r="1472" spans="1:14" ht="14.25" customHeight="1" x14ac:dyDescent="0.25">
      <c r="A1472" s="49">
        <v>45020011</v>
      </c>
      <c r="B1472" s="50" t="s">
        <v>587</v>
      </c>
      <c r="C1472" s="50" t="s">
        <v>3537</v>
      </c>
      <c r="D1472" s="50" t="s">
        <v>3538</v>
      </c>
      <c r="E1472" s="50" t="s">
        <v>218</v>
      </c>
      <c r="F1472" s="50" t="s">
        <v>54</v>
      </c>
      <c r="G1472" s="49">
        <v>98932</v>
      </c>
      <c r="H1472" s="49">
        <v>9737</v>
      </c>
      <c r="I1472" s="51">
        <v>409.97</v>
      </c>
      <c r="J1472" s="51">
        <v>409.97</v>
      </c>
      <c r="K1472" s="52">
        <v>44291</v>
      </c>
      <c r="L1472" s="54">
        <f t="shared" si="22"/>
        <v>4</v>
      </c>
      <c r="M1472" s="50" t="s">
        <v>55</v>
      </c>
      <c r="N1472" s="50" t="s">
        <v>56</v>
      </c>
    </row>
    <row r="1473" spans="1:14" ht="14.25" customHeight="1" x14ac:dyDescent="0.25">
      <c r="A1473" s="49">
        <v>45022531</v>
      </c>
      <c r="B1473" s="50" t="s">
        <v>502</v>
      </c>
      <c r="C1473" s="50" t="s">
        <v>404</v>
      </c>
      <c r="D1473" s="50" t="s">
        <v>3539</v>
      </c>
      <c r="E1473" s="50" t="s">
        <v>218</v>
      </c>
      <c r="F1473" s="50" t="s">
        <v>54</v>
      </c>
      <c r="G1473" s="49">
        <v>98932</v>
      </c>
      <c r="H1473" s="49">
        <v>9506</v>
      </c>
      <c r="I1473" s="51">
        <v>59.77</v>
      </c>
      <c r="J1473" s="51">
        <v>59.77</v>
      </c>
      <c r="K1473" s="52">
        <v>44291</v>
      </c>
      <c r="L1473" s="54">
        <f t="shared" si="22"/>
        <v>4</v>
      </c>
      <c r="M1473" s="50" t="s">
        <v>55</v>
      </c>
      <c r="N1473" s="50" t="s">
        <v>56</v>
      </c>
    </row>
    <row r="1474" spans="1:14" ht="14.25" customHeight="1" x14ac:dyDescent="0.25">
      <c r="A1474" s="49">
        <v>45042901</v>
      </c>
      <c r="B1474" s="50" t="s">
        <v>1680</v>
      </c>
      <c r="C1474" s="50" t="s">
        <v>3540</v>
      </c>
      <c r="D1474" s="50" t="s">
        <v>3541</v>
      </c>
      <c r="E1474" s="50" t="s">
        <v>218</v>
      </c>
      <c r="F1474" s="50" t="s">
        <v>54</v>
      </c>
      <c r="G1474" s="49">
        <v>98932</v>
      </c>
      <c r="H1474" s="49">
        <v>9317</v>
      </c>
      <c r="I1474" s="51">
        <v>391.39</v>
      </c>
      <c r="J1474" s="51">
        <v>391.39</v>
      </c>
      <c r="K1474" s="52">
        <v>44291</v>
      </c>
      <c r="L1474" s="54">
        <f t="shared" si="22"/>
        <v>4</v>
      </c>
      <c r="M1474" s="50" t="s">
        <v>55</v>
      </c>
      <c r="N1474" s="50" t="s">
        <v>56</v>
      </c>
    </row>
    <row r="1475" spans="1:14" ht="14.25" customHeight="1" x14ac:dyDescent="0.25">
      <c r="A1475" s="49">
        <v>45053261</v>
      </c>
      <c r="B1475" s="50" t="s">
        <v>3542</v>
      </c>
      <c r="C1475" s="50" t="s">
        <v>377</v>
      </c>
      <c r="D1475" s="50" t="s">
        <v>3543</v>
      </c>
      <c r="E1475" s="50" t="s">
        <v>218</v>
      </c>
      <c r="F1475" s="50" t="s">
        <v>54</v>
      </c>
      <c r="G1475" s="49">
        <v>98932</v>
      </c>
      <c r="H1475" s="49">
        <v>9301</v>
      </c>
      <c r="I1475" s="51">
        <v>37.14</v>
      </c>
      <c r="J1475" s="51">
        <v>37.14</v>
      </c>
      <c r="K1475" s="52">
        <v>44291</v>
      </c>
      <c r="L1475" s="54">
        <f t="shared" ref="L1475:L1538" si="23">MONTH(K1475)</f>
        <v>4</v>
      </c>
      <c r="M1475" s="50" t="s">
        <v>55</v>
      </c>
      <c r="N1475" s="50" t="s">
        <v>56</v>
      </c>
    </row>
    <row r="1476" spans="1:14" ht="14.25" customHeight="1" x14ac:dyDescent="0.25">
      <c r="A1476" s="49">
        <v>45058706</v>
      </c>
      <c r="B1476" s="50" t="s">
        <v>3544</v>
      </c>
      <c r="C1476" s="50" t="s">
        <v>3545</v>
      </c>
      <c r="D1476" s="50" t="s">
        <v>3546</v>
      </c>
      <c r="E1476" s="50" t="s">
        <v>91</v>
      </c>
      <c r="F1476" s="50" t="s">
        <v>54</v>
      </c>
      <c r="G1476" s="49">
        <v>98951</v>
      </c>
      <c r="H1476" s="49">
        <v>5393</v>
      </c>
      <c r="I1476" s="51">
        <v>1915</v>
      </c>
      <c r="J1476" s="51">
        <v>1915</v>
      </c>
      <c r="K1476" s="52">
        <v>44291</v>
      </c>
      <c r="L1476" s="54">
        <f t="shared" si="23"/>
        <v>4</v>
      </c>
      <c r="M1476" s="50" t="s">
        <v>55</v>
      </c>
      <c r="N1476" s="50" t="s">
        <v>56</v>
      </c>
    </row>
    <row r="1477" spans="1:14" ht="14.25" customHeight="1" x14ac:dyDescent="0.25">
      <c r="A1477" s="49">
        <v>45063341</v>
      </c>
      <c r="B1477" s="50" t="s">
        <v>3547</v>
      </c>
      <c r="C1477" s="50" t="s">
        <v>3548</v>
      </c>
      <c r="D1477" s="50" t="s">
        <v>3549</v>
      </c>
      <c r="E1477" s="50" t="s">
        <v>218</v>
      </c>
      <c r="F1477" s="50" t="s">
        <v>54</v>
      </c>
      <c r="G1477" s="49">
        <v>98932</v>
      </c>
      <c r="H1477" s="49">
        <v>9796</v>
      </c>
      <c r="I1477" s="51">
        <v>154.15</v>
      </c>
      <c r="J1477" s="51">
        <v>154.15</v>
      </c>
      <c r="K1477" s="52">
        <v>44291</v>
      </c>
      <c r="L1477" s="54">
        <f t="shared" si="23"/>
        <v>4</v>
      </c>
      <c r="M1477" s="50" t="s">
        <v>55</v>
      </c>
      <c r="N1477" s="50" t="s">
        <v>56</v>
      </c>
    </row>
    <row r="1478" spans="1:14" ht="14.25" customHeight="1" x14ac:dyDescent="0.25">
      <c r="A1478" s="49">
        <v>45071493</v>
      </c>
      <c r="B1478" s="50" t="s">
        <v>3550</v>
      </c>
      <c r="C1478" s="50" t="s">
        <v>3551</v>
      </c>
      <c r="D1478" s="50" t="s">
        <v>3552</v>
      </c>
      <c r="E1478" s="50" t="s">
        <v>102</v>
      </c>
      <c r="F1478" s="50" t="s">
        <v>54</v>
      </c>
      <c r="G1478" s="49">
        <v>99362</v>
      </c>
      <c r="H1478" s="49">
        <v>2946</v>
      </c>
      <c r="I1478" s="51">
        <v>535.48</v>
      </c>
      <c r="J1478" s="51">
        <v>535.48</v>
      </c>
      <c r="K1478" s="52">
        <v>44440</v>
      </c>
      <c r="L1478" s="54">
        <f t="shared" si="23"/>
        <v>9</v>
      </c>
      <c r="M1478" s="50" t="s">
        <v>103</v>
      </c>
      <c r="N1478" s="50" t="s">
        <v>69</v>
      </c>
    </row>
    <row r="1479" spans="1:14" ht="14.25" customHeight="1" x14ac:dyDescent="0.25">
      <c r="A1479" s="49">
        <v>45074471</v>
      </c>
      <c r="B1479" s="50" t="s">
        <v>3553</v>
      </c>
      <c r="C1479" s="50" t="s">
        <v>3554</v>
      </c>
      <c r="D1479" s="50" t="s">
        <v>3555</v>
      </c>
      <c r="E1479" s="50" t="s">
        <v>79</v>
      </c>
      <c r="F1479" s="50" t="s">
        <v>54</v>
      </c>
      <c r="G1479" s="49">
        <v>98930</v>
      </c>
      <c r="H1479" s="49">
        <v>1068</v>
      </c>
      <c r="I1479" s="51">
        <v>622.96</v>
      </c>
      <c r="J1479" s="51">
        <v>622.96</v>
      </c>
      <c r="K1479" s="52">
        <v>44291</v>
      </c>
      <c r="L1479" s="54">
        <f t="shared" si="23"/>
        <v>4</v>
      </c>
      <c r="M1479" s="50" t="s">
        <v>55</v>
      </c>
      <c r="N1479" s="50" t="s">
        <v>56</v>
      </c>
    </row>
    <row r="1480" spans="1:14" ht="14.25" customHeight="1" x14ac:dyDescent="0.25">
      <c r="A1480" s="49">
        <v>45081821</v>
      </c>
      <c r="B1480" s="50" t="s">
        <v>3556</v>
      </c>
      <c r="C1480" s="50" t="s">
        <v>180</v>
      </c>
      <c r="D1480" s="50" t="s">
        <v>3557</v>
      </c>
      <c r="E1480" s="50" t="s">
        <v>218</v>
      </c>
      <c r="F1480" s="50" t="s">
        <v>54</v>
      </c>
      <c r="G1480" s="49">
        <v>98932</v>
      </c>
      <c r="H1480" s="53"/>
      <c r="I1480" s="51">
        <v>689.38</v>
      </c>
      <c r="J1480" s="51">
        <v>689.38</v>
      </c>
      <c r="K1480" s="52">
        <v>44291</v>
      </c>
      <c r="L1480" s="54">
        <f t="shared" si="23"/>
        <v>4</v>
      </c>
      <c r="M1480" s="50" t="s">
        <v>55</v>
      </c>
      <c r="N1480" s="50" t="s">
        <v>56</v>
      </c>
    </row>
    <row r="1481" spans="1:14" ht="14.25" customHeight="1" x14ac:dyDescent="0.25">
      <c r="A1481" s="49">
        <v>45091735</v>
      </c>
      <c r="B1481" s="50" t="s">
        <v>3558</v>
      </c>
      <c r="C1481" s="50" t="s">
        <v>3559</v>
      </c>
      <c r="D1481" s="50" t="s">
        <v>3560</v>
      </c>
      <c r="E1481" s="50" t="s">
        <v>53</v>
      </c>
      <c r="F1481" s="50" t="s">
        <v>54</v>
      </c>
      <c r="G1481" s="49">
        <v>98902</v>
      </c>
      <c r="H1481" s="49">
        <v>3620</v>
      </c>
      <c r="I1481" s="51">
        <v>453.46</v>
      </c>
      <c r="J1481" s="51">
        <v>453.46</v>
      </c>
      <c r="K1481" s="52">
        <v>44291</v>
      </c>
      <c r="L1481" s="54">
        <f t="shared" si="23"/>
        <v>4</v>
      </c>
      <c r="M1481" s="50" t="s">
        <v>55</v>
      </c>
      <c r="N1481" s="50" t="s">
        <v>56</v>
      </c>
    </row>
    <row r="1482" spans="1:14" ht="14.25" customHeight="1" x14ac:dyDescent="0.25">
      <c r="A1482" s="49">
        <v>45101911</v>
      </c>
      <c r="B1482" s="50" t="s">
        <v>1480</v>
      </c>
      <c r="C1482" s="50" t="s">
        <v>3561</v>
      </c>
      <c r="D1482" s="50" t="s">
        <v>3562</v>
      </c>
      <c r="E1482" s="50" t="s">
        <v>145</v>
      </c>
      <c r="F1482" s="50" t="s">
        <v>54</v>
      </c>
      <c r="G1482" s="49">
        <v>98944</v>
      </c>
      <c r="H1482" s="49">
        <v>2249</v>
      </c>
      <c r="I1482" s="51">
        <v>553.88</v>
      </c>
      <c r="J1482" s="51">
        <v>553.88</v>
      </c>
      <c r="K1482" s="52">
        <v>44291</v>
      </c>
      <c r="L1482" s="54">
        <f t="shared" si="23"/>
        <v>4</v>
      </c>
      <c r="M1482" s="50" t="s">
        <v>55</v>
      </c>
      <c r="N1482" s="50" t="s">
        <v>56</v>
      </c>
    </row>
    <row r="1483" spans="1:14" ht="14.25" customHeight="1" x14ac:dyDescent="0.25">
      <c r="A1483" s="49">
        <v>45113198</v>
      </c>
      <c r="B1483" s="50" t="s">
        <v>2105</v>
      </c>
      <c r="C1483" s="50" t="s">
        <v>3563</v>
      </c>
      <c r="D1483" s="50" t="s">
        <v>3564</v>
      </c>
      <c r="E1483" s="50" t="s">
        <v>53</v>
      </c>
      <c r="F1483" s="50" t="s">
        <v>54</v>
      </c>
      <c r="G1483" s="49">
        <v>98901</v>
      </c>
      <c r="H1483" s="49">
        <v>1838</v>
      </c>
      <c r="I1483" s="51">
        <v>330.98</v>
      </c>
      <c r="J1483" s="51">
        <v>330.98</v>
      </c>
      <c r="K1483" s="52">
        <v>44291</v>
      </c>
      <c r="L1483" s="54">
        <f t="shared" si="23"/>
        <v>4</v>
      </c>
      <c r="M1483" s="50" t="s">
        <v>55</v>
      </c>
      <c r="N1483" s="50" t="s">
        <v>56</v>
      </c>
    </row>
    <row r="1484" spans="1:14" ht="14.25" customHeight="1" x14ac:dyDescent="0.25">
      <c r="A1484" s="49">
        <v>45124731</v>
      </c>
      <c r="B1484" s="50" t="s">
        <v>3565</v>
      </c>
      <c r="C1484" s="50" t="s">
        <v>2663</v>
      </c>
      <c r="D1484" s="50" t="s">
        <v>3566</v>
      </c>
      <c r="E1484" s="50" t="s">
        <v>86</v>
      </c>
      <c r="F1484" s="50" t="s">
        <v>135</v>
      </c>
      <c r="G1484" s="49">
        <v>98944</v>
      </c>
      <c r="H1484" s="49">
        <v>0</v>
      </c>
      <c r="I1484" s="51">
        <v>749.95</v>
      </c>
      <c r="J1484" s="51">
        <v>749.95</v>
      </c>
      <c r="K1484" s="52">
        <v>44391</v>
      </c>
      <c r="L1484" s="54">
        <f t="shared" si="23"/>
        <v>7</v>
      </c>
      <c r="M1484" s="50" t="s">
        <v>87</v>
      </c>
      <c r="N1484" s="50" t="s">
        <v>69</v>
      </c>
    </row>
    <row r="1485" spans="1:14" ht="14.25" customHeight="1" x14ac:dyDescent="0.25">
      <c r="A1485" s="49">
        <v>45137261</v>
      </c>
      <c r="B1485" s="50" t="s">
        <v>3567</v>
      </c>
      <c r="C1485" s="50" t="s">
        <v>3568</v>
      </c>
      <c r="D1485" s="50" t="s">
        <v>3569</v>
      </c>
      <c r="E1485" s="50" t="s">
        <v>990</v>
      </c>
      <c r="F1485" s="50" t="s">
        <v>54</v>
      </c>
      <c r="G1485" s="49">
        <v>98935</v>
      </c>
      <c r="H1485" s="49">
        <v>0</v>
      </c>
      <c r="I1485" s="51">
        <v>2507.13</v>
      </c>
      <c r="J1485" s="51">
        <v>2500</v>
      </c>
      <c r="K1485" s="52">
        <v>44308</v>
      </c>
      <c r="L1485" s="54">
        <f t="shared" si="23"/>
        <v>4</v>
      </c>
      <c r="M1485" s="50" t="s">
        <v>87</v>
      </c>
      <c r="N1485" s="50" t="s">
        <v>69</v>
      </c>
    </row>
    <row r="1486" spans="1:14" ht="14.25" customHeight="1" x14ac:dyDescent="0.25">
      <c r="A1486" s="49">
        <v>45154171</v>
      </c>
      <c r="B1486" s="50" t="s">
        <v>1223</v>
      </c>
      <c r="C1486" s="50" t="s">
        <v>609</v>
      </c>
      <c r="D1486" s="50" t="s">
        <v>3570</v>
      </c>
      <c r="E1486" s="50" t="s">
        <v>53</v>
      </c>
      <c r="F1486" s="50" t="s">
        <v>54</v>
      </c>
      <c r="G1486" s="49">
        <v>98902</v>
      </c>
      <c r="H1486" s="49">
        <v>1705</v>
      </c>
      <c r="I1486" s="51">
        <v>183.38</v>
      </c>
      <c r="J1486" s="51">
        <v>183.38</v>
      </c>
      <c r="K1486" s="52">
        <v>44291</v>
      </c>
      <c r="L1486" s="54">
        <f t="shared" si="23"/>
        <v>4</v>
      </c>
      <c r="M1486" s="50" t="s">
        <v>55</v>
      </c>
      <c r="N1486" s="50" t="s">
        <v>56</v>
      </c>
    </row>
    <row r="1487" spans="1:14" ht="14.25" customHeight="1" x14ac:dyDescent="0.25">
      <c r="A1487" s="49">
        <v>45158961</v>
      </c>
      <c r="B1487" s="50" t="s">
        <v>433</v>
      </c>
      <c r="C1487" s="50" t="s">
        <v>3571</v>
      </c>
      <c r="D1487" s="50" t="s">
        <v>3572</v>
      </c>
      <c r="E1487" s="50" t="s">
        <v>974</v>
      </c>
      <c r="F1487" s="50" t="s">
        <v>54</v>
      </c>
      <c r="G1487" s="49">
        <v>98935</v>
      </c>
      <c r="H1487" s="49">
        <v>9784</v>
      </c>
      <c r="I1487" s="51">
        <v>392.53</v>
      </c>
      <c r="J1487" s="51">
        <v>392.53</v>
      </c>
      <c r="K1487" s="52">
        <v>44291</v>
      </c>
      <c r="L1487" s="54">
        <f t="shared" si="23"/>
        <v>4</v>
      </c>
      <c r="M1487" s="50" t="s">
        <v>55</v>
      </c>
      <c r="N1487" s="50" t="s">
        <v>56</v>
      </c>
    </row>
    <row r="1488" spans="1:14" ht="14.25" customHeight="1" x14ac:dyDescent="0.25">
      <c r="A1488" s="49">
        <v>45160081</v>
      </c>
      <c r="B1488" s="50" t="s">
        <v>3573</v>
      </c>
      <c r="C1488" s="50" t="s">
        <v>3574</v>
      </c>
      <c r="D1488" s="50" t="s">
        <v>3575</v>
      </c>
      <c r="E1488" s="50" t="s">
        <v>990</v>
      </c>
      <c r="F1488" s="50" t="s">
        <v>54</v>
      </c>
      <c r="G1488" s="49">
        <v>98935</v>
      </c>
      <c r="H1488" s="49">
        <v>0</v>
      </c>
      <c r="I1488" s="51">
        <v>372.3</v>
      </c>
      <c r="J1488" s="51">
        <v>372.3</v>
      </c>
      <c r="K1488" s="52">
        <v>44426</v>
      </c>
      <c r="L1488" s="54">
        <f t="shared" si="23"/>
        <v>8</v>
      </c>
      <c r="M1488" s="50" t="s">
        <v>87</v>
      </c>
      <c r="N1488" s="50" t="s">
        <v>69</v>
      </c>
    </row>
    <row r="1489" spans="1:14" ht="14.25" customHeight="1" x14ac:dyDescent="0.25">
      <c r="A1489" s="49">
        <v>45164001</v>
      </c>
      <c r="B1489" s="50" t="s">
        <v>50</v>
      </c>
      <c r="C1489" s="50" t="s">
        <v>3576</v>
      </c>
      <c r="D1489" s="50" t="s">
        <v>3577</v>
      </c>
      <c r="E1489" s="50" t="s">
        <v>974</v>
      </c>
      <c r="F1489" s="50" t="s">
        <v>54</v>
      </c>
      <c r="G1489" s="49">
        <v>98935</v>
      </c>
      <c r="H1489" s="49">
        <v>5906</v>
      </c>
      <c r="I1489" s="51">
        <v>257.95999999999998</v>
      </c>
      <c r="J1489" s="51">
        <v>257.95999999999998</v>
      </c>
      <c r="K1489" s="52">
        <v>44291</v>
      </c>
      <c r="L1489" s="54">
        <f t="shared" si="23"/>
        <v>4</v>
      </c>
      <c r="M1489" s="50" t="s">
        <v>55</v>
      </c>
      <c r="N1489" s="50" t="s">
        <v>56</v>
      </c>
    </row>
    <row r="1490" spans="1:14" ht="14.25" customHeight="1" x14ac:dyDescent="0.25">
      <c r="A1490" s="49">
        <v>45164524</v>
      </c>
      <c r="B1490" s="50" t="s">
        <v>3578</v>
      </c>
      <c r="C1490" s="50" t="s">
        <v>3579</v>
      </c>
      <c r="D1490" s="50" t="s">
        <v>3580</v>
      </c>
      <c r="E1490" s="50" t="s">
        <v>188</v>
      </c>
      <c r="F1490" s="50" t="s">
        <v>54</v>
      </c>
      <c r="G1490" s="49">
        <v>98921</v>
      </c>
      <c r="H1490" s="49">
        <v>179</v>
      </c>
      <c r="I1490" s="51">
        <v>719.38</v>
      </c>
      <c r="J1490" s="51">
        <v>719.38</v>
      </c>
      <c r="K1490" s="52">
        <v>44291</v>
      </c>
      <c r="L1490" s="54">
        <f t="shared" si="23"/>
        <v>4</v>
      </c>
      <c r="M1490" s="50" t="s">
        <v>55</v>
      </c>
      <c r="N1490" s="50" t="s">
        <v>56</v>
      </c>
    </row>
    <row r="1491" spans="1:14" ht="14.25" customHeight="1" x14ac:dyDescent="0.25">
      <c r="A1491" s="49">
        <v>45169302</v>
      </c>
      <c r="B1491" s="50" t="s">
        <v>3581</v>
      </c>
      <c r="C1491" s="50" t="s">
        <v>822</v>
      </c>
      <c r="D1491" s="50" t="s">
        <v>3582</v>
      </c>
      <c r="E1491" s="50" t="s">
        <v>1527</v>
      </c>
      <c r="F1491" s="50" t="s">
        <v>54</v>
      </c>
      <c r="G1491" s="49">
        <v>98947</v>
      </c>
      <c r="H1491" s="49">
        <v>9603</v>
      </c>
      <c r="I1491" s="51">
        <v>3262.26</v>
      </c>
      <c r="J1491" s="51">
        <v>2500</v>
      </c>
      <c r="K1491" s="52">
        <v>44358</v>
      </c>
      <c r="L1491" s="54">
        <f t="shared" si="23"/>
        <v>6</v>
      </c>
      <c r="M1491" s="50" t="s">
        <v>68</v>
      </c>
      <c r="N1491" s="50" t="s">
        <v>69</v>
      </c>
    </row>
    <row r="1492" spans="1:14" ht="14.25" customHeight="1" x14ac:dyDescent="0.25">
      <c r="A1492" s="49">
        <v>45181641</v>
      </c>
      <c r="B1492" s="50" t="s">
        <v>70</v>
      </c>
      <c r="C1492" s="50" t="s">
        <v>3583</v>
      </c>
      <c r="D1492" s="50" t="s">
        <v>3584</v>
      </c>
      <c r="E1492" s="50" t="s">
        <v>91</v>
      </c>
      <c r="F1492" s="50" t="s">
        <v>54</v>
      </c>
      <c r="G1492" s="49">
        <v>98951</v>
      </c>
      <c r="H1492" s="49">
        <v>1455</v>
      </c>
      <c r="I1492" s="51">
        <v>2009.9</v>
      </c>
      <c r="J1492" s="51">
        <v>2009.9</v>
      </c>
      <c r="K1492" s="52">
        <v>44291</v>
      </c>
      <c r="L1492" s="54">
        <f t="shared" si="23"/>
        <v>4</v>
      </c>
      <c r="M1492" s="50" t="s">
        <v>55</v>
      </c>
      <c r="N1492" s="50" t="s">
        <v>56</v>
      </c>
    </row>
    <row r="1493" spans="1:14" ht="14.25" customHeight="1" x14ac:dyDescent="0.25">
      <c r="A1493" s="49">
        <v>45186331</v>
      </c>
      <c r="B1493" s="50" t="s">
        <v>1443</v>
      </c>
      <c r="C1493" s="50" t="s">
        <v>901</v>
      </c>
      <c r="D1493" s="50" t="s">
        <v>3585</v>
      </c>
      <c r="E1493" s="50" t="s">
        <v>79</v>
      </c>
      <c r="F1493" s="50" t="s">
        <v>54</v>
      </c>
      <c r="G1493" s="49">
        <v>98930</v>
      </c>
      <c r="H1493" s="49">
        <v>1449</v>
      </c>
      <c r="I1493" s="51">
        <v>59.39</v>
      </c>
      <c r="J1493" s="51">
        <v>59.39</v>
      </c>
      <c r="K1493" s="52">
        <v>44291</v>
      </c>
      <c r="L1493" s="54">
        <f t="shared" si="23"/>
        <v>4</v>
      </c>
      <c r="M1493" s="50" t="s">
        <v>55</v>
      </c>
      <c r="N1493" s="50" t="s">
        <v>56</v>
      </c>
    </row>
    <row r="1494" spans="1:14" ht="14.25" customHeight="1" x14ac:dyDescent="0.25">
      <c r="A1494" s="49">
        <v>45188221</v>
      </c>
      <c r="B1494" s="50" t="s">
        <v>3586</v>
      </c>
      <c r="C1494" s="50" t="s">
        <v>781</v>
      </c>
      <c r="D1494" s="50" t="s">
        <v>3587</v>
      </c>
      <c r="E1494" s="50" t="s">
        <v>974</v>
      </c>
      <c r="F1494" s="50" t="s">
        <v>54</v>
      </c>
      <c r="G1494" s="49">
        <v>98935</v>
      </c>
      <c r="H1494" s="49">
        <v>9805</v>
      </c>
      <c r="I1494" s="51">
        <v>948.1</v>
      </c>
      <c r="J1494" s="51">
        <v>948.1</v>
      </c>
      <c r="K1494" s="52">
        <v>44291</v>
      </c>
      <c r="L1494" s="54">
        <f t="shared" si="23"/>
        <v>4</v>
      </c>
      <c r="M1494" s="50" t="s">
        <v>55</v>
      </c>
      <c r="N1494" s="50" t="s">
        <v>56</v>
      </c>
    </row>
    <row r="1495" spans="1:14" ht="14.25" customHeight="1" x14ac:dyDescent="0.25">
      <c r="A1495" s="49">
        <v>45189131</v>
      </c>
      <c r="B1495" s="50" t="s">
        <v>2100</v>
      </c>
      <c r="C1495" s="50" t="s">
        <v>3588</v>
      </c>
      <c r="D1495" s="50" t="s">
        <v>3589</v>
      </c>
      <c r="E1495" s="50" t="s">
        <v>974</v>
      </c>
      <c r="F1495" s="50" t="s">
        <v>54</v>
      </c>
      <c r="G1495" s="49">
        <v>98935</v>
      </c>
      <c r="H1495" s="49">
        <v>5901</v>
      </c>
      <c r="I1495" s="51">
        <v>84.26</v>
      </c>
      <c r="J1495" s="51">
        <v>84.26</v>
      </c>
      <c r="K1495" s="52">
        <v>44291</v>
      </c>
      <c r="L1495" s="54">
        <f t="shared" si="23"/>
        <v>4</v>
      </c>
      <c r="M1495" s="50" t="s">
        <v>55</v>
      </c>
      <c r="N1495" s="50" t="s">
        <v>56</v>
      </c>
    </row>
    <row r="1496" spans="1:14" ht="14.25" customHeight="1" x14ac:dyDescent="0.25">
      <c r="A1496" s="49">
        <v>45190811</v>
      </c>
      <c r="B1496" s="50" t="s">
        <v>1539</v>
      </c>
      <c r="C1496" s="50" t="s">
        <v>3590</v>
      </c>
      <c r="D1496" s="50" t="s">
        <v>3591</v>
      </c>
      <c r="E1496" s="50" t="s">
        <v>974</v>
      </c>
      <c r="F1496" s="50" t="s">
        <v>54</v>
      </c>
      <c r="G1496" s="49">
        <v>98935</v>
      </c>
      <c r="H1496" s="49">
        <v>5903</v>
      </c>
      <c r="I1496" s="51">
        <v>166.61</v>
      </c>
      <c r="J1496" s="51">
        <v>166.61</v>
      </c>
      <c r="K1496" s="52">
        <v>44291</v>
      </c>
      <c r="L1496" s="54">
        <f t="shared" si="23"/>
        <v>4</v>
      </c>
      <c r="M1496" s="50" t="s">
        <v>55</v>
      </c>
      <c r="N1496" s="50" t="s">
        <v>56</v>
      </c>
    </row>
    <row r="1497" spans="1:14" ht="14.25" customHeight="1" x14ac:dyDescent="0.25">
      <c r="A1497" s="49">
        <v>45200191</v>
      </c>
      <c r="B1497" s="50" t="s">
        <v>2067</v>
      </c>
      <c r="C1497" s="50" t="s">
        <v>3592</v>
      </c>
      <c r="D1497" s="50" t="s">
        <v>3593</v>
      </c>
      <c r="E1497" s="50" t="s">
        <v>990</v>
      </c>
      <c r="F1497" s="50" t="s">
        <v>54</v>
      </c>
      <c r="G1497" s="49">
        <v>98935</v>
      </c>
      <c r="H1497" s="49">
        <v>0</v>
      </c>
      <c r="I1497" s="51">
        <v>574.80999999999995</v>
      </c>
      <c r="J1497" s="51">
        <v>574.80999999999995</v>
      </c>
      <c r="K1497" s="52">
        <v>44432</v>
      </c>
      <c r="L1497" s="54">
        <f t="shared" si="23"/>
        <v>8</v>
      </c>
      <c r="M1497" s="50" t="s">
        <v>87</v>
      </c>
      <c r="N1497" s="50" t="s">
        <v>69</v>
      </c>
    </row>
    <row r="1498" spans="1:14" ht="14.25" customHeight="1" x14ac:dyDescent="0.25">
      <c r="A1498" s="49">
        <v>45200681</v>
      </c>
      <c r="B1498" s="50" t="s">
        <v>3594</v>
      </c>
      <c r="C1498" s="50" t="s">
        <v>3595</v>
      </c>
      <c r="D1498" s="50" t="s">
        <v>3596</v>
      </c>
      <c r="E1498" s="50" t="s">
        <v>990</v>
      </c>
      <c r="F1498" s="50" t="s">
        <v>54</v>
      </c>
      <c r="G1498" s="49">
        <v>98935</v>
      </c>
      <c r="H1498" s="49">
        <v>0</v>
      </c>
      <c r="I1498" s="51">
        <v>531.1</v>
      </c>
      <c r="J1498" s="51">
        <v>531.1</v>
      </c>
      <c r="K1498" s="52">
        <v>44377</v>
      </c>
      <c r="L1498" s="54">
        <f t="shared" si="23"/>
        <v>6</v>
      </c>
      <c r="M1498" s="50" t="s">
        <v>87</v>
      </c>
      <c r="N1498" s="50" t="s">
        <v>69</v>
      </c>
    </row>
    <row r="1499" spans="1:14" ht="14.25" customHeight="1" x14ac:dyDescent="0.25">
      <c r="A1499" s="49">
        <v>45227841</v>
      </c>
      <c r="B1499" s="50" t="s">
        <v>3597</v>
      </c>
      <c r="C1499" s="50" t="s">
        <v>180</v>
      </c>
      <c r="D1499" s="50" t="s">
        <v>3598</v>
      </c>
      <c r="E1499" s="50" t="s">
        <v>79</v>
      </c>
      <c r="F1499" s="50" t="s">
        <v>54</v>
      </c>
      <c r="G1499" s="49">
        <v>98930</v>
      </c>
      <c r="H1499" s="49">
        <v>1414</v>
      </c>
      <c r="I1499" s="51">
        <v>1789.6</v>
      </c>
      <c r="J1499" s="51">
        <v>1789.6</v>
      </c>
      <c r="K1499" s="52">
        <v>44291</v>
      </c>
      <c r="L1499" s="54">
        <f t="shared" si="23"/>
        <v>4</v>
      </c>
      <c r="M1499" s="50" t="s">
        <v>55</v>
      </c>
      <c r="N1499" s="50" t="s">
        <v>56</v>
      </c>
    </row>
    <row r="1500" spans="1:14" ht="14.25" customHeight="1" x14ac:dyDescent="0.25">
      <c r="A1500" s="49">
        <v>45243598</v>
      </c>
      <c r="B1500" s="50" t="s">
        <v>3599</v>
      </c>
      <c r="C1500" s="50" t="s">
        <v>3600</v>
      </c>
      <c r="D1500" s="50" t="s">
        <v>3601</v>
      </c>
      <c r="E1500" s="50" t="s">
        <v>127</v>
      </c>
      <c r="F1500" s="50" t="s">
        <v>54</v>
      </c>
      <c r="G1500" s="49">
        <v>99324</v>
      </c>
      <c r="H1500" s="49">
        <v>1398</v>
      </c>
      <c r="I1500" s="51">
        <v>526.86</v>
      </c>
      <c r="J1500" s="51">
        <v>526.86</v>
      </c>
      <c r="K1500" s="52">
        <v>44291</v>
      </c>
      <c r="L1500" s="54">
        <f t="shared" si="23"/>
        <v>4</v>
      </c>
      <c r="M1500" s="50" t="s">
        <v>55</v>
      </c>
      <c r="N1500" s="50" t="s">
        <v>56</v>
      </c>
    </row>
    <row r="1501" spans="1:14" ht="14.25" customHeight="1" x14ac:dyDescent="0.25">
      <c r="A1501" s="49">
        <v>45243598</v>
      </c>
      <c r="B1501" s="50" t="s">
        <v>3599</v>
      </c>
      <c r="C1501" s="50" t="s">
        <v>3600</v>
      </c>
      <c r="D1501" s="50" t="s">
        <v>3601</v>
      </c>
      <c r="E1501" s="50" t="s">
        <v>127</v>
      </c>
      <c r="F1501" s="50" t="s">
        <v>54</v>
      </c>
      <c r="G1501" s="49">
        <v>99324</v>
      </c>
      <c r="H1501" s="49">
        <v>1398</v>
      </c>
      <c r="I1501" s="51">
        <v>402</v>
      </c>
      <c r="J1501" s="51">
        <v>402</v>
      </c>
      <c r="K1501" s="52">
        <v>44336</v>
      </c>
      <c r="L1501" s="54">
        <f t="shared" si="23"/>
        <v>5</v>
      </c>
      <c r="M1501" s="50" t="s">
        <v>103</v>
      </c>
      <c r="N1501" s="50" t="s">
        <v>69</v>
      </c>
    </row>
    <row r="1502" spans="1:14" ht="14.25" customHeight="1" x14ac:dyDescent="0.25">
      <c r="A1502" s="49">
        <v>45287201</v>
      </c>
      <c r="B1502" s="50" t="s">
        <v>3602</v>
      </c>
      <c r="C1502" s="50" t="s">
        <v>3603</v>
      </c>
      <c r="D1502" s="50" t="s">
        <v>3604</v>
      </c>
      <c r="E1502" s="50" t="s">
        <v>67</v>
      </c>
      <c r="F1502" s="50" t="s">
        <v>54</v>
      </c>
      <c r="G1502" s="49">
        <v>98902</v>
      </c>
      <c r="H1502" s="49">
        <v>1155</v>
      </c>
      <c r="I1502" s="51">
        <v>200.95</v>
      </c>
      <c r="J1502" s="51">
        <v>200.95</v>
      </c>
      <c r="K1502" s="52">
        <v>45896</v>
      </c>
      <c r="L1502" s="54">
        <f t="shared" si="23"/>
        <v>8</v>
      </c>
      <c r="M1502" s="50" t="s">
        <v>68</v>
      </c>
      <c r="N1502" s="50" t="s">
        <v>69</v>
      </c>
    </row>
    <row r="1503" spans="1:14" ht="14.25" customHeight="1" x14ac:dyDescent="0.25">
      <c r="A1503" s="49">
        <v>45318224</v>
      </c>
      <c r="B1503" s="50" t="s">
        <v>3605</v>
      </c>
      <c r="C1503" s="50" t="s">
        <v>2508</v>
      </c>
      <c r="D1503" s="50" t="s">
        <v>3606</v>
      </c>
      <c r="E1503" s="50" t="s">
        <v>79</v>
      </c>
      <c r="F1503" s="50" t="s">
        <v>54</v>
      </c>
      <c r="G1503" s="49">
        <v>98930</v>
      </c>
      <c r="H1503" s="49">
        <v>1014</v>
      </c>
      <c r="I1503" s="51">
        <v>111.59</v>
      </c>
      <c r="J1503" s="51">
        <v>111.59</v>
      </c>
      <c r="K1503" s="52">
        <v>44291</v>
      </c>
      <c r="L1503" s="54">
        <f t="shared" si="23"/>
        <v>4</v>
      </c>
      <c r="M1503" s="50" t="s">
        <v>55</v>
      </c>
      <c r="N1503" s="50" t="s">
        <v>56</v>
      </c>
    </row>
    <row r="1504" spans="1:14" ht="14.25" customHeight="1" x14ac:dyDescent="0.25">
      <c r="A1504" s="49">
        <v>45322971</v>
      </c>
      <c r="B1504" s="50" t="s">
        <v>2007</v>
      </c>
      <c r="C1504" s="50" t="s">
        <v>3607</v>
      </c>
      <c r="D1504" s="50" t="s">
        <v>3608</v>
      </c>
      <c r="E1504" s="50" t="s">
        <v>79</v>
      </c>
      <c r="F1504" s="50" t="s">
        <v>54</v>
      </c>
      <c r="G1504" s="49">
        <v>98930</v>
      </c>
      <c r="H1504" s="49">
        <v>1440</v>
      </c>
      <c r="I1504" s="51">
        <v>175.16</v>
      </c>
      <c r="J1504" s="51">
        <v>175.16</v>
      </c>
      <c r="K1504" s="52">
        <v>44291</v>
      </c>
      <c r="L1504" s="54">
        <f t="shared" si="23"/>
        <v>4</v>
      </c>
      <c r="M1504" s="50" t="s">
        <v>55</v>
      </c>
      <c r="N1504" s="50" t="s">
        <v>56</v>
      </c>
    </row>
    <row r="1505" spans="1:14" ht="14.25" customHeight="1" x14ac:dyDescent="0.25">
      <c r="A1505" s="49">
        <v>45337391</v>
      </c>
      <c r="B1505" s="50" t="s">
        <v>3609</v>
      </c>
      <c r="C1505" s="50" t="s">
        <v>3610</v>
      </c>
      <c r="D1505" s="50" t="s">
        <v>3611</v>
      </c>
      <c r="E1505" s="50" t="s">
        <v>974</v>
      </c>
      <c r="F1505" s="50" t="s">
        <v>54</v>
      </c>
      <c r="G1505" s="49">
        <v>98935</v>
      </c>
      <c r="H1505" s="49">
        <v>5502</v>
      </c>
      <c r="I1505" s="51">
        <v>1336.65</v>
      </c>
      <c r="J1505" s="51">
        <v>1336.65</v>
      </c>
      <c r="K1505" s="52">
        <v>44291</v>
      </c>
      <c r="L1505" s="54">
        <f t="shared" si="23"/>
        <v>4</v>
      </c>
      <c r="M1505" s="50" t="s">
        <v>55</v>
      </c>
      <c r="N1505" s="50" t="s">
        <v>56</v>
      </c>
    </row>
    <row r="1506" spans="1:14" ht="14.25" customHeight="1" x14ac:dyDescent="0.25">
      <c r="A1506" s="49">
        <v>45350718</v>
      </c>
      <c r="B1506" s="50" t="s">
        <v>3612</v>
      </c>
      <c r="C1506" s="50" t="s">
        <v>3613</v>
      </c>
      <c r="D1506" s="50" t="s">
        <v>3614</v>
      </c>
      <c r="E1506" s="50" t="s">
        <v>63</v>
      </c>
      <c r="F1506" s="50" t="s">
        <v>54</v>
      </c>
      <c r="G1506" s="49">
        <v>99362</v>
      </c>
      <c r="H1506" s="49">
        <v>2854</v>
      </c>
      <c r="I1506" s="51">
        <v>13.79</v>
      </c>
      <c r="J1506" s="51">
        <v>13.79</v>
      </c>
      <c r="K1506" s="52">
        <v>44291</v>
      </c>
      <c r="L1506" s="54">
        <f t="shared" si="23"/>
        <v>4</v>
      </c>
      <c r="M1506" s="50" t="s">
        <v>55</v>
      </c>
      <c r="N1506" s="50" t="s">
        <v>56</v>
      </c>
    </row>
    <row r="1507" spans="1:14" ht="14.25" customHeight="1" x14ac:dyDescent="0.25">
      <c r="A1507" s="49">
        <v>45357691</v>
      </c>
      <c r="B1507" s="50" t="s">
        <v>3615</v>
      </c>
      <c r="C1507" s="50" t="s">
        <v>3616</v>
      </c>
      <c r="D1507" s="50" t="s">
        <v>3617</v>
      </c>
      <c r="E1507" s="50" t="s">
        <v>569</v>
      </c>
      <c r="F1507" s="50" t="s">
        <v>54</v>
      </c>
      <c r="G1507" s="49">
        <v>98953</v>
      </c>
      <c r="H1507" s="49">
        <v>9543</v>
      </c>
      <c r="I1507" s="51">
        <v>225.44</v>
      </c>
      <c r="J1507" s="51">
        <v>225.44</v>
      </c>
      <c r="K1507" s="52">
        <v>44291</v>
      </c>
      <c r="L1507" s="54">
        <f t="shared" si="23"/>
        <v>4</v>
      </c>
      <c r="M1507" s="50" t="s">
        <v>55</v>
      </c>
      <c r="N1507" s="50" t="s">
        <v>56</v>
      </c>
    </row>
    <row r="1508" spans="1:14" ht="14.25" customHeight="1" x14ac:dyDescent="0.25">
      <c r="A1508" s="49">
        <v>45360222</v>
      </c>
      <c r="B1508" s="50" t="s">
        <v>3618</v>
      </c>
      <c r="C1508" s="50" t="s">
        <v>3619</v>
      </c>
      <c r="D1508" s="50" t="s">
        <v>3620</v>
      </c>
      <c r="E1508" s="50" t="s">
        <v>127</v>
      </c>
      <c r="F1508" s="50" t="s">
        <v>54</v>
      </c>
      <c r="G1508" s="49">
        <v>99324</v>
      </c>
      <c r="H1508" s="49">
        <v>1585</v>
      </c>
      <c r="I1508" s="51">
        <v>39.65</v>
      </c>
      <c r="J1508" s="51">
        <v>39.65</v>
      </c>
      <c r="K1508" s="52">
        <v>44291</v>
      </c>
      <c r="L1508" s="54">
        <f t="shared" si="23"/>
        <v>4</v>
      </c>
      <c r="M1508" s="50" t="s">
        <v>55</v>
      </c>
      <c r="N1508" s="50" t="s">
        <v>56</v>
      </c>
    </row>
    <row r="1509" spans="1:14" ht="14.25" customHeight="1" x14ac:dyDescent="0.25">
      <c r="A1509" s="49">
        <v>45360222</v>
      </c>
      <c r="B1509" s="50" t="s">
        <v>3618</v>
      </c>
      <c r="C1509" s="50" t="s">
        <v>3619</v>
      </c>
      <c r="D1509" s="50" t="s">
        <v>3620</v>
      </c>
      <c r="E1509" s="50" t="s">
        <v>127</v>
      </c>
      <c r="F1509" s="50" t="s">
        <v>54</v>
      </c>
      <c r="G1509" s="49">
        <v>99324</v>
      </c>
      <c r="H1509" s="49">
        <v>1585</v>
      </c>
      <c r="I1509" s="51">
        <v>28.36</v>
      </c>
      <c r="J1509" s="51">
        <v>21.77</v>
      </c>
      <c r="K1509" s="52">
        <v>44340</v>
      </c>
      <c r="L1509" s="54">
        <f t="shared" si="23"/>
        <v>5</v>
      </c>
      <c r="M1509" s="50" t="s">
        <v>55</v>
      </c>
      <c r="N1509" s="50" t="s">
        <v>69</v>
      </c>
    </row>
    <row r="1510" spans="1:14" ht="14.25" customHeight="1" x14ac:dyDescent="0.25">
      <c r="A1510" s="49">
        <v>45407726</v>
      </c>
      <c r="B1510" s="50" t="s">
        <v>862</v>
      </c>
      <c r="C1510" s="50" t="s">
        <v>3621</v>
      </c>
      <c r="D1510" s="50" t="s">
        <v>3622</v>
      </c>
      <c r="E1510" s="50" t="s">
        <v>67</v>
      </c>
      <c r="F1510" s="50" t="s">
        <v>54</v>
      </c>
      <c r="G1510" s="49">
        <v>98901</v>
      </c>
      <c r="H1510" s="49">
        <v>1976</v>
      </c>
      <c r="I1510" s="51">
        <v>212.37</v>
      </c>
      <c r="J1510" s="51">
        <v>212.37</v>
      </c>
      <c r="K1510" s="52">
        <v>44406</v>
      </c>
      <c r="L1510" s="54">
        <f t="shared" si="23"/>
        <v>7</v>
      </c>
      <c r="M1510" s="50" t="s">
        <v>68</v>
      </c>
      <c r="N1510" s="50" t="s">
        <v>69</v>
      </c>
    </row>
    <row r="1511" spans="1:14" ht="14.25" customHeight="1" x14ac:dyDescent="0.25">
      <c r="A1511" s="49">
        <v>45436428</v>
      </c>
      <c r="B1511" s="50" t="s">
        <v>844</v>
      </c>
      <c r="C1511" s="50" t="s">
        <v>901</v>
      </c>
      <c r="D1511" s="50" t="s">
        <v>3623</v>
      </c>
      <c r="E1511" s="50" t="s">
        <v>53</v>
      </c>
      <c r="F1511" s="50" t="s">
        <v>54</v>
      </c>
      <c r="G1511" s="49">
        <v>98902</v>
      </c>
      <c r="H1511" s="49">
        <v>2094</v>
      </c>
      <c r="I1511" s="51">
        <v>85.36</v>
      </c>
      <c r="J1511" s="51">
        <v>85.36</v>
      </c>
      <c r="K1511" s="52">
        <v>44291</v>
      </c>
      <c r="L1511" s="54">
        <f t="shared" si="23"/>
        <v>4</v>
      </c>
      <c r="M1511" s="50" t="s">
        <v>55</v>
      </c>
      <c r="N1511" s="50" t="s">
        <v>56</v>
      </c>
    </row>
    <row r="1512" spans="1:14" ht="14.25" customHeight="1" x14ac:dyDescent="0.25">
      <c r="A1512" s="49">
        <v>45445821</v>
      </c>
      <c r="B1512" s="50" t="s">
        <v>3624</v>
      </c>
      <c r="C1512" s="50" t="s">
        <v>3625</v>
      </c>
      <c r="D1512" s="50" t="s">
        <v>3626</v>
      </c>
      <c r="E1512" s="50" t="s">
        <v>477</v>
      </c>
      <c r="F1512" s="50" t="s">
        <v>54</v>
      </c>
      <c r="G1512" s="49">
        <v>98930</v>
      </c>
      <c r="H1512" s="49">
        <v>0</v>
      </c>
      <c r="I1512" s="51">
        <v>489.01</v>
      </c>
      <c r="J1512" s="51">
        <v>489.01</v>
      </c>
      <c r="K1512" s="52">
        <v>44329</v>
      </c>
      <c r="L1512" s="54">
        <f t="shared" si="23"/>
        <v>5</v>
      </c>
      <c r="M1512" s="50" t="s">
        <v>87</v>
      </c>
      <c r="N1512" s="50" t="s">
        <v>69</v>
      </c>
    </row>
    <row r="1513" spans="1:14" ht="14.25" customHeight="1" x14ac:dyDescent="0.25">
      <c r="A1513" s="49">
        <v>45470671</v>
      </c>
      <c r="B1513" s="50" t="s">
        <v>3627</v>
      </c>
      <c r="C1513" s="50" t="s">
        <v>3628</v>
      </c>
      <c r="D1513" s="50" t="s">
        <v>3629</v>
      </c>
      <c r="E1513" s="50" t="s">
        <v>79</v>
      </c>
      <c r="F1513" s="50" t="s">
        <v>54</v>
      </c>
      <c r="G1513" s="49">
        <v>98930</v>
      </c>
      <c r="H1513" s="49">
        <v>8960</v>
      </c>
      <c r="I1513" s="51">
        <v>116.71</v>
      </c>
      <c r="J1513" s="51">
        <v>116.71</v>
      </c>
      <c r="K1513" s="52">
        <v>44291</v>
      </c>
      <c r="L1513" s="54">
        <f t="shared" si="23"/>
        <v>4</v>
      </c>
      <c r="M1513" s="50" t="s">
        <v>55</v>
      </c>
      <c r="N1513" s="50" t="s">
        <v>56</v>
      </c>
    </row>
    <row r="1514" spans="1:14" ht="14.25" customHeight="1" x14ac:dyDescent="0.25">
      <c r="A1514" s="49">
        <v>45489663</v>
      </c>
      <c r="B1514" s="50" t="s">
        <v>240</v>
      </c>
      <c r="C1514" s="50" t="s">
        <v>1020</v>
      </c>
      <c r="D1514" s="50" t="s">
        <v>3630</v>
      </c>
      <c r="E1514" s="50" t="s">
        <v>53</v>
      </c>
      <c r="F1514" s="50" t="s">
        <v>54</v>
      </c>
      <c r="G1514" s="49">
        <v>98901</v>
      </c>
      <c r="H1514" s="49">
        <v>9728</v>
      </c>
      <c r="I1514" s="51">
        <v>176.19</v>
      </c>
      <c r="J1514" s="51">
        <v>176.19</v>
      </c>
      <c r="K1514" s="52">
        <v>44291</v>
      </c>
      <c r="L1514" s="54">
        <f t="shared" si="23"/>
        <v>4</v>
      </c>
      <c r="M1514" s="50" t="s">
        <v>55</v>
      </c>
      <c r="N1514" s="50" t="s">
        <v>56</v>
      </c>
    </row>
    <row r="1515" spans="1:14" ht="14.25" customHeight="1" x14ac:dyDescent="0.25">
      <c r="A1515" s="49">
        <v>45491251</v>
      </c>
      <c r="B1515" s="50" t="s">
        <v>3631</v>
      </c>
      <c r="C1515" s="50" t="s">
        <v>2394</v>
      </c>
      <c r="D1515" s="50" t="s">
        <v>3632</v>
      </c>
      <c r="E1515" s="50" t="s">
        <v>86</v>
      </c>
      <c r="F1515" s="50" t="s">
        <v>135</v>
      </c>
      <c r="G1515" s="49">
        <v>98944</v>
      </c>
      <c r="H1515" s="49">
        <v>0</v>
      </c>
      <c r="I1515" s="51">
        <v>809.56</v>
      </c>
      <c r="J1515" s="51">
        <v>809.56</v>
      </c>
      <c r="K1515" s="52">
        <v>44411</v>
      </c>
      <c r="L1515" s="54">
        <f t="shared" si="23"/>
        <v>8</v>
      </c>
      <c r="M1515" s="50" t="s">
        <v>87</v>
      </c>
      <c r="N1515" s="50" t="s">
        <v>69</v>
      </c>
    </row>
    <row r="1516" spans="1:14" ht="14.25" customHeight="1" x14ac:dyDescent="0.25">
      <c r="A1516" s="49">
        <v>45494891</v>
      </c>
      <c r="B1516" s="50" t="s">
        <v>73</v>
      </c>
      <c r="C1516" s="50" t="s">
        <v>3633</v>
      </c>
      <c r="D1516" s="50" t="s">
        <v>3634</v>
      </c>
      <c r="E1516" s="50" t="s">
        <v>79</v>
      </c>
      <c r="F1516" s="50" t="s">
        <v>54</v>
      </c>
      <c r="G1516" s="49">
        <v>98930</v>
      </c>
      <c r="H1516" s="49">
        <v>1308</v>
      </c>
      <c r="I1516" s="51">
        <v>74.209999999999994</v>
      </c>
      <c r="J1516" s="51">
        <v>74.209999999999994</v>
      </c>
      <c r="K1516" s="52">
        <v>44291</v>
      </c>
      <c r="L1516" s="54">
        <f t="shared" si="23"/>
        <v>4</v>
      </c>
      <c r="M1516" s="50" t="s">
        <v>55</v>
      </c>
      <c r="N1516" s="50" t="s">
        <v>56</v>
      </c>
    </row>
    <row r="1517" spans="1:14" ht="14.25" customHeight="1" x14ac:dyDescent="0.25">
      <c r="A1517" s="49">
        <v>45501888</v>
      </c>
      <c r="B1517" s="50" t="s">
        <v>70</v>
      </c>
      <c r="C1517" s="50" t="s">
        <v>2054</v>
      </c>
      <c r="D1517" s="50" t="s">
        <v>3635</v>
      </c>
      <c r="E1517" s="50" t="s">
        <v>67</v>
      </c>
      <c r="F1517" s="50" t="s">
        <v>54</v>
      </c>
      <c r="G1517" s="49">
        <v>98901</v>
      </c>
      <c r="H1517" s="49">
        <v>1739</v>
      </c>
      <c r="I1517" s="51">
        <v>275.85000000000002</v>
      </c>
      <c r="J1517" s="51">
        <v>275.85000000000002</v>
      </c>
      <c r="K1517" s="52">
        <v>44291</v>
      </c>
      <c r="L1517" s="54">
        <f t="shared" si="23"/>
        <v>4</v>
      </c>
      <c r="M1517" s="50" t="s">
        <v>55</v>
      </c>
      <c r="N1517" s="50" t="s">
        <v>56</v>
      </c>
    </row>
    <row r="1518" spans="1:14" ht="14.25" customHeight="1" x14ac:dyDescent="0.25">
      <c r="A1518" s="49">
        <v>45503921</v>
      </c>
      <c r="B1518" s="50" t="s">
        <v>3636</v>
      </c>
      <c r="C1518" s="50" t="s">
        <v>615</v>
      </c>
      <c r="D1518" s="50" t="s">
        <v>3637</v>
      </c>
      <c r="E1518" s="50" t="s">
        <v>79</v>
      </c>
      <c r="F1518" s="50" t="s">
        <v>54</v>
      </c>
      <c r="G1518" s="49">
        <v>98930</v>
      </c>
      <c r="H1518" s="49">
        <v>1629</v>
      </c>
      <c r="I1518" s="51">
        <v>1608.14</v>
      </c>
      <c r="J1518" s="51">
        <v>1608.14</v>
      </c>
      <c r="K1518" s="52">
        <v>44291</v>
      </c>
      <c r="L1518" s="54">
        <f t="shared" si="23"/>
        <v>4</v>
      </c>
      <c r="M1518" s="50" t="s">
        <v>55</v>
      </c>
      <c r="N1518" s="50" t="s">
        <v>56</v>
      </c>
    </row>
    <row r="1519" spans="1:14" ht="14.25" customHeight="1" x14ac:dyDescent="0.25">
      <c r="A1519" s="49">
        <v>45519246</v>
      </c>
      <c r="B1519" s="50" t="s">
        <v>259</v>
      </c>
      <c r="C1519" s="50" t="s">
        <v>3638</v>
      </c>
      <c r="D1519" s="50" t="s">
        <v>3639</v>
      </c>
      <c r="E1519" s="50" t="s">
        <v>53</v>
      </c>
      <c r="F1519" s="50" t="s">
        <v>54</v>
      </c>
      <c r="G1519" s="49">
        <v>98901</v>
      </c>
      <c r="H1519" s="49">
        <v>3340</v>
      </c>
      <c r="I1519" s="51">
        <v>153.44</v>
      </c>
      <c r="J1519" s="51">
        <v>153.44</v>
      </c>
      <c r="K1519" s="52">
        <v>44291</v>
      </c>
      <c r="L1519" s="54">
        <f t="shared" si="23"/>
        <v>4</v>
      </c>
      <c r="M1519" s="50" t="s">
        <v>55</v>
      </c>
      <c r="N1519" s="50" t="s">
        <v>56</v>
      </c>
    </row>
    <row r="1520" spans="1:14" ht="14.25" customHeight="1" x14ac:dyDescent="0.25">
      <c r="A1520" s="49">
        <v>45521281</v>
      </c>
      <c r="B1520" s="50" t="s">
        <v>853</v>
      </c>
      <c r="C1520" s="50" t="s">
        <v>3640</v>
      </c>
      <c r="D1520" s="50" t="s">
        <v>3641</v>
      </c>
      <c r="E1520" s="50" t="s">
        <v>79</v>
      </c>
      <c r="F1520" s="50" t="s">
        <v>54</v>
      </c>
      <c r="G1520" s="49">
        <v>98930</v>
      </c>
      <c r="H1520" s="49">
        <v>9663</v>
      </c>
      <c r="I1520" s="51">
        <v>1191.8399999999999</v>
      </c>
      <c r="J1520" s="51">
        <v>1191.8399999999999</v>
      </c>
      <c r="K1520" s="52">
        <v>44291</v>
      </c>
      <c r="L1520" s="54">
        <f t="shared" si="23"/>
        <v>4</v>
      </c>
      <c r="M1520" s="50" t="s">
        <v>55</v>
      </c>
      <c r="N1520" s="50" t="s">
        <v>56</v>
      </c>
    </row>
    <row r="1521" spans="1:14" ht="14.25" customHeight="1" x14ac:dyDescent="0.25">
      <c r="A1521" s="49">
        <v>45524851</v>
      </c>
      <c r="B1521" s="50" t="s">
        <v>3642</v>
      </c>
      <c r="C1521" s="50" t="s">
        <v>2508</v>
      </c>
      <c r="D1521" s="50" t="s">
        <v>3643</v>
      </c>
      <c r="E1521" s="50" t="s">
        <v>79</v>
      </c>
      <c r="F1521" s="50" t="s">
        <v>54</v>
      </c>
      <c r="G1521" s="49">
        <v>98930</v>
      </c>
      <c r="H1521" s="49">
        <v>9426</v>
      </c>
      <c r="I1521" s="51">
        <v>7.27</v>
      </c>
      <c r="J1521" s="51">
        <v>7.27</v>
      </c>
      <c r="K1521" s="52">
        <v>44291</v>
      </c>
      <c r="L1521" s="54">
        <f t="shared" si="23"/>
        <v>4</v>
      </c>
      <c r="M1521" s="50" t="s">
        <v>55</v>
      </c>
      <c r="N1521" s="50" t="s">
        <v>56</v>
      </c>
    </row>
    <row r="1522" spans="1:14" ht="14.25" customHeight="1" x14ac:dyDescent="0.25">
      <c r="A1522" s="49">
        <v>45543243</v>
      </c>
      <c r="B1522" s="50" t="s">
        <v>3644</v>
      </c>
      <c r="C1522" s="50" t="s">
        <v>168</v>
      </c>
      <c r="D1522" s="50" t="s">
        <v>3645</v>
      </c>
      <c r="E1522" s="50" t="s">
        <v>102</v>
      </c>
      <c r="F1522" s="50" t="s">
        <v>54</v>
      </c>
      <c r="G1522" s="49">
        <v>99362</v>
      </c>
      <c r="H1522" s="49">
        <v>2647</v>
      </c>
      <c r="I1522" s="51">
        <v>2085.5</v>
      </c>
      <c r="J1522" s="51">
        <v>2085.25</v>
      </c>
      <c r="K1522" s="52">
        <v>44364</v>
      </c>
      <c r="L1522" s="54">
        <f t="shared" si="23"/>
        <v>6</v>
      </c>
      <c r="M1522" s="50" t="s">
        <v>103</v>
      </c>
      <c r="N1522" s="50" t="s">
        <v>69</v>
      </c>
    </row>
    <row r="1523" spans="1:14" ht="14.25" customHeight="1" x14ac:dyDescent="0.25">
      <c r="A1523" s="49">
        <v>45559221</v>
      </c>
      <c r="B1523" s="50" t="s">
        <v>2609</v>
      </c>
      <c r="C1523" s="50" t="s">
        <v>3646</v>
      </c>
      <c r="D1523" s="50" t="s">
        <v>3647</v>
      </c>
      <c r="E1523" s="50" t="s">
        <v>53</v>
      </c>
      <c r="F1523" s="50" t="s">
        <v>54</v>
      </c>
      <c r="G1523" s="49">
        <v>98902</v>
      </c>
      <c r="H1523" s="49">
        <v>5506</v>
      </c>
      <c r="I1523" s="51">
        <v>257.54000000000002</v>
      </c>
      <c r="J1523" s="51">
        <v>257.54000000000002</v>
      </c>
      <c r="K1523" s="52">
        <v>44291</v>
      </c>
      <c r="L1523" s="54">
        <f t="shared" si="23"/>
        <v>4</v>
      </c>
      <c r="M1523" s="50" t="s">
        <v>55</v>
      </c>
      <c r="N1523" s="50" t="s">
        <v>56</v>
      </c>
    </row>
    <row r="1524" spans="1:14" ht="14.25" customHeight="1" x14ac:dyDescent="0.25">
      <c r="A1524" s="49">
        <v>45569651</v>
      </c>
      <c r="B1524" s="50" t="s">
        <v>3648</v>
      </c>
      <c r="C1524" s="50" t="s">
        <v>3649</v>
      </c>
      <c r="D1524" s="50" t="s">
        <v>3650</v>
      </c>
      <c r="E1524" s="50" t="s">
        <v>113</v>
      </c>
      <c r="F1524" s="50" t="s">
        <v>54</v>
      </c>
      <c r="G1524" s="49">
        <v>98942</v>
      </c>
      <c r="H1524" s="49">
        <v>9469</v>
      </c>
      <c r="I1524" s="51">
        <v>485.16</v>
      </c>
      <c r="J1524" s="51">
        <v>485.16</v>
      </c>
      <c r="K1524" s="52">
        <v>44291</v>
      </c>
      <c r="L1524" s="54">
        <f t="shared" si="23"/>
        <v>4</v>
      </c>
      <c r="M1524" s="50" t="s">
        <v>55</v>
      </c>
      <c r="N1524" s="50" t="s">
        <v>56</v>
      </c>
    </row>
    <row r="1525" spans="1:14" ht="14.25" customHeight="1" x14ac:dyDescent="0.25">
      <c r="A1525" s="49">
        <v>45594431</v>
      </c>
      <c r="B1525" s="50" t="s">
        <v>1136</v>
      </c>
      <c r="C1525" s="50" t="s">
        <v>615</v>
      </c>
      <c r="D1525" s="50" t="s">
        <v>3651</v>
      </c>
      <c r="E1525" s="50" t="s">
        <v>53</v>
      </c>
      <c r="F1525" s="50" t="s">
        <v>54</v>
      </c>
      <c r="G1525" s="49">
        <v>98901</v>
      </c>
      <c r="H1525" s="49">
        <v>4398</v>
      </c>
      <c r="I1525" s="51">
        <v>13.72</v>
      </c>
      <c r="J1525" s="51">
        <v>13.72</v>
      </c>
      <c r="K1525" s="52">
        <v>44291</v>
      </c>
      <c r="L1525" s="54">
        <f t="shared" si="23"/>
        <v>4</v>
      </c>
      <c r="M1525" s="50" t="s">
        <v>55</v>
      </c>
      <c r="N1525" s="50" t="s">
        <v>56</v>
      </c>
    </row>
    <row r="1526" spans="1:14" ht="14.25" customHeight="1" x14ac:dyDescent="0.25">
      <c r="A1526" s="49">
        <v>45596329</v>
      </c>
      <c r="B1526" s="50" t="s">
        <v>3652</v>
      </c>
      <c r="C1526" s="50" t="s">
        <v>3653</v>
      </c>
      <c r="D1526" s="50" t="s">
        <v>3654</v>
      </c>
      <c r="E1526" s="50" t="s">
        <v>63</v>
      </c>
      <c r="F1526" s="50" t="s">
        <v>54</v>
      </c>
      <c r="G1526" s="49">
        <v>99362</v>
      </c>
      <c r="H1526" s="49">
        <v>2921</v>
      </c>
      <c r="I1526" s="51">
        <v>76.91</v>
      </c>
      <c r="J1526" s="51">
        <v>76.91</v>
      </c>
      <c r="K1526" s="52">
        <v>44291</v>
      </c>
      <c r="L1526" s="54">
        <f t="shared" si="23"/>
        <v>4</v>
      </c>
      <c r="M1526" s="50" t="s">
        <v>55</v>
      </c>
      <c r="N1526" s="50" t="s">
        <v>56</v>
      </c>
    </row>
    <row r="1527" spans="1:14" ht="14.25" customHeight="1" x14ac:dyDescent="0.25">
      <c r="A1527" s="49">
        <v>45596601</v>
      </c>
      <c r="B1527" s="50" t="s">
        <v>3655</v>
      </c>
      <c r="C1527" s="50" t="s">
        <v>3656</v>
      </c>
      <c r="D1527" s="50" t="s">
        <v>3657</v>
      </c>
      <c r="E1527" s="50" t="s">
        <v>53</v>
      </c>
      <c r="F1527" s="50" t="s">
        <v>54</v>
      </c>
      <c r="G1527" s="49">
        <v>98901</v>
      </c>
      <c r="H1527" s="49">
        <v>3428</v>
      </c>
      <c r="I1527" s="51">
        <v>229.21</v>
      </c>
      <c r="J1527" s="51">
        <v>229.21</v>
      </c>
      <c r="K1527" s="52">
        <v>44291</v>
      </c>
      <c r="L1527" s="54">
        <f t="shared" si="23"/>
        <v>4</v>
      </c>
      <c r="M1527" s="50" t="s">
        <v>55</v>
      </c>
      <c r="N1527" s="50" t="s">
        <v>56</v>
      </c>
    </row>
    <row r="1528" spans="1:14" ht="14.25" customHeight="1" x14ac:dyDescent="0.25">
      <c r="A1528" s="49">
        <v>45613471</v>
      </c>
      <c r="B1528" s="50" t="s">
        <v>3658</v>
      </c>
      <c r="C1528" s="50" t="s">
        <v>3659</v>
      </c>
      <c r="D1528" s="50" t="s">
        <v>3660</v>
      </c>
      <c r="E1528" s="50" t="s">
        <v>205</v>
      </c>
      <c r="F1528" s="50" t="s">
        <v>54</v>
      </c>
      <c r="G1528" s="49">
        <v>98903</v>
      </c>
      <c r="H1528" s="49">
        <v>1720</v>
      </c>
      <c r="I1528" s="51">
        <v>252.95</v>
      </c>
      <c r="J1528" s="51">
        <v>252.95</v>
      </c>
      <c r="K1528" s="52">
        <v>44291</v>
      </c>
      <c r="L1528" s="54">
        <f t="shared" si="23"/>
        <v>4</v>
      </c>
      <c r="M1528" s="50" t="s">
        <v>55</v>
      </c>
      <c r="N1528" s="50" t="s">
        <v>56</v>
      </c>
    </row>
    <row r="1529" spans="1:14" ht="14.25" customHeight="1" x14ac:dyDescent="0.25">
      <c r="A1529" s="49">
        <v>45634593</v>
      </c>
      <c r="B1529" s="50" t="s">
        <v>3661</v>
      </c>
      <c r="C1529" s="50" t="s">
        <v>3662</v>
      </c>
      <c r="D1529" s="50" t="s">
        <v>3663</v>
      </c>
      <c r="E1529" s="50" t="s">
        <v>63</v>
      </c>
      <c r="F1529" s="50" t="s">
        <v>54</v>
      </c>
      <c r="G1529" s="49">
        <v>99362</v>
      </c>
      <c r="H1529" s="49">
        <v>4418</v>
      </c>
      <c r="I1529" s="51">
        <v>36.75</v>
      </c>
      <c r="J1529" s="51">
        <v>36.75</v>
      </c>
      <c r="K1529" s="52">
        <v>44291</v>
      </c>
      <c r="L1529" s="54">
        <f t="shared" si="23"/>
        <v>4</v>
      </c>
      <c r="M1529" s="50" t="s">
        <v>55</v>
      </c>
      <c r="N1529" s="50" t="s">
        <v>56</v>
      </c>
    </row>
    <row r="1530" spans="1:14" ht="14.25" customHeight="1" x14ac:dyDescent="0.25">
      <c r="A1530" s="49">
        <v>45658201</v>
      </c>
      <c r="B1530" s="50" t="s">
        <v>3664</v>
      </c>
      <c r="C1530" s="50" t="s">
        <v>3665</v>
      </c>
      <c r="D1530" s="50" t="s">
        <v>3666</v>
      </c>
      <c r="E1530" s="50" t="s">
        <v>53</v>
      </c>
      <c r="F1530" s="50" t="s">
        <v>54</v>
      </c>
      <c r="G1530" s="49">
        <v>98903</v>
      </c>
      <c r="H1530" s="49">
        <v>9505</v>
      </c>
      <c r="I1530" s="51">
        <v>528.62</v>
      </c>
      <c r="J1530" s="51">
        <v>528.62</v>
      </c>
      <c r="K1530" s="52">
        <v>44291</v>
      </c>
      <c r="L1530" s="54">
        <f t="shared" si="23"/>
        <v>4</v>
      </c>
      <c r="M1530" s="50" t="s">
        <v>55</v>
      </c>
      <c r="N1530" s="50" t="s">
        <v>56</v>
      </c>
    </row>
    <row r="1531" spans="1:14" ht="14.25" customHeight="1" x14ac:dyDescent="0.25">
      <c r="A1531" s="49">
        <v>45662432</v>
      </c>
      <c r="B1531" s="50" t="s">
        <v>3667</v>
      </c>
      <c r="C1531" s="50" t="s">
        <v>3668</v>
      </c>
      <c r="D1531" s="50" t="s">
        <v>3669</v>
      </c>
      <c r="E1531" s="50" t="s">
        <v>1661</v>
      </c>
      <c r="F1531" s="50" t="s">
        <v>54</v>
      </c>
      <c r="G1531" s="49">
        <v>98936</v>
      </c>
      <c r="H1531" s="49">
        <v>9399</v>
      </c>
      <c r="I1531" s="51">
        <v>41.53</v>
      </c>
      <c r="J1531" s="51">
        <v>41.53</v>
      </c>
      <c r="K1531" s="52">
        <v>44291</v>
      </c>
      <c r="L1531" s="54">
        <f t="shared" si="23"/>
        <v>4</v>
      </c>
      <c r="M1531" s="50" t="s">
        <v>55</v>
      </c>
      <c r="N1531" s="50" t="s">
        <v>56</v>
      </c>
    </row>
    <row r="1532" spans="1:14" ht="14.25" customHeight="1" x14ac:dyDescent="0.25">
      <c r="A1532" s="49">
        <v>45685921</v>
      </c>
      <c r="B1532" s="50" t="s">
        <v>1148</v>
      </c>
      <c r="C1532" s="50" t="s">
        <v>3670</v>
      </c>
      <c r="D1532" s="50" t="s">
        <v>3671</v>
      </c>
      <c r="E1532" s="50" t="s">
        <v>67</v>
      </c>
      <c r="F1532" s="50" t="s">
        <v>54</v>
      </c>
      <c r="G1532" s="49">
        <v>98903</v>
      </c>
      <c r="H1532" s="49">
        <v>1169</v>
      </c>
      <c r="I1532" s="51">
        <v>3636.31</v>
      </c>
      <c r="J1532" s="51">
        <v>2500</v>
      </c>
      <c r="K1532" s="52">
        <v>44393</v>
      </c>
      <c r="L1532" s="54">
        <f t="shared" si="23"/>
        <v>7</v>
      </c>
      <c r="M1532" s="50" t="s">
        <v>68</v>
      </c>
      <c r="N1532" s="50" t="s">
        <v>69</v>
      </c>
    </row>
    <row r="1533" spans="1:14" ht="14.25" customHeight="1" x14ac:dyDescent="0.25">
      <c r="A1533" s="49">
        <v>45740856</v>
      </c>
      <c r="B1533" s="50" t="s">
        <v>167</v>
      </c>
      <c r="C1533" s="50" t="s">
        <v>1562</v>
      </c>
      <c r="D1533" s="50" t="s">
        <v>3672</v>
      </c>
      <c r="E1533" s="50" t="s">
        <v>67</v>
      </c>
      <c r="F1533" s="50" t="s">
        <v>54</v>
      </c>
      <c r="G1533" s="49">
        <v>98902</v>
      </c>
      <c r="H1533" s="49">
        <v>6903</v>
      </c>
      <c r="I1533" s="51">
        <v>708.11</v>
      </c>
      <c r="J1533" s="51">
        <v>708.11</v>
      </c>
      <c r="K1533" s="52">
        <v>44428</v>
      </c>
      <c r="L1533" s="54">
        <f t="shared" si="23"/>
        <v>8</v>
      </c>
      <c r="M1533" s="50" t="s">
        <v>68</v>
      </c>
      <c r="N1533" s="50" t="s">
        <v>69</v>
      </c>
    </row>
    <row r="1534" spans="1:14" ht="14.25" customHeight="1" x14ac:dyDescent="0.25">
      <c r="A1534" s="49">
        <v>45759856</v>
      </c>
      <c r="B1534" s="50" t="s">
        <v>358</v>
      </c>
      <c r="C1534" s="50" t="s">
        <v>3673</v>
      </c>
      <c r="D1534" s="50" t="s">
        <v>3674</v>
      </c>
      <c r="E1534" s="50" t="s">
        <v>53</v>
      </c>
      <c r="F1534" s="50" t="s">
        <v>54</v>
      </c>
      <c r="G1534" s="49">
        <v>98901</v>
      </c>
      <c r="H1534" s="49">
        <v>3845</v>
      </c>
      <c r="I1534" s="51">
        <v>457.17</v>
      </c>
      <c r="J1534" s="51">
        <v>457.17</v>
      </c>
      <c r="K1534" s="52">
        <v>44291</v>
      </c>
      <c r="L1534" s="54">
        <f t="shared" si="23"/>
        <v>4</v>
      </c>
      <c r="M1534" s="50" t="s">
        <v>55</v>
      </c>
      <c r="N1534" s="50" t="s">
        <v>56</v>
      </c>
    </row>
    <row r="1535" spans="1:14" ht="14.25" customHeight="1" x14ac:dyDescent="0.25">
      <c r="A1535" s="49">
        <v>45764531</v>
      </c>
      <c r="B1535" s="50" t="s">
        <v>3675</v>
      </c>
      <c r="C1535" s="50" t="s">
        <v>3676</v>
      </c>
      <c r="D1535" s="50" t="s">
        <v>3677</v>
      </c>
      <c r="E1535" s="50" t="s">
        <v>53</v>
      </c>
      <c r="F1535" s="50" t="s">
        <v>54</v>
      </c>
      <c r="G1535" s="49">
        <v>98903</v>
      </c>
      <c r="H1535" s="49">
        <v>9457</v>
      </c>
      <c r="I1535" s="51">
        <v>173.43</v>
      </c>
      <c r="J1535" s="51">
        <v>173.43</v>
      </c>
      <c r="K1535" s="52">
        <v>44291</v>
      </c>
      <c r="L1535" s="54">
        <f t="shared" si="23"/>
        <v>4</v>
      </c>
      <c r="M1535" s="50" t="s">
        <v>55</v>
      </c>
      <c r="N1535" s="50" t="s">
        <v>56</v>
      </c>
    </row>
    <row r="1536" spans="1:14" ht="14.25" customHeight="1" x14ac:dyDescent="0.25">
      <c r="A1536" s="49">
        <v>45764531</v>
      </c>
      <c r="B1536" s="50" t="s">
        <v>3675</v>
      </c>
      <c r="C1536" s="50" t="s">
        <v>3676</v>
      </c>
      <c r="D1536" s="50" t="s">
        <v>3677</v>
      </c>
      <c r="E1536" s="50" t="s">
        <v>53</v>
      </c>
      <c r="F1536" s="50" t="s">
        <v>54</v>
      </c>
      <c r="G1536" s="49">
        <v>98903</v>
      </c>
      <c r="H1536" s="49">
        <v>9457</v>
      </c>
      <c r="I1536" s="51">
        <v>270.23</v>
      </c>
      <c r="J1536" s="51">
        <v>270.23</v>
      </c>
      <c r="K1536" s="52">
        <v>44441</v>
      </c>
      <c r="L1536" s="54">
        <f t="shared" si="23"/>
        <v>9</v>
      </c>
      <c r="M1536" s="50" t="s">
        <v>68</v>
      </c>
      <c r="N1536" s="50" t="s">
        <v>69</v>
      </c>
    </row>
    <row r="1537" spans="1:14" ht="14.25" customHeight="1" x14ac:dyDescent="0.25">
      <c r="A1537" s="49">
        <v>45766112</v>
      </c>
      <c r="B1537" s="50" t="s">
        <v>644</v>
      </c>
      <c r="C1537" s="50" t="s">
        <v>2721</v>
      </c>
      <c r="D1537" s="50" t="s">
        <v>3678</v>
      </c>
      <c r="E1537" s="50" t="s">
        <v>67</v>
      </c>
      <c r="F1537" s="50" t="s">
        <v>54</v>
      </c>
      <c r="G1537" s="49">
        <v>98902</v>
      </c>
      <c r="H1537" s="49">
        <v>1386</v>
      </c>
      <c r="I1537" s="51">
        <v>35.03</v>
      </c>
      <c r="J1537" s="51">
        <v>35.03</v>
      </c>
      <c r="K1537" s="52">
        <v>44344</v>
      </c>
      <c r="L1537" s="54">
        <f t="shared" si="23"/>
        <v>5</v>
      </c>
      <c r="M1537" s="50" t="s">
        <v>68</v>
      </c>
      <c r="N1537" s="50" t="s">
        <v>69</v>
      </c>
    </row>
    <row r="1538" spans="1:14" ht="14.25" customHeight="1" x14ac:dyDescent="0.25">
      <c r="A1538" s="49">
        <v>45790571</v>
      </c>
      <c r="B1538" s="50" t="s">
        <v>1151</v>
      </c>
      <c r="C1538" s="50" t="s">
        <v>1781</v>
      </c>
      <c r="D1538" s="50" t="s">
        <v>3679</v>
      </c>
      <c r="E1538" s="50" t="s">
        <v>67</v>
      </c>
      <c r="F1538" s="50" t="s">
        <v>54</v>
      </c>
      <c r="G1538" s="49">
        <v>98903</v>
      </c>
      <c r="H1538" s="49">
        <v>9722</v>
      </c>
      <c r="I1538" s="51">
        <v>2706.94</v>
      </c>
      <c r="J1538" s="51">
        <v>2500</v>
      </c>
      <c r="K1538" s="52">
        <v>44337</v>
      </c>
      <c r="L1538" s="54">
        <f t="shared" si="23"/>
        <v>5</v>
      </c>
      <c r="M1538" s="50" t="s">
        <v>68</v>
      </c>
      <c r="N1538" s="50" t="s">
        <v>69</v>
      </c>
    </row>
    <row r="1539" spans="1:14" ht="14.25" customHeight="1" x14ac:dyDescent="0.25">
      <c r="A1539" s="49">
        <v>45813220</v>
      </c>
      <c r="B1539" s="50" t="s">
        <v>1223</v>
      </c>
      <c r="C1539" s="50" t="s">
        <v>3680</v>
      </c>
      <c r="D1539" s="50" t="s">
        <v>3681</v>
      </c>
      <c r="E1539" s="50" t="s">
        <v>63</v>
      </c>
      <c r="F1539" s="50" t="s">
        <v>54</v>
      </c>
      <c r="G1539" s="49">
        <v>99362</v>
      </c>
      <c r="H1539" s="49">
        <v>4052</v>
      </c>
      <c r="I1539" s="51">
        <v>78.650000000000006</v>
      </c>
      <c r="J1539" s="51">
        <v>78.650000000000006</v>
      </c>
      <c r="K1539" s="52">
        <v>44291</v>
      </c>
      <c r="L1539" s="54">
        <f t="shared" ref="L1539:L1602" si="24">MONTH(K1539)</f>
        <v>4</v>
      </c>
      <c r="M1539" s="50" t="s">
        <v>55</v>
      </c>
      <c r="N1539" s="50" t="s">
        <v>56</v>
      </c>
    </row>
    <row r="1540" spans="1:14" ht="14.25" customHeight="1" x14ac:dyDescent="0.25">
      <c r="A1540" s="49">
        <v>45814537</v>
      </c>
      <c r="B1540" s="50" t="s">
        <v>2260</v>
      </c>
      <c r="C1540" s="50" t="s">
        <v>1843</v>
      </c>
      <c r="D1540" s="50" t="s">
        <v>3682</v>
      </c>
      <c r="E1540" s="50" t="s">
        <v>228</v>
      </c>
      <c r="F1540" s="50" t="s">
        <v>54</v>
      </c>
      <c r="G1540" s="49">
        <v>98948</v>
      </c>
      <c r="H1540" s="49">
        <v>9315</v>
      </c>
      <c r="I1540" s="51">
        <v>1183.22</v>
      </c>
      <c r="J1540" s="51">
        <v>1183.22</v>
      </c>
      <c r="K1540" s="52">
        <v>44291</v>
      </c>
      <c r="L1540" s="54">
        <f t="shared" si="24"/>
        <v>4</v>
      </c>
      <c r="M1540" s="50" t="s">
        <v>55</v>
      </c>
      <c r="N1540" s="50" t="s">
        <v>56</v>
      </c>
    </row>
    <row r="1541" spans="1:14" ht="14.25" customHeight="1" x14ac:dyDescent="0.25">
      <c r="A1541" s="49">
        <v>45818383</v>
      </c>
      <c r="B1541" s="50" t="s">
        <v>3683</v>
      </c>
      <c r="C1541" s="50" t="s">
        <v>3684</v>
      </c>
      <c r="D1541" s="50" t="s">
        <v>3685</v>
      </c>
      <c r="E1541" s="50" t="s">
        <v>102</v>
      </c>
      <c r="F1541" s="50" t="s">
        <v>54</v>
      </c>
      <c r="G1541" s="49">
        <v>99362</v>
      </c>
      <c r="H1541" s="53"/>
      <c r="I1541" s="51">
        <v>106.47</v>
      </c>
      <c r="J1541" s="51">
        <v>106.47</v>
      </c>
      <c r="K1541" s="52">
        <v>44446</v>
      </c>
      <c r="L1541" s="54">
        <f t="shared" si="24"/>
        <v>9</v>
      </c>
      <c r="M1541" s="50" t="s">
        <v>103</v>
      </c>
      <c r="N1541" s="50" t="s">
        <v>69</v>
      </c>
    </row>
    <row r="1542" spans="1:14" ht="14.25" customHeight="1" x14ac:dyDescent="0.25">
      <c r="A1542" s="49">
        <v>45842301</v>
      </c>
      <c r="B1542" s="50" t="s">
        <v>1978</v>
      </c>
      <c r="C1542" s="50" t="s">
        <v>100</v>
      </c>
      <c r="D1542" s="50" t="s">
        <v>3686</v>
      </c>
      <c r="E1542" s="50" t="s">
        <v>67</v>
      </c>
      <c r="F1542" s="50" t="s">
        <v>54</v>
      </c>
      <c r="G1542" s="49">
        <v>98908</v>
      </c>
      <c r="H1542" s="49">
        <v>1438</v>
      </c>
      <c r="I1542" s="51">
        <v>176.81</v>
      </c>
      <c r="J1542" s="51">
        <v>176.81</v>
      </c>
      <c r="K1542" s="52">
        <v>44330</v>
      </c>
      <c r="L1542" s="54">
        <f t="shared" si="24"/>
        <v>5</v>
      </c>
      <c r="M1542" s="50" t="s">
        <v>68</v>
      </c>
      <c r="N1542" s="50" t="s">
        <v>69</v>
      </c>
    </row>
    <row r="1543" spans="1:14" ht="14.25" customHeight="1" x14ac:dyDescent="0.25">
      <c r="A1543" s="49">
        <v>45847551</v>
      </c>
      <c r="B1543" s="50" t="s">
        <v>3687</v>
      </c>
      <c r="C1543" s="50" t="s">
        <v>3688</v>
      </c>
      <c r="D1543" s="50" t="s">
        <v>3689</v>
      </c>
      <c r="E1543" s="50" t="s">
        <v>399</v>
      </c>
      <c r="F1543" s="50" t="s">
        <v>54</v>
      </c>
      <c r="G1543" s="49">
        <v>98903</v>
      </c>
      <c r="H1543" s="49">
        <v>2128</v>
      </c>
      <c r="I1543" s="51">
        <v>139.82</v>
      </c>
      <c r="J1543" s="51">
        <v>139.82</v>
      </c>
      <c r="K1543" s="52">
        <v>44456</v>
      </c>
      <c r="L1543" s="54">
        <f t="shared" si="24"/>
        <v>9</v>
      </c>
      <c r="M1543" s="50" t="s">
        <v>68</v>
      </c>
      <c r="N1543" s="50" t="s">
        <v>69</v>
      </c>
    </row>
    <row r="1544" spans="1:14" ht="14.25" customHeight="1" x14ac:dyDescent="0.25">
      <c r="A1544" s="49">
        <v>45862473</v>
      </c>
      <c r="B1544" s="50" t="s">
        <v>1544</v>
      </c>
      <c r="C1544" s="50" t="s">
        <v>3690</v>
      </c>
      <c r="D1544" s="50" t="s">
        <v>3691</v>
      </c>
      <c r="E1544" s="50" t="s">
        <v>53</v>
      </c>
      <c r="F1544" s="50" t="s">
        <v>54</v>
      </c>
      <c r="G1544" s="49">
        <v>98902</v>
      </c>
      <c r="H1544" s="49">
        <v>1962</v>
      </c>
      <c r="I1544" s="51">
        <v>378.59</v>
      </c>
      <c r="J1544" s="51">
        <v>378.59</v>
      </c>
      <c r="K1544" s="52">
        <v>44291</v>
      </c>
      <c r="L1544" s="54">
        <f t="shared" si="24"/>
        <v>4</v>
      </c>
      <c r="M1544" s="50" t="s">
        <v>55</v>
      </c>
      <c r="N1544" s="50" t="s">
        <v>56</v>
      </c>
    </row>
    <row r="1545" spans="1:14" ht="14.25" customHeight="1" x14ac:dyDescent="0.25">
      <c r="A1545" s="49">
        <v>45877651</v>
      </c>
      <c r="B1545" s="50" t="s">
        <v>853</v>
      </c>
      <c r="C1545" s="50" t="s">
        <v>3692</v>
      </c>
      <c r="D1545" s="50" t="s">
        <v>3693</v>
      </c>
      <c r="E1545" s="50" t="s">
        <v>53</v>
      </c>
      <c r="F1545" s="50" t="s">
        <v>54</v>
      </c>
      <c r="G1545" s="49">
        <v>98901</v>
      </c>
      <c r="H1545" s="49">
        <v>2230</v>
      </c>
      <c r="I1545" s="51">
        <v>51.08</v>
      </c>
      <c r="J1545" s="51">
        <v>51.08</v>
      </c>
      <c r="K1545" s="52">
        <v>44291</v>
      </c>
      <c r="L1545" s="54">
        <f t="shared" si="24"/>
        <v>4</v>
      </c>
      <c r="M1545" s="50" t="s">
        <v>55</v>
      </c>
      <c r="N1545" s="50" t="s">
        <v>56</v>
      </c>
    </row>
    <row r="1546" spans="1:14" ht="14.25" customHeight="1" x14ac:dyDescent="0.25">
      <c r="A1546" s="49">
        <v>45900611</v>
      </c>
      <c r="B1546" s="50" t="s">
        <v>3694</v>
      </c>
      <c r="C1546" s="50" t="s">
        <v>3695</v>
      </c>
      <c r="D1546" s="50" t="s">
        <v>3696</v>
      </c>
      <c r="E1546" s="50" t="s">
        <v>205</v>
      </c>
      <c r="F1546" s="50" t="s">
        <v>54</v>
      </c>
      <c r="G1546" s="49">
        <v>98903</v>
      </c>
      <c r="H1546" s="49">
        <v>3934</v>
      </c>
      <c r="I1546" s="51">
        <v>534.01</v>
      </c>
      <c r="J1546" s="51">
        <v>534.01</v>
      </c>
      <c r="K1546" s="52">
        <v>44291</v>
      </c>
      <c r="L1546" s="54">
        <f t="shared" si="24"/>
        <v>4</v>
      </c>
      <c r="M1546" s="50" t="s">
        <v>55</v>
      </c>
      <c r="N1546" s="50" t="s">
        <v>56</v>
      </c>
    </row>
    <row r="1547" spans="1:14" ht="14.25" customHeight="1" x14ac:dyDescent="0.25">
      <c r="A1547" s="49">
        <v>45901735</v>
      </c>
      <c r="B1547" s="50" t="s">
        <v>1480</v>
      </c>
      <c r="C1547" s="50" t="s">
        <v>1134</v>
      </c>
      <c r="D1547" s="50" t="s">
        <v>3697</v>
      </c>
      <c r="E1547" s="50" t="s">
        <v>67</v>
      </c>
      <c r="F1547" s="50" t="s">
        <v>54</v>
      </c>
      <c r="G1547" s="49">
        <v>98902</v>
      </c>
      <c r="H1547" s="49">
        <v>7402</v>
      </c>
      <c r="I1547" s="51">
        <v>282.82</v>
      </c>
      <c r="J1547" s="51">
        <v>282.82</v>
      </c>
      <c r="K1547" s="52">
        <v>44386</v>
      </c>
      <c r="L1547" s="54">
        <f t="shared" si="24"/>
        <v>7</v>
      </c>
      <c r="M1547" s="50" t="s">
        <v>68</v>
      </c>
      <c r="N1547" s="50" t="s">
        <v>69</v>
      </c>
    </row>
    <row r="1548" spans="1:14" ht="14.25" customHeight="1" x14ac:dyDescent="0.25">
      <c r="A1548" s="49">
        <v>45901801</v>
      </c>
      <c r="B1548" s="50" t="s">
        <v>3698</v>
      </c>
      <c r="C1548" s="50" t="s">
        <v>3579</v>
      </c>
      <c r="D1548" s="50" t="s">
        <v>3699</v>
      </c>
      <c r="E1548" s="50" t="s">
        <v>228</v>
      </c>
      <c r="F1548" s="50" t="s">
        <v>54</v>
      </c>
      <c r="G1548" s="49">
        <v>98948</v>
      </c>
      <c r="H1548" s="49">
        <v>1911</v>
      </c>
      <c r="I1548" s="51">
        <v>341.7</v>
      </c>
      <c r="J1548" s="51">
        <v>341.7</v>
      </c>
      <c r="K1548" s="52">
        <v>44291</v>
      </c>
      <c r="L1548" s="54">
        <f t="shared" si="24"/>
        <v>4</v>
      </c>
      <c r="M1548" s="50" t="s">
        <v>55</v>
      </c>
      <c r="N1548" s="50" t="s">
        <v>56</v>
      </c>
    </row>
    <row r="1549" spans="1:14" ht="14.25" customHeight="1" x14ac:dyDescent="0.25">
      <c r="A1549" s="49">
        <v>45923173</v>
      </c>
      <c r="B1549" s="50" t="s">
        <v>1643</v>
      </c>
      <c r="C1549" s="50" t="s">
        <v>3700</v>
      </c>
      <c r="D1549" s="50" t="s">
        <v>3701</v>
      </c>
      <c r="E1549" s="50" t="s">
        <v>63</v>
      </c>
      <c r="F1549" s="50" t="s">
        <v>54</v>
      </c>
      <c r="G1549" s="49">
        <v>99362</v>
      </c>
      <c r="H1549" s="49">
        <v>3076</v>
      </c>
      <c r="I1549" s="51">
        <v>108.52</v>
      </c>
      <c r="J1549" s="51">
        <v>108.52</v>
      </c>
      <c r="K1549" s="52">
        <v>44291</v>
      </c>
      <c r="L1549" s="54">
        <f t="shared" si="24"/>
        <v>4</v>
      </c>
      <c r="M1549" s="50" t="s">
        <v>55</v>
      </c>
      <c r="N1549" s="50" t="s">
        <v>56</v>
      </c>
    </row>
    <row r="1550" spans="1:14" ht="14.25" customHeight="1" x14ac:dyDescent="0.25">
      <c r="A1550" s="49">
        <v>45924481</v>
      </c>
      <c r="B1550" s="50" t="s">
        <v>182</v>
      </c>
      <c r="C1550" s="50" t="s">
        <v>615</v>
      </c>
      <c r="D1550" s="50" t="s">
        <v>3702</v>
      </c>
      <c r="E1550" s="50" t="s">
        <v>53</v>
      </c>
      <c r="F1550" s="50" t="s">
        <v>54</v>
      </c>
      <c r="G1550" s="49">
        <v>98901</v>
      </c>
      <c r="H1550" s="49">
        <v>3849</v>
      </c>
      <c r="I1550" s="51">
        <v>228.09</v>
      </c>
      <c r="J1550" s="51">
        <v>228.09</v>
      </c>
      <c r="K1550" s="52">
        <v>44291</v>
      </c>
      <c r="L1550" s="54">
        <f t="shared" si="24"/>
        <v>4</v>
      </c>
      <c r="M1550" s="50" t="s">
        <v>55</v>
      </c>
      <c r="N1550" s="50" t="s">
        <v>56</v>
      </c>
    </row>
    <row r="1551" spans="1:14" ht="14.25" customHeight="1" x14ac:dyDescent="0.25">
      <c r="A1551" s="49">
        <v>45927491</v>
      </c>
      <c r="B1551" s="50" t="s">
        <v>149</v>
      </c>
      <c r="C1551" s="50" t="s">
        <v>3703</v>
      </c>
      <c r="D1551" s="50" t="s">
        <v>3704</v>
      </c>
      <c r="E1551" s="50" t="s">
        <v>53</v>
      </c>
      <c r="F1551" s="50" t="s">
        <v>54</v>
      </c>
      <c r="G1551" s="49">
        <v>98901</v>
      </c>
      <c r="H1551" s="49">
        <v>3630</v>
      </c>
      <c r="I1551" s="51">
        <v>175.54</v>
      </c>
      <c r="J1551" s="51">
        <v>175.54</v>
      </c>
      <c r="K1551" s="52">
        <v>44291</v>
      </c>
      <c r="L1551" s="54">
        <f t="shared" si="24"/>
        <v>4</v>
      </c>
      <c r="M1551" s="50" t="s">
        <v>55</v>
      </c>
      <c r="N1551" s="50" t="s">
        <v>56</v>
      </c>
    </row>
    <row r="1552" spans="1:14" ht="14.25" customHeight="1" x14ac:dyDescent="0.25">
      <c r="A1552" s="49">
        <v>45933511</v>
      </c>
      <c r="B1552" s="50" t="s">
        <v>656</v>
      </c>
      <c r="C1552" s="50" t="s">
        <v>3705</v>
      </c>
      <c r="D1552" s="50" t="s">
        <v>3706</v>
      </c>
      <c r="E1552" s="50" t="s">
        <v>205</v>
      </c>
      <c r="F1552" s="50" t="s">
        <v>54</v>
      </c>
      <c r="G1552" s="49">
        <v>98903</v>
      </c>
      <c r="H1552" s="49">
        <v>1507</v>
      </c>
      <c r="I1552" s="51">
        <v>181.98</v>
      </c>
      <c r="J1552" s="51">
        <v>181.98</v>
      </c>
      <c r="K1552" s="52">
        <v>44291</v>
      </c>
      <c r="L1552" s="54">
        <f t="shared" si="24"/>
        <v>4</v>
      </c>
      <c r="M1552" s="50" t="s">
        <v>55</v>
      </c>
      <c r="N1552" s="50" t="s">
        <v>56</v>
      </c>
    </row>
    <row r="1553" spans="1:14" ht="14.25" customHeight="1" x14ac:dyDescent="0.25">
      <c r="A1553" s="49">
        <v>45934211</v>
      </c>
      <c r="B1553" s="50" t="s">
        <v>585</v>
      </c>
      <c r="C1553" s="50" t="s">
        <v>992</v>
      </c>
      <c r="D1553" s="50" t="s">
        <v>3707</v>
      </c>
      <c r="E1553" s="50" t="s">
        <v>53</v>
      </c>
      <c r="F1553" s="50" t="s">
        <v>54</v>
      </c>
      <c r="G1553" s="49">
        <v>98901</v>
      </c>
      <c r="H1553" s="49">
        <v>3636</v>
      </c>
      <c r="I1553" s="51">
        <v>454.33</v>
      </c>
      <c r="J1553" s="51">
        <v>454.33</v>
      </c>
      <c r="K1553" s="52">
        <v>44291</v>
      </c>
      <c r="L1553" s="54">
        <f t="shared" si="24"/>
        <v>4</v>
      </c>
      <c r="M1553" s="50" t="s">
        <v>55</v>
      </c>
      <c r="N1553" s="50" t="s">
        <v>56</v>
      </c>
    </row>
    <row r="1554" spans="1:14" ht="14.25" customHeight="1" x14ac:dyDescent="0.25">
      <c r="A1554" s="49">
        <v>45937921</v>
      </c>
      <c r="B1554" s="50" t="s">
        <v>878</v>
      </c>
      <c r="C1554" s="50" t="s">
        <v>3708</v>
      </c>
      <c r="D1554" s="50" t="s">
        <v>3709</v>
      </c>
      <c r="E1554" s="50" t="s">
        <v>205</v>
      </c>
      <c r="F1554" s="50" t="s">
        <v>54</v>
      </c>
      <c r="G1554" s="49">
        <v>98903</v>
      </c>
      <c r="H1554" s="49">
        <v>1442</v>
      </c>
      <c r="I1554" s="51">
        <v>478.71</v>
      </c>
      <c r="J1554" s="51">
        <v>478.71</v>
      </c>
      <c r="K1554" s="52">
        <v>44291</v>
      </c>
      <c r="L1554" s="54">
        <f t="shared" si="24"/>
        <v>4</v>
      </c>
      <c r="M1554" s="50" t="s">
        <v>55</v>
      </c>
      <c r="N1554" s="50" t="s">
        <v>56</v>
      </c>
    </row>
    <row r="1555" spans="1:14" ht="14.25" customHeight="1" x14ac:dyDescent="0.25">
      <c r="A1555" s="49">
        <v>45991553</v>
      </c>
      <c r="B1555" s="50" t="s">
        <v>3710</v>
      </c>
      <c r="C1555" s="50" t="s">
        <v>3711</v>
      </c>
      <c r="D1555" s="50" t="s">
        <v>3712</v>
      </c>
      <c r="E1555" s="50" t="s">
        <v>315</v>
      </c>
      <c r="F1555" s="50" t="s">
        <v>54</v>
      </c>
      <c r="G1555" s="49">
        <v>99328</v>
      </c>
      <c r="H1555" s="49">
        <v>1574</v>
      </c>
      <c r="I1555" s="51">
        <v>63.5</v>
      </c>
      <c r="J1555" s="51">
        <v>63.5</v>
      </c>
      <c r="K1555" s="52">
        <v>44291</v>
      </c>
      <c r="L1555" s="54">
        <f t="shared" si="24"/>
        <v>4</v>
      </c>
      <c r="M1555" s="50" t="s">
        <v>55</v>
      </c>
      <c r="N1555" s="50" t="s">
        <v>56</v>
      </c>
    </row>
    <row r="1556" spans="1:14" ht="14.25" customHeight="1" x14ac:dyDescent="0.25">
      <c r="A1556" s="49">
        <v>46011749</v>
      </c>
      <c r="B1556" s="50" t="s">
        <v>3713</v>
      </c>
      <c r="C1556" s="50" t="s">
        <v>3714</v>
      </c>
      <c r="D1556" s="50" t="s">
        <v>3715</v>
      </c>
      <c r="E1556" s="50" t="s">
        <v>201</v>
      </c>
      <c r="F1556" s="50" t="s">
        <v>135</v>
      </c>
      <c r="G1556" s="49">
        <v>98951</v>
      </c>
      <c r="H1556" s="49">
        <v>0</v>
      </c>
      <c r="I1556" s="51">
        <v>1261.8</v>
      </c>
      <c r="J1556" s="51">
        <v>1261.8</v>
      </c>
      <c r="K1556" s="52">
        <v>44398</v>
      </c>
      <c r="L1556" s="54">
        <f t="shared" si="24"/>
        <v>7</v>
      </c>
      <c r="M1556" s="50" t="s">
        <v>87</v>
      </c>
      <c r="N1556" s="50" t="s">
        <v>69</v>
      </c>
    </row>
    <row r="1557" spans="1:14" ht="14.25" customHeight="1" x14ac:dyDescent="0.25">
      <c r="A1557" s="49">
        <v>46042991</v>
      </c>
      <c r="B1557" s="50" t="s">
        <v>335</v>
      </c>
      <c r="C1557" s="50" t="s">
        <v>3716</v>
      </c>
      <c r="D1557" s="50" t="s">
        <v>3717</v>
      </c>
      <c r="E1557" s="50" t="s">
        <v>53</v>
      </c>
      <c r="F1557" s="50" t="s">
        <v>54</v>
      </c>
      <c r="G1557" s="49">
        <v>98903</v>
      </c>
      <c r="H1557" s="49">
        <v>2439</v>
      </c>
      <c r="I1557" s="51">
        <v>1830.12</v>
      </c>
      <c r="J1557" s="51">
        <v>1830.12</v>
      </c>
      <c r="K1557" s="52">
        <v>44291</v>
      </c>
      <c r="L1557" s="54">
        <f t="shared" si="24"/>
        <v>4</v>
      </c>
      <c r="M1557" s="50" t="s">
        <v>55</v>
      </c>
      <c r="N1557" s="50" t="s">
        <v>56</v>
      </c>
    </row>
    <row r="1558" spans="1:14" ht="14.25" customHeight="1" x14ac:dyDescent="0.25">
      <c r="A1558" s="49">
        <v>46045028</v>
      </c>
      <c r="B1558" s="50" t="s">
        <v>3718</v>
      </c>
      <c r="C1558" s="50" t="s">
        <v>3719</v>
      </c>
      <c r="D1558" s="50" t="s">
        <v>3720</v>
      </c>
      <c r="E1558" s="50" t="s">
        <v>53</v>
      </c>
      <c r="F1558" s="50" t="s">
        <v>54</v>
      </c>
      <c r="G1558" s="49">
        <v>98901</v>
      </c>
      <c r="H1558" s="49">
        <v>3884</v>
      </c>
      <c r="I1558" s="51">
        <v>125.87</v>
      </c>
      <c r="J1558" s="51">
        <v>125.87</v>
      </c>
      <c r="K1558" s="52">
        <v>44291</v>
      </c>
      <c r="L1558" s="54">
        <f t="shared" si="24"/>
        <v>4</v>
      </c>
      <c r="M1558" s="50" t="s">
        <v>55</v>
      </c>
      <c r="N1558" s="50" t="s">
        <v>56</v>
      </c>
    </row>
    <row r="1559" spans="1:14" ht="14.25" customHeight="1" x14ac:dyDescent="0.25">
      <c r="A1559" s="49">
        <v>46056339</v>
      </c>
      <c r="B1559" s="50" t="s">
        <v>2017</v>
      </c>
      <c r="C1559" s="50" t="s">
        <v>3721</v>
      </c>
      <c r="D1559" s="50" t="s">
        <v>3722</v>
      </c>
      <c r="E1559" s="50" t="s">
        <v>91</v>
      </c>
      <c r="F1559" s="50" t="s">
        <v>54</v>
      </c>
      <c r="G1559" s="49">
        <v>98951</v>
      </c>
      <c r="H1559" s="49">
        <v>9100</v>
      </c>
      <c r="I1559" s="51">
        <v>3073.31</v>
      </c>
      <c r="J1559" s="51">
        <v>2500</v>
      </c>
      <c r="K1559" s="52">
        <v>44291</v>
      </c>
      <c r="L1559" s="54">
        <f t="shared" si="24"/>
        <v>4</v>
      </c>
      <c r="M1559" s="50" t="s">
        <v>55</v>
      </c>
      <c r="N1559" s="50" t="s">
        <v>56</v>
      </c>
    </row>
    <row r="1560" spans="1:14" ht="14.25" customHeight="1" x14ac:dyDescent="0.25">
      <c r="A1560" s="49">
        <v>46058267</v>
      </c>
      <c r="B1560" s="50" t="s">
        <v>875</v>
      </c>
      <c r="C1560" s="50" t="s">
        <v>3723</v>
      </c>
      <c r="D1560" s="50" t="s">
        <v>3724</v>
      </c>
      <c r="E1560" s="50" t="s">
        <v>53</v>
      </c>
      <c r="F1560" s="50" t="s">
        <v>54</v>
      </c>
      <c r="G1560" s="49">
        <v>98901</v>
      </c>
      <c r="H1560" s="49">
        <v>2256</v>
      </c>
      <c r="I1560" s="51">
        <v>996.25</v>
      </c>
      <c r="J1560" s="51">
        <v>996.25</v>
      </c>
      <c r="K1560" s="52">
        <v>44291</v>
      </c>
      <c r="L1560" s="54">
        <f t="shared" si="24"/>
        <v>4</v>
      </c>
      <c r="M1560" s="50" t="s">
        <v>55</v>
      </c>
      <c r="N1560" s="50" t="s">
        <v>56</v>
      </c>
    </row>
    <row r="1561" spans="1:14" ht="14.25" customHeight="1" x14ac:dyDescent="0.25">
      <c r="A1561" s="49">
        <v>46060631</v>
      </c>
      <c r="B1561" s="50" t="s">
        <v>3725</v>
      </c>
      <c r="C1561" s="50" t="s">
        <v>159</v>
      </c>
      <c r="D1561" s="50" t="s">
        <v>3726</v>
      </c>
      <c r="E1561" s="50" t="s">
        <v>53</v>
      </c>
      <c r="F1561" s="50" t="s">
        <v>54</v>
      </c>
      <c r="G1561" s="49">
        <v>98902</v>
      </c>
      <c r="H1561" s="49">
        <v>1880</v>
      </c>
      <c r="I1561" s="51">
        <v>143.02000000000001</v>
      </c>
      <c r="J1561" s="51">
        <v>143.02000000000001</v>
      </c>
      <c r="K1561" s="52">
        <v>44291</v>
      </c>
      <c r="L1561" s="54">
        <f t="shared" si="24"/>
        <v>4</v>
      </c>
      <c r="M1561" s="50" t="s">
        <v>55</v>
      </c>
      <c r="N1561" s="50" t="s">
        <v>56</v>
      </c>
    </row>
    <row r="1562" spans="1:14" ht="14.25" customHeight="1" x14ac:dyDescent="0.25">
      <c r="A1562" s="49">
        <v>46060741</v>
      </c>
      <c r="B1562" s="50" t="s">
        <v>2413</v>
      </c>
      <c r="C1562" s="50" t="s">
        <v>3727</v>
      </c>
      <c r="D1562" s="50" t="s">
        <v>3728</v>
      </c>
      <c r="E1562" s="50" t="s">
        <v>1267</v>
      </c>
      <c r="F1562" s="50" t="s">
        <v>54</v>
      </c>
      <c r="G1562" s="49">
        <v>98933</v>
      </c>
      <c r="H1562" s="53"/>
      <c r="I1562" s="51">
        <v>438.93</v>
      </c>
      <c r="J1562" s="51">
        <v>438.93</v>
      </c>
      <c r="K1562" s="52">
        <v>44291</v>
      </c>
      <c r="L1562" s="54">
        <f t="shared" si="24"/>
        <v>4</v>
      </c>
      <c r="M1562" s="50" t="s">
        <v>55</v>
      </c>
      <c r="N1562" s="50" t="s">
        <v>56</v>
      </c>
    </row>
    <row r="1563" spans="1:14" ht="14.25" customHeight="1" x14ac:dyDescent="0.25">
      <c r="A1563" s="49">
        <v>46084978</v>
      </c>
      <c r="B1563" s="50" t="s">
        <v>1234</v>
      </c>
      <c r="C1563" s="50" t="s">
        <v>557</v>
      </c>
      <c r="D1563" s="50" t="s">
        <v>3729</v>
      </c>
      <c r="E1563" s="50" t="s">
        <v>79</v>
      </c>
      <c r="F1563" s="50" t="s">
        <v>54</v>
      </c>
      <c r="G1563" s="49">
        <v>98930</v>
      </c>
      <c r="H1563" s="49">
        <v>1254</v>
      </c>
      <c r="I1563" s="51">
        <v>76.78</v>
      </c>
      <c r="J1563" s="51">
        <v>76.78</v>
      </c>
      <c r="K1563" s="52">
        <v>44291</v>
      </c>
      <c r="L1563" s="54">
        <f t="shared" si="24"/>
        <v>4</v>
      </c>
      <c r="M1563" s="50" t="s">
        <v>55</v>
      </c>
      <c r="N1563" s="50" t="s">
        <v>56</v>
      </c>
    </row>
    <row r="1564" spans="1:14" ht="14.25" customHeight="1" x14ac:dyDescent="0.25">
      <c r="A1564" s="49">
        <v>46084978</v>
      </c>
      <c r="B1564" s="50" t="s">
        <v>1234</v>
      </c>
      <c r="C1564" s="50" t="s">
        <v>557</v>
      </c>
      <c r="D1564" s="50" t="s">
        <v>3729</v>
      </c>
      <c r="E1564" s="50" t="s">
        <v>79</v>
      </c>
      <c r="F1564" s="50" t="s">
        <v>54</v>
      </c>
      <c r="G1564" s="49">
        <v>98930</v>
      </c>
      <c r="H1564" s="49">
        <v>1254</v>
      </c>
      <c r="I1564" s="51">
        <v>81.709999999999994</v>
      </c>
      <c r="J1564" s="51">
        <v>81.709999999999994</v>
      </c>
      <c r="K1564" s="52">
        <v>44375</v>
      </c>
      <c r="L1564" s="54">
        <f t="shared" si="24"/>
        <v>6</v>
      </c>
      <c r="M1564" s="50" t="s">
        <v>87</v>
      </c>
      <c r="N1564" s="50" t="s">
        <v>69</v>
      </c>
    </row>
    <row r="1565" spans="1:14" ht="14.25" customHeight="1" x14ac:dyDescent="0.25">
      <c r="A1565" s="49">
        <v>46087143</v>
      </c>
      <c r="B1565" s="50" t="s">
        <v>2576</v>
      </c>
      <c r="C1565" s="50" t="s">
        <v>3730</v>
      </c>
      <c r="D1565" s="50" t="s">
        <v>3731</v>
      </c>
      <c r="E1565" s="50" t="s">
        <v>91</v>
      </c>
      <c r="F1565" s="50" t="s">
        <v>54</v>
      </c>
      <c r="G1565" s="49">
        <v>98951</v>
      </c>
      <c r="H1565" s="49">
        <v>9541</v>
      </c>
      <c r="I1565" s="51">
        <v>23.77</v>
      </c>
      <c r="J1565" s="51">
        <v>23.77</v>
      </c>
      <c r="K1565" s="52">
        <v>44291</v>
      </c>
      <c r="L1565" s="54">
        <f t="shared" si="24"/>
        <v>4</v>
      </c>
      <c r="M1565" s="50" t="s">
        <v>55</v>
      </c>
      <c r="N1565" s="50" t="s">
        <v>56</v>
      </c>
    </row>
    <row r="1566" spans="1:14" ht="14.25" customHeight="1" x14ac:dyDescent="0.25">
      <c r="A1566" s="49">
        <v>46100966</v>
      </c>
      <c r="B1566" s="50" t="s">
        <v>3732</v>
      </c>
      <c r="C1566" s="50" t="s">
        <v>3733</v>
      </c>
      <c r="D1566" s="50" t="s">
        <v>3734</v>
      </c>
      <c r="E1566" s="50" t="s">
        <v>258</v>
      </c>
      <c r="F1566" s="50" t="s">
        <v>135</v>
      </c>
      <c r="G1566" s="49">
        <v>98901</v>
      </c>
      <c r="H1566" s="49">
        <v>3510</v>
      </c>
      <c r="I1566" s="51">
        <v>503.04</v>
      </c>
      <c r="J1566" s="51">
        <v>503.04</v>
      </c>
      <c r="K1566" s="52">
        <v>44337</v>
      </c>
      <c r="L1566" s="54">
        <f t="shared" si="24"/>
        <v>5</v>
      </c>
      <c r="M1566" s="50" t="s">
        <v>68</v>
      </c>
      <c r="N1566" s="50" t="s">
        <v>69</v>
      </c>
    </row>
    <row r="1567" spans="1:14" ht="14.25" customHeight="1" x14ac:dyDescent="0.25">
      <c r="A1567" s="49">
        <v>46110051</v>
      </c>
      <c r="B1567" s="50" t="s">
        <v>3735</v>
      </c>
      <c r="C1567" s="50" t="s">
        <v>2883</v>
      </c>
      <c r="D1567" s="50" t="s">
        <v>3736</v>
      </c>
      <c r="E1567" s="50" t="s">
        <v>67</v>
      </c>
      <c r="F1567" s="50" t="s">
        <v>54</v>
      </c>
      <c r="G1567" s="49">
        <v>98902</v>
      </c>
      <c r="H1567" s="49">
        <v>4853</v>
      </c>
      <c r="I1567" s="51">
        <v>197.44</v>
      </c>
      <c r="J1567" s="51">
        <v>197.44</v>
      </c>
      <c r="K1567" s="52">
        <v>44421</v>
      </c>
      <c r="L1567" s="54">
        <f t="shared" si="24"/>
        <v>8</v>
      </c>
      <c r="M1567" s="50" t="s">
        <v>68</v>
      </c>
      <c r="N1567" s="50" t="s">
        <v>69</v>
      </c>
    </row>
    <row r="1568" spans="1:14" ht="14.25" customHeight="1" x14ac:dyDescent="0.25">
      <c r="A1568" s="49">
        <v>46119641</v>
      </c>
      <c r="B1568" s="50" t="s">
        <v>2406</v>
      </c>
      <c r="C1568" s="50" t="s">
        <v>3737</v>
      </c>
      <c r="D1568" s="50" t="s">
        <v>3738</v>
      </c>
      <c r="E1568" s="50" t="s">
        <v>53</v>
      </c>
      <c r="F1568" s="50" t="s">
        <v>54</v>
      </c>
      <c r="G1568" s="49">
        <v>98908</v>
      </c>
      <c r="H1568" s="49">
        <v>1618</v>
      </c>
      <c r="I1568" s="51">
        <v>63.66</v>
      </c>
      <c r="J1568" s="51">
        <v>63.66</v>
      </c>
      <c r="K1568" s="52">
        <v>44291</v>
      </c>
      <c r="L1568" s="54">
        <f t="shared" si="24"/>
        <v>4</v>
      </c>
      <c r="M1568" s="50" t="s">
        <v>55</v>
      </c>
      <c r="N1568" s="50" t="s">
        <v>56</v>
      </c>
    </row>
    <row r="1569" spans="1:14" ht="14.25" customHeight="1" x14ac:dyDescent="0.25">
      <c r="A1569" s="49">
        <v>46133011</v>
      </c>
      <c r="B1569" s="50" t="s">
        <v>2095</v>
      </c>
      <c r="C1569" s="50" t="s">
        <v>3739</v>
      </c>
      <c r="D1569" s="50" t="s">
        <v>3740</v>
      </c>
      <c r="E1569" s="50" t="s">
        <v>575</v>
      </c>
      <c r="F1569" s="50" t="s">
        <v>54</v>
      </c>
      <c r="G1569" s="49">
        <v>98942</v>
      </c>
      <c r="H1569" s="49">
        <v>9768</v>
      </c>
      <c r="I1569" s="51">
        <v>393.55</v>
      </c>
      <c r="J1569" s="51">
        <v>393.55</v>
      </c>
      <c r="K1569" s="52">
        <v>44344</v>
      </c>
      <c r="L1569" s="54">
        <f t="shared" si="24"/>
        <v>5</v>
      </c>
      <c r="M1569" s="50" t="s">
        <v>68</v>
      </c>
      <c r="N1569" s="50" t="s">
        <v>69</v>
      </c>
    </row>
    <row r="1570" spans="1:14" ht="14.25" customHeight="1" x14ac:dyDescent="0.25">
      <c r="A1570" s="49">
        <v>46151701</v>
      </c>
      <c r="B1570" s="50" t="s">
        <v>3741</v>
      </c>
      <c r="C1570" s="50" t="s">
        <v>3742</v>
      </c>
      <c r="D1570" s="50" t="s">
        <v>3743</v>
      </c>
      <c r="E1570" s="50" t="s">
        <v>67</v>
      </c>
      <c r="F1570" s="50" t="s">
        <v>54</v>
      </c>
      <c r="G1570" s="49">
        <v>98901</v>
      </c>
      <c r="H1570" s="49">
        <v>2238</v>
      </c>
      <c r="I1570" s="51">
        <v>62.5</v>
      </c>
      <c r="J1570" s="51">
        <v>62.5</v>
      </c>
      <c r="K1570" s="52">
        <v>44314</v>
      </c>
      <c r="L1570" s="54">
        <f t="shared" si="24"/>
        <v>4</v>
      </c>
      <c r="M1570" s="50" t="s">
        <v>68</v>
      </c>
      <c r="N1570" s="50" t="s">
        <v>69</v>
      </c>
    </row>
    <row r="1571" spans="1:14" ht="14.25" customHeight="1" x14ac:dyDescent="0.25">
      <c r="A1571" s="49">
        <v>46153801</v>
      </c>
      <c r="B1571" s="50" t="s">
        <v>3744</v>
      </c>
      <c r="C1571" s="50" t="s">
        <v>3745</v>
      </c>
      <c r="D1571" s="50" t="s">
        <v>3746</v>
      </c>
      <c r="E1571" s="50" t="s">
        <v>67</v>
      </c>
      <c r="F1571" s="50" t="s">
        <v>54</v>
      </c>
      <c r="G1571" s="49">
        <v>98901</v>
      </c>
      <c r="H1571" s="49">
        <v>2403</v>
      </c>
      <c r="I1571" s="51">
        <v>996.3</v>
      </c>
      <c r="J1571" s="51">
        <v>996.3</v>
      </c>
      <c r="K1571" s="52">
        <v>44307</v>
      </c>
      <c r="L1571" s="54">
        <f t="shared" si="24"/>
        <v>4</v>
      </c>
      <c r="M1571" s="50" t="s">
        <v>68</v>
      </c>
      <c r="N1571" s="50" t="s">
        <v>69</v>
      </c>
    </row>
    <row r="1572" spans="1:14" ht="14.25" customHeight="1" x14ac:dyDescent="0.25">
      <c r="A1572" s="49">
        <v>46161221</v>
      </c>
      <c r="B1572" s="50" t="s">
        <v>355</v>
      </c>
      <c r="C1572" s="50" t="s">
        <v>3747</v>
      </c>
      <c r="D1572" s="50" t="s">
        <v>3748</v>
      </c>
      <c r="E1572" s="50" t="s">
        <v>53</v>
      </c>
      <c r="F1572" s="50" t="s">
        <v>54</v>
      </c>
      <c r="G1572" s="49">
        <v>98901</v>
      </c>
      <c r="H1572" s="49">
        <v>3574</v>
      </c>
      <c r="I1572" s="51">
        <v>1682.04</v>
      </c>
      <c r="J1572" s="51">
        <v>1682.04</v>
      </c>
      <c r="K1572" s="52">
        <v>44291</v>
      </c>
      <c r="L1572" s="54">
        <f t="shared" si="24"/>
        <v>4</v>
      </c>
      <c r="M1572" s="50" t="s">
        <v>55</v>
      </c>
      <c r="N1572" s="50" t="s">
        <v>56</v>
      </c>
    </row>
    <row r="1573" spans="1:14" ht="14.25" customHeight="1" x14ac:dyDescent="0.25">
      <c r="A1573" s="49">
        <v>46173353</v>
      </c>
      <c r="B1573" s="50" t="s">
        <v>3749</v>
      </c>
      <c r="C1573" s="50" t="s">
        <v>1822</v>
      </c>
      <c r="D1573" s="50" t="s">
        <v>3750</v>
      </c>
      <c r="E1573" s="50" t="s">
        <v>113</v>
      </c>
      <c r="F1573" s="50" t="s">
        <v>54</v>
      </c>
      <c r="G1573" s="49">
        <v>98942</v>
      </c>
      <c r="H1573" s="49">
        <v>9471</v>
      </c>
      <c r="I1573" s="51">
        <v>43.37</v>
      </c>
      <c r="J1573" s="51">
        <v>43.37</v>
      </c>
      <c r="K1573" s="52">
        <v>44291</v>
      </c>
      <c r="L1573" s="54">
        <f t="shared" si="24"/>
        <v>4</v>
      </c>
      <c r="M1573" s="50" t="s">
        <v>55</v>
      </c>
      <c r="N1573" s="50" t="s">
        <v>56</v>
      </c>
    </row>
    <row r="1574" spans="1:14" ht="14.25" customHeight="1" x14ac:dyDescent="0.25">
      <c r="A1574" s="49">
        <v>46179665</v>
      </c>
      <c r="B1574" s="50" t="s">
        <v>283</v>
      </c>
      <c r="C1574" s="50" t="s">
        <v>3751</v>
      </c>
      <c r="D1574" s="50" t="s">
        <v>3752</v>
      </c>
      <c r="E1574" s="50" t="s">
        <v>1427</v>
      </c>
      <c r="F1574" s="50" t="s">
        <v>54</v>
      </c>
      <c r="G1574" s="49">
        <v>99363</v>
      </c>
      <c r="H1574" s="49">
        <v>110</v>
      </c>
      <c r="I1574" s="51">
        <v>1267.49</v>
      </c>
      <c r="J1574" s="51">
        <v>1267.49</v>
      </c>
      <c r="K1574" s="52">
        <v>44291</v>
      </c>
      <c r="L1574" s="54">
        <f t="shared" si="24"/>
        <v>4</v>
      </c>
      <c r="M1574" s="50" t="s">
        <v>55</v>
      </c>
      <c r="N1574" s="50" t="s">
        <v>56</v>
      </c>
    </row>
    <row r="1575" spans="1:14" ht="14.25" customHeight="1" x14ac:dyDescent="0.25">
      <c r="A1575" s="49">
        <v>46190182</v>
      </c>
      <c r="B1575" s="50" t="s">
        <v>3753</v>
      </c>
      <c r="C1575" s="50" t="s">
        <v>2136</v>
      </c>
      <c r="D1575" s="50" t="s">
        <v>3754</v>
      </c>
      <c r="E1575" s="50" t="s">
        <v>477</v>
      </c>
      <c r="F1575" s="50" t="s">
        <v>135</v>
      </c>
      <c r="G1575" s="49">
        <v>98930</v>
      </c>
      <c r="H1575" s="49">
        <v>0</v>
      </c>
      <c r="I1575" s="51">
        <v>789.81</v>
      </c>
      <c r="J1575" s="51">
        <v>789.81</v>
      </c>
      <c r="K1575" s="52">
        <v>44329</v>
      </c>
      <c r="L1575" s="54">
        <f t="shared" si="24"/>
        <v>5</v>
      </c>
      <c r="M1575" s="50" t="s">
        <v>87</v>
      </c>
      <c r="N1575" s="50" t="s">
        <v>69</v>
      </c>
    </row>
    <row r="1576" spans="1:14" ht="14.25" customHeight="1" x14ac:dyDescent="0.25">
      <c r="A1576" s="49">
        <v>46202731</v>
      </c>
      <c r="B1576" s="50" t="s">
        <v>3755</v>
      </c>
      <c r="C1576" s="50" t="s">
        <v>3756</v>
      </c>
      <c r="D1576" s="50" t="s">
        <v>3757</v>
      </c>
      <c r="E1576" s="50" t="s">
        <v>53</v>
      </c>
      <c r="F1576" s="50" t="s">
        <v>54</v>
      </c>
      <c r="G1576" s="49">
        <v>98902</v>
      </c>
      <c r="H1576" s="49">
        <v>2103</v>
      </c>
      <c r="I1576" s="51">
        <v>15.57</v>
      </c>
      <c r="J1576" s="51">
        <v>15.57</v>
      </c>
      <c r="K1576" s="52">
        <v>44291</v>
      </c>
      <c r="L1576" s="54">
        <f t="shared" si="24"/>
        <v>4</v>
      </c>
      <c r="M1576" s="50" t="s">
        <v>55</v>
      </c>
      <c r="N1576" s="50" t="s">
        <v>56</v>
      </c>
    </row>
    <row r="1577" spans="1:14" ht="14.25" customHeight="1" x14ac:dyDescent="0.25">
      <c r="A1577" s="49">
        <v>46203571</v>
      </c>
      <c r="B1577" s="50" t="s">
        <v>3758</v>
      </c>
      <c r="C1577" s="50" t="s">
        <v>1448</v>
      </c>
      <c r="D1577" s="50" t="s">
        <v>3759</v>
      </c>
      <c r="E1577" s="50" t="s">
        <v>53</v>
      </c>
      <c r="F1577" s="50" t="s">
        <v>54</v>
      </c>
      <c r="G1577" s="49">
        <v>98901</v>
      </c>
      <c r="H1577" s="49">
        <v>2001</v>
      </c>
      <c r="I1577" s="51">
        <v>333.34</v>
      </c>
      <c r="J1577" s="51">
        <v>333.34</v>
      </c>
      <c r="K1577" s="52">
        <v>44291</v>
      </c>
      <c r="L1577" s="54">
        <f t="shared" si="24"/>
        <v>4</v>
      </c>
      <c r="M1577" s="50" t="s">
        <v>55</v>
      </c>
      <c r="N1577" s="50" t="s">
        <v>56</v>
      </c>
    </row>
    <row r="1578" spans="1:14" ht="14.25" customHeight="1" x14ac:dyDescent="0.25">
      <c r="A1578" s="49">
        <v>46210291</v>
      </c>
      <c r="B1578" s="50" t="s">
        <v>680</v>
      </c>
      <c r="C1578" s="50" t="s">
        <v>3760</v>
      </c>
      <c r="D1578" s="50" t="s">
        <v>3761</v>
      </c>
      <c r="E1578" s="50" t="s">
        <v>53</v>
      </c>
      <c r="F1578" s="50" t="s">
        <v>54</v>
      </c>
      <c r="G1578" s="49">
        <v>98901</v>
      </c>
      <c r="H1578" s="49">
        <v>3849</v>
      </c>
      <c r="I1578" s="51">
        <v>121.42</v>
      </c>
      <c r="J1578" s="51">
        <v>121.42</v>
      </c>
      <c r="K1578" s="52">
        <v>44291</v>
      </c>
      <c r="L1578" s="54">
        <f t="shared" si="24"/>
        <v>4</v>
      </c>
      <c r="M1578" s="50" t="s">
        <v>55</v>
      </c>
      <c r="N1578" s="50" t="s">
        <v>56</v>
      </c>
    </row>
    <row r="1579" spans="1:14" ht="14.25" customHeight="1" x14ac:dyDescent="0.25">
      <c r="A1579" s="49">
        <v>46210291</v>
      </c>
      <c r="B1579" s="50" t="s">
        <v>680</v>
      </c>
      <c r="C1579" s="50" t="s">
        <v>3760</v>
      </c>
      <c r="D1579" s="50" t="s">
        <v>3761</v>
      </c>
      <c r="E1579" s="50" t="s">
        <v>53</v>
      </c>
      <c r="F1579" s="50" t="s">
        <v>54</v>
      </c>
      <c r="G1579" s="49">
        <v>98901</v>
      </c>
      <c r="H1579" s="49">
        <v>3849</v>
      </c>
      <c r="I1579" s="51">
        <v>526.28</v>
      </c>
      <c r="J1579" s="51">
        <v>526.28</v>
      </c>
      <c r="K1579" s="52">
        <v>44435</v>
      </c>
      <c r="L1579" s="54">
        <f t="shared" si="24"/>
        <v>8</v>
      </c>
      <c r="M1579" s="50" t="s">
        <v>68</v>
      </c>
      <c r="N1579" s="50" t="s">
        <v>69</v>
      </c>
    </row>
    <row r="1580" spans="1:14" ht="14.25" customHeight="1" x14ac:dyDescent="0.25">
      <c r="A1580" s="49">
        <v>46228281</v>
      </c>
      <c r="B1580" s="50" t="s">
        <v>3762</v>
      </c>
      <c r="C1580" s="50" t="s">
        <v>3763</v>
      </c>
      <c r="D1580" s="50" t="s">
        <v>3764</v>
      </c>
      <c r="E1580" s="50" t="s">
        <v>53</v>
      </c>
      <c r="F1580" s="50" t="s">
        <v>54</v>
      </c>
      <c r="G1580" s="49">
        <v>98908</v>
      </c>
      <c r="H1580" s="49">
        <v>9209</v>
      </c>
      <c r="I1580" s="51">
        <v>94.49</v>
      </c>
      <c r="J1580" s="51">
        <v>94.49</v>
      </c>
      <c r="K1580" s="52">
        <v>44291</v>
      </c>
      <c r="L1580" s="54">
        <f t="shared" si="24"/>
        <v>4</v>
      </c>
      <c r="M1580" s="50" t="s">
        <v>55</v>
      </c>
      <c r="N1580" s="50" t="s">
        <v>56</v>
      </c>
    </row>
    <row r="1581" spans="1:14" ht="14.25" customHeight="1" x14ac:dyDescent="0.25">
      <c r="A1581" s="49">
        <v>46263607</v>
      </c>
      <c r="B1581" s="50" t="s">
        <v>70</v>
      </c>
      <c r="C1581" s="50" t="s">
        <v>3765</v>
      </c>
      <c r="D1581" s="50" t="s">
        <v>3766</v>
      </c>
      <c r="E1581" s="50" t="s">
        <v>205</v>
      </c>
      <c r="F1581" s="50" t="s">
        <v>54</v>
      </c>
      <c r="G1581" s="49">
        <v>98903</v>
      </c>
      <c r="H1581" s="49">
        <v>1625</v>
      </c>
      <c r="I1581" s="51">
        <v>280.74</v>
      </c>
      <c r="J1581" s="51">
        <v>280.74</v>
      </c>
      <c r="K1581" s="52">
        <v>44291</v>
      </c>
      <c r="L1581" s="54">
        <f t="shared" si="24"/>
        <v>4</v>
      </c>
      <c r="M1581" s="50" t="s">
        <v>55</v>
      </c>
      <c r="N1581" s="50" t="s">
        <v>56</v>
      </c>
    </row>
    <row r="1582" spans="1:14" ht="14.25" customHeight="1" x14ac:dyDescent="0.25">
      <c r="A1582" s="49">
        <v>46288761</v>
      </c>
      <c r="B1582" s="50" t="s">
        <v>1622</v>
      </c>
      <c r="C1582" s="50" t="s">
        <v>3767</v>
      </c>
      <c r="D1582" s="50" t="s">
        <v>3768</v>
      </c>
      <c r="E1582" s="50" t="s">
        <v>98</v>
      </c>
      <c r="F1582" s="50" t="s">
        <v>54</v>
      </c>
      <c r="G1582" s="49">
        <v>98923</v>
      </c>
      <c r="H1582" s="49">
        <v>9700</v>
      </c>
      <c r="I1582" s="51">
        <v>24.49</v>
      </c>
      <c r="J1582" s="51">
        <v>24.49</v>
      </c>
      <c r="K1582" s="52">
        <v>44291</v>
      </c>
      <c r="L1582" s="54">
        <f t="shared" si="24"/>
        <v>4</v>
      </c>
      <c r="M1582" s="50" t="s">
        <v>55</v>
      </c>
      <c r="N1582" s="50" t="s">
        <v>56</v>
      </c>
    </row>
    <row r="1583" spans="1:14" ht="14.25" customHeight="1" x14ac:dyDescent="0.25">
      <c r="A1583" s="49">
        <v>46329809</v>
      </c>
      <c r="B1583" s="50" t="s">
        <v>2609</v>
      </c>
      <c r="C1583" s="50" t="s">
        <v>615</v>
      </c>
      <c r="D1583" s="50" t="s">
        <v>3769</v>
      </c>
      <c r="E1583" s="50" t="s">
        <v>53</v>
      </c>
      <c r="F1583" s="50" t="s">
        <v>54</v>
      </c>
      <c r="G1583" s="49">
        <v>98901</v>
      </c>
      <c r="H1583" s="49">
        <v>3883</v>
      </c>
      <c r="I1583" s="51">
        <v>185.22</v>
      </c>
      <c r="J1583" s="51">
        <v>185.22</v>
      </c>
      <c r="K1583" s="52">
        <v>44291</v>
      </c>
      <c r="L1583" s="54">
        <f t="shared" si="24"/>
        <v>4</v>
      </c>
      <c r="M1583" s="50" t="s">
        <v>55</v>
      </c>
      <c r="N1583" s="50" t="s">
        <v>56</v>
      </c>
    </row>
    <row r="1584" spans="1:14" ht="14.25" customHeight="1" x14ac:dyDescent="0.25">
      <c r="A1584" s="49">
        <v>46346651</v>
      </c>
      <c r="B1584" s="50" t="s">
        <v>237</v>
      </c>
      <c r="C1584" s="50" t="s">
        <v>3770</v>
      </c>
      <c r="D1584" s="50" t="s">
        <v>3771</v>
      </c>
      <c r="E1584" s="50" t="s">
        <v>53</v>
      </c>
      <c r="F1584" s="50" t="s">
        <v>54</v>
      </c>
      <c r="G1584" s="49">
        <v>98902</v>
      </c>
      <c r="H1584" s="49">
        <v>6620</v>
      </c>
      <c r="I1584" s="51">
        <v>434.1</v>
      </c>
      <c r="J1584" s="51">
        <v>434.1</v>
      </c>
      <c r="K1584" s="52">
        <v>44291</v>
      </c>
      <c r="L1584" s="54">
        <f t="shared" si="24"/>
        <v>4</v>
      </c>
      <c r="M1584" s="50" t="s">
        <v>55</v>
      </c>
      <c r="N1584" s="50" t="s">
        <v>56</v>
      </c>
    </row>
    <row r="1585" spans="1:14" ht="14.25" customHeight="1" x14ac:dyDescent="0.25">
      <c r="A1585" s="49">
        <v>46380671</v>
      </c>
      <c r="B1585" s="50" t="s">
        <v>70</v>
      </c>
      <c r="C1585" s="50" t="s">
        <v>3772</v>
      </c>
      <c r="D1585" s="50" t="s">
        <v>3773</v>
      </c>
      <c r="E1585" s="50" t="s">
        <v>53</v>
      </c>
      <c r="F1585" s="50" t="s">
        <v>54</v>
      </c>
      <c r="G1585" s="49">
        <v>98908</v>
      </c>
      <c r="H1585" s="49">
        <v>3808</v>
      </c>
      <c r="I1585" s="51">
        <v>434.66</v>
      </c>
      <c r="J1585" s="51">
        <v>434.66</v>
      </c>
      <c r="K1585" s="52">
        <v>44291</v>
      </c>
      <c r="L1585" s="54">
        <f t="shared" si="24"/>
        <v>4</v>
      </c>
      <c r="M1585" s="50" t="s">
        <v>55</v>
      </c>
      <c r="N1585" s="50" t="s">
        <v>56</v>
      </c>
    </row>
    <row r="1586" spans="1:14" ht="14.25" customHeight="1" x14ac:dyDescent="0.25">
      <c r="A1586" s="49">
        <v>46383121</v>
      </c>
      <c r="B1586" s="50" t="s">
        <v>136</v>
      </c>
      <c r="C1586" s="50" t="s">
        <v>3774</v>
      </c>
      <c r="D1586" s="50" t="s">
        <v>3775</v>
      </c>
      <c r="E1586" s="50" t="s">
        <v>53</v>
      </c>
      <c r="F1586" s="50" t="s">
        <v>54</v>
      </c>
      <c r="G1586" s="49">
        <v>98901</v>
      </c>
      <c r="H1586" s="49">
        <v>1743</v>
      </c>
      <c r="I1586" s="51">
        <v>363.02</v>
      </c>
      <c r="J1586" s="51">
        <v>363.02</v>
      </c>
      <c r="K1586" s="52">
        <v>44291</v>
      </c>
      <c r="L1586" s="54">
        <f t="shared" si="24"/>
        <v>4</v>
      </c>
      <c r="M1586" s="50" t="s">
        <v>55</v>
      </c>
      <c r="N1586" s="50" t="s">
        <v>56</v>
      </c>
    </row>
    <row r="1587" spans="1:14" ht="14.25" customHeight="1" x14ac:dyDescent="0.25">
      <c r="A1587" s="49">
        <v>46393125</v>
      </c>
      <c r="B1587" s="50" t="s">
        <v>3776</v>
      </c>
      <c r="C1587" s="50" t="s">
        <v>3777</v>
      </c>
      <c r="D1587" s="50" t="s">
        <v>3778</v>
      </c>
      <c r="E1587" s="50" t="s">
        <v>53</v>
      </c>
      <c r="F1587" s="50" t="s">
        <v>54</v>
      </c>
      <c r="G1587" s="49">
        <v>98902</v>
      </c>
      <c r="H1587" s="49">
        <v>1540</v>
      </c>
      <c r="I1587" s="51">
        <v>2063.6</v>
      </c>
      <c r="J1587" s="51">
        <v>2063.6</v>
      </c>
      <c r="K1587" s="52">
        <v>44291</v>
      </c>
      <c r="L1587" s="54">
        <f t="shared" si="24"/>
        <v>4</v>
      </c>
      <c r="M1587" s="50" t="s">
        <v>55</v>
      </c>
      <c r="N1587" s="50" t="s">
        <v>56</v>
      </c>
    </row>
    <row r="1588" spans="1:14" ht="14.25" customHeight="1" x14ac:dyDescent="0.25">
      <c r="A1588" s="49">
        <v>46396771</v>
      </c>
      <c r="B1588" s="50" t="s">
        <v>3605</v>
      </c>
      <c r="C1588" s="50" t="s">
        <v>3779</v>
      </c>
      <c r="D1588" s="50" t="s">
        <v>3780</v>
      </c>
      <c r="E1588" s="50" t="s">
        <v>67</v>
      </c>
      <c r="F1588" s="50" t="s">
        <v>54</v>
      </c>
      <c r="G1588" s="49">
        <v>98901</v>
      </c>
      <c r="H1588" s="49">
        <v>3313</v>
      </c>
      <c r="I1588" s="51">
        <v>568.28</v>
      </c>
      <c r="J1588" s="51">
        <v>568.28</v>
      </c>
      <c r="K1588" s="52">
        <v>44351</v>
      </c>
      <c r="L1588" s="54">
        <f t="shared" si="24"/>
        <v>6</v>
      </c>
      <c r="M1588" s="50" t="s">
        <v>68</v>
      </c>
      <c r="N1588" s="50" t="s">
        <v>69</v>
      </c>
    </row>
    <row r="1589" spans="1:14" ht="14.25" customHeight="1" x14ac:dyDescent="0.25">
      <c r="A1589" s="49">
        <v>46399081</v>
      </c>
      <c r="B1589" s="50" t="s">
        <v>373</v>
      </c>
      <c r="C1589" s="50" t="s">
        <v>746</v>
      </c>
      <c r="D1589" s="50" t="s">
        <v>3781</v>
      </c>
      <c r="E1589" s="50" t="s">
        <v>53</v>
      </c>
      <c r="F1589" s="50" t="s">
        <v>54</v>
      </c>
      <c r="G1589" s="49">
        <v>98901</v>
      </c>
      <c r="H1589" s="49">
        <v>2229</v>
      </c>
      <c r="I1589" s="51">
        <v>269.37</v>
      </c>
      <c r="J1589" s="51">
        <v>269.37</v>
      </c>
      <c r="K1589" s="52">
        <v>44291</v>
      </c>
      <c r="L1589" s="54">
        <f t="shared" si="24"/>
        <v>4</v>
      </c>
      <c r="M1589" s="50" t="s">
        <v>55</v>
      </c>
      <c r="N1589" s="50" t="s">
        <v>56</v>
      </c>
    </row>
    <row r="1590" spans="1:14" ht="14.25" customHeight="1" x14ac:dyDescent="0.25">
      <c r="A1590" s="49">
        <v>46399081</v>
      </c>
      <c r="B1590" s="50" t="s">
        <v>373</v>
      </c>
      <c r="C1590" s="50" t="s">
        <v>746</v>
      </c>
      <c r="D1590" s="50" t="s">
        <v>3781</v>
      </c>
      <c r="E1590" s="50" t="s">
        <v>53</v>
      </c>
      <c r="F1590" s="50" t="s">
        <v>54</v>
      </c>
      <c r="G1590" s="49">
        <v>98901</v>
      </c>
      <c r="H1590" s="49">
        <v>2229</v>
      </c>
      <c r="I1590" s="51">
        <v>125.87</v>
      </c>
      <c r="J1590" s="51">
        <v>125.87</v>
      </c>
      <c r="K1590" s="52">
        <v>44358</v>
      </c>
      <c r="L1590" s="54">
        <f t="shared" si="24"/>
        <v>6</v>
      </c>
      <c r="M1590" s="50" t="s">
        <v>68</v>
      </c>
      <c r="N1590" s="50" t="s">
        <v>69</v>
      </c>
    </row>
    <row r="1591" spans="1:14" ht="14.25" customHeight="1" x14ac:dyDescent="0.25">
      <c r="A1591" s="49">
        <v>46399291</v>
      </c>
      <c r="B1591" s="50" t="s">
        <v>3782</v>
      </c>
      <c r="C1591" s="50" t="s">
        <v>3783</v>
      </c>
      <c r="D1591" s="50" t="s">
        <v>3784</v>
      </c>
      <c r="E1591" s="50" t="s">
        <v>53</v>
      </c>
      <c r="F1591" s="50" t="s">
        <v>54</v>
      </c>
      <c r="G1591" s="49">
        <v>98902</v>
      </c>
      <c r="H1591" s="49">
        <v>6620</v>
      </c>
      <c r="I1591" s="51">
        <v>990.65</v>
      </c>
      <c r="J1591" s="51">
        <v>990.65</v>
      </c>
      <c r="K1591" s="52">
        <v>44291</v>
      </c>
      <c r="L1591" s="54">
        <f t="shared" si="24"/>
        <v>4</v>
      </c>
      <c r="M1591" s="50" t="s">
        <v>55</v>
      </c>
      <c r="N1591" s="50" t="s">
        <v>56</v>
      </c>
    </row>
    <row r="1592" spans="1:14" ht="14.25" customHeight="1" x14ac:dyDescent="0.25">
      <c r="A1592" s="49">
        <v>46428621</v>
      </c>
      <c r="B1592" s="50" t="s">
        <v>1742</v>
      </c>
      <c r="C1592" s="50" t="s">
        <v>3785</v>
      </c>
      <c r="D1592" s="50" t="s">
        <v>3786</v>
      </c>
      <c r="E1592" s="50" t="s">
        <v>67</v>
      </c>
      <c r="F1592" s="50" t="s">
        <v>54</v>
      </c>
      <c r="G1592" s="49">
        <v>98901</v>
      </c>
      <c r="H1592" s="49">
        <v>3308</v>
      </c>
      <c r="I1592" s="51">
        <v>888.1</v>
      </c>
      <c r="J1592" s="51">
        <v>888.1</v>
      </c>
      <c r="K1592" s="52">
        <v>44337</v>
      </c>
      <c r="L1592" s="54">
        <f t="shared" si="24"/>
        <v>5</v>
      </c>
      <c r="M1592" s="50" t="s">
        <v>68</v>
      </c>
      <c r="N1592" s="50" t="s">
        <v>69</v>
      </c>
    </row>
    <row r="1593" spans="1:14" ht="14.25" customHeight="1" x14ac:dyDescent="0.25">
      <c r="A1593" s="49">
        <v>46432207</v>
      </c>
      <c r="B1593" s="50" t="s">
        <v>70</v>
      </c>
      <c r="C1593" s="50" t="s">
        <v>3787</v>
      </c>
      <c r="D1593" s="50" t="s">
        <v>3788</v>
      </c>
      <c r="E1593" s="50" t="s">
        <v>53</v>
      </c>
      <c r="F1593" s="50" t="s">
        <v>54</v>
      </c>
      <c r="G1593" s="49">
        <v>98902</v>
      </c>
      <c r="H1593" s="49">
        <v>5764</v>
      </c>
      <c r="I1593" s="51">
        <v>77.239999999999995</v>
      </c>
      <c r="J1593" s="51">
        <v>77.239999999999995</v>
      </c>
      <c r="K1593" s="52">
        <v>44291</v>
      </c>
      <c r="L1593" s="54">
        <f t="shared" si="24"/>
        <v>4</v>
      </c>
      <c r="M1593" s="50" t="s">
        <v>55</v>
      </c>
      <c r="N1593" s="50" t="s">
        <v>56</v>
      </c>
    </row>
    <row r="1594" spans="1:14" ht="14.25" customHeight="1" x14ac:dyDescent="0.25">
      <c r="A1594" s="49">
        <v>46432207</v>
      </c>
      <c r="B1594" s="50" t="s">
        <v>70</v>
      </c>
      <c r="C1594" s="50" t="s">
        <v>3787</v>
      </c>
      <c r="D1594" s="50" t="s">
        <v>3788</v>
      </c>
      <c r="E1594" s="50" t="s">
        <v>53</v>
      </c>
      <c r="F1594" s="50" t="s">
        <v>54</v>
      </c>
      <c r="G1594" s="49">
        <v>98902</v>
      </c>
      <c r="H1594" s="49">
        <v>5764</v>
      </c>
      <c r="I1594" s="51">
        <v>51.29</v>
      </c>
      <c r="J1594" s="51">
        <v>51.29</v>
      </c>
      <c r="K1594" s="52">
        <v>44378</v>
      </c>
      <c r="L1594" s="54">
        <f t="shared" si="24"/>
        <v>7</v>
      </c>
      <c r="M1594" s="50" t="s">
        <v>68</v>
      </c>
      <c r="N1594" s="50" t="s">
        <v>69</v>
      </c>
    </row>
    <row r="1595" spans="1:14" ht="14.25" customHeight="1" x14ac:dyDescent="0.25">
      <c r="A1595" s="49">
        <v>46436881</v>
      </c>
      <c r="B1595" s="50" t="s">
        <v>585</v>
      </c>
      <c r="C1595" s="50" t="s">
        <v>3789</v>
      </c>
      <c r="D1595" s="50" t="s">
        <v>3790</v>
      </c>
      <c r="E1595" s="50" t="s">
        <v>67</v>
      </c>
      <c r="F1595" s="50" t="s">
        <v>135</v>
      </c>
      <c r="G1595" s="49">
        <v>98908</v>
      </c>
      <c r="H1595" s="49">
        <v>8778</v>
      </c>
      <c r="I1595" s="51">
        <v>2826.04</v>
      </c>
      <c r="J1595" s="51">
        <v>2500</v>
      </c>
      <c r="K1595" s="52">
        <v>44330</v>
      </c>
      <c r="L1595" s="54">
        <f t="shared" si="24"/>
        <v>5</v>
      </c>
      <c r="M1595" s="50" t="s">
        <v>68</v>
      </c>
      <c r="N1595" s="50" t="s">
        <v>69</v>
      </c>
    </row>
    <row r="1596" spans="1:14" ht="14.25" customHeight="1" x14ac:dyDescent="0.25">
      <c r="A1596" s="49">
        <v>46459421</v>
      </c>
      <c r="B1596" s="50" t="s">
        <v>460</v>
      </c>
      <c r="C1596" s="50" t="s">
        <v>3791</v>
      </c>
      <c r="D1596" s="50" t="s">
        <v>3792</v>
      </c>
      <c r="E1596" s="50" t="s">
        <v>53</v>
      </c>
      <c r="F1596" s="50" t="s">
        <v>54</v>
      </c>
      <c r="G1596" s="49">
        <v>98902</v>
      </c>
      <c r="H1596" s="49">
        <v>3004</v>
      </c>
      <c r="I1596" s="51">
        <v>166.43</v>
      </c>
      <c r="J1596" s="51">
        <v>166.43</v>
      </c>
      <c r="K1596" s="52">
        <v>44291</v>
      </c>
      <c r="L1596" s="54">
        <f t="shared" si="24"/>
        <v>4</v>
      </c>
      <c r="M1596" s="50" t="s">
        <v>55</v>
      </c>
      <c r="N1596" s="50" t="s">
        <v>56</v>
      </c>
    </row>
    <row r="1597" spans="1:14" ht="14.25" customHeight="1" x14ac:dyDescent="0.25">
      <c r="A1597" s="49">
        <v>46459421</v>
      </c>
      <c r="B1597" s="50" t="s">
        <v>460</v>
      </c>
      <c r="C1597" s="50" t="s">
        <v>3791</v>
      </c>
      <c r="D1597" s="50" t="s">
        <v>3792</v>
      </c>
      <c r="E1597" s="50" t="s">
        <v>53</v>
      </c>
      <c r="F1597" s="50" t="s">
        <v>54</v>
      </c>
      <c r="G1597" s="49">
        <v>98902</v>
      </c>
      <c r="H1597" s="49">
        <v>3004</v>
      </c>
      <c r="I1597" s="51">
        <v>387.15</v>
      </c>
      <c r="J1597" s="51">
        <v>387.15</v>
      </c>
      <c r="K1597" s="52">
        <v>44441</v>
      </c>
      <c r="L1597" s="54">
        <f t="shared" si="24"/>
        <v>9</v>
      </c>
      <c r="M1597" s="50" t="s">
        <v>68</v>
      </c>
      <c r="N1597" s="50" t="s">
        <v>69</v>
      </c>
    </row>
    <row r="1598" spans="1:14" ht="14.25" customHeight="1" x14ac:dyDescent="0.25">
      <c r="A1598" s="49">
        <v>46468241</v>
      </c>
      <c r="B1598" s="50" t="s">
        <v>225</v>
      </c>
      <c r="C1598" s="50" t="s">
        <v>1261</v>
      </c>
      <c r="D1598" s="50" t="s">
        <v>3793</v>
      </c>
      <c r="E1598" s="50" t="s">
        <v>53</v>
      </c>
      <c r="F1598" s="50" t="s">
        <v>54</v>
      </c>
      <c r="G1598" s="49">
        <v>98902</v>
      </c>
      <c r="H1598" s="49">
        <v>5841</v>
      </c>
      <c r="I1598" s="51">
        <v>58.01</v>
      </c>
      <c r="J1598" s="51">
        <v>58.01</v>
      </c>
      <c r="K1598" s="52">
        <v>44291</v>
      </c>
      <c r="L1598" s="54">
        <f t="shared" si="24"/>
        <v>4</v>
      </c>
      <c r="M1598" s="50" t="s">
        <v>55</v>
      </c>
      <c r="N1598" s="50" t="s">
        <v>56</v>
      </c>
    </row>
    <row r="1599" spans="1:14" ht="14.25" customHeight="1" x14ac:dyDescent="0.25">
      <c r="A1599" s="49">
        <v>46472301</v>
      </c>
      <c r="B1599" s="50" t="s">
        <v>1892</v>
      </c>
      <c r="C1599" s="50" t="s">
        <v>3794</v>
      </c>
      <c r="D1599" s="50" t="s">
        <v>3795</v>
      </c>
      <c r="E1599" s="50" t="s">
        <v>91</v>
      </c>
      <c r="F1599" s="50" t="s">
        <v>54</v>
      </c>
      <c r="G1599" s="49">
        <v>98951</v>
      </c>
      <c r="H1599" s="49">
        <v>1084</v>
      </c>
      <c r="I1599" s="51">
        <v>0.36</v>
      </c>
      <c r="J1599" s="51">
        <v>0.36</v>
      </c>
      <c r="K1599" s="52">
        <v>44291</v>
      </c>
      <c r="L1599" s="54">
        <f t="shared" si="24"/>
        <v>4</v>
      </c>
      <c r="M1599" s="50" t="s">
        <v>55</v>
      </c>
      <c r="N1599" s="50" t="s">
        <v>56</v>
      </c>
    </row>
    <row r="1600" spans="1:14" ht="14.25" customHeight="1" x14ac:dyDescent="0.25">
      <c r="A1600" s="49">
        <v>46476361</v>
      </c>
      <c r="B1600" s="50" t="s">
        <v>3796</v>
      </c>
      <c r="C1600" s="50" t="s">
        <v>3797</v>
      </c>
      <c r="D1600" s="50" t="s">
        <v>3798</v>
      </c>
      <c r="E1600" s="50" t="s">
        <v>53</v>
      </c>
      <c r="F1600" s="50" t="s">
        <v>54</v>
      </c>
      <c r="G1600" s="49">
        <v>98902</v>
      </c>
      <c r="H1600" s="49">
        <v>4535</v>
      </c>
      <c r="I1600" s="51">
        <v>284.49</v>
      </c>
      <c r="J1600" s="51">
        <v>284.49</v>
      </c>
      <c r="K1600" s="52">
        <v>44291</v>
      </c>
      <c r="L1600" s="54">
        <f t="shared" si="24"/>
        <v>4</v>
      </c>
      <c r="M1600" s="50" t="s">
        <v>55</v>
      </c>
      <c r="N1600" s="50" t="s">
        <v>56</v>
      </c>
    </row>
    <row r="1601" spans="1:14" ht="14.25" customHeight="1" x14ac:dyDescent="0.25">
      <c r="A1601" s="49">
        <v>46489928</v>
      </c>
      <c r="B1601" s="50" t="s">
        <v>3799</v>
      </c>
      <c r="C1601" s="50" t="s">
        <v>3800</v>
      </c>
      <c r="D1601" s="50" t="s">
        <v>3801</v>
      </c>
      <c r="E1601" s="50" t="s">
        <v>67</v>
      </c>
      <c r="F1601" s="50" t="s">
        <v>54</v>
      </c>
      <c r="G1601" s="49">
        <v>98901</v>
      </c>
      <c r="H1601" s="49">
        <v>1951</v>
      </c>
      <c r="I1601" s="51">
        <v>45.06</v>
      </c>
      <c r="J1601" s="51">
        <v>45.06</v>
      </c>
      <c r="K1601" s="52">
        <v>44393</v>
      </c>
      <c r="L1601" s="54">
        <f t="shared" si="24"/>
        <v>7</v>
      </c>
      <c r="M1601" s="50" t="s">
        <v>68</v>
      </c>
      <c r="N1601" s="50" t="s">
        <v>69</v>
      </c>
    </row>
    <row r="1602" spans="1:14" ht="14.25" customHeight="1" x14ac:dyDescent="0.25">
      <c r="A1602" s="49">
        <v>46514425</v>
      </c>
      <c r="B1602" s="50" t="s">
        <v>3802</v>
      </c>
      <c r="C1602" s="50" t="s">
        <v>3803</v>
      </c>
      <c r="D1602" s="50" t="s">
        <v>3804</v>
      </c>
      <c r="E1602" s="50" t="s">
        <v>113</v>
      </c>
      <c r="F1602" s="50" t="s">
        <v>54</v>
      </c>
      <c r="G1602" s="49">
        <v>98942</v>
      </c>
      <c r="H1602" s="49">
        <v>1920</v>
      </c>
      <c r="I1602" s="51">
        <v>166.79</v>
      </c>
      <c r="J1602" s="51">
        <v>166.79</v>
      </c>
      <c r="K1602" s="52">
        <v>44291</v>
      </c>
      <c r="L1602" s="54">
        <f t="shared" si="24"/>
        <v>4</v>
      </c>
      <c r="M1602" s="50" t="s">
        <v>55</v>
      </c>
      <c r="N1602" s="50" t="s">
        <v>56</v>
      </c>
    </row>
    <row r="1603" spans="1:14" ht="14.25" customHeight="1" x14ac:dyDescent="0.25">
      <c r="A1603" s="49">
        <v>46569951</v>
      </c>
      <c r="B1603" s="50" t="s">
        <v>3805</v>
      </c>
      <c r="C1603" s="50" t="s">
        <v>3806</v>
      </c>
      <c r="D1603" s="50" t="s">
        <v>3807</v>
      </c>
      <c r="E1603" s="50" t="s">
        <v>53</v>
      </c>
      <c r="F1603" s="50" t="s">
        <v>54</v>
      </c>
      <c r="G1603" s="49">
        <v>98902</v>
      </c>
      <c r="H1603" s="49">
        <v>1841</v>
      </c>
      <c r="I1603" s="51">
        <v>1301.1500000000001</v>
      </c>
      <c r="J1603" s="51">
        <v>1301.1500000000001</v>
      </c>
      <c r="K1603" s="52">
        <v>44291</v>
      </c>
      <c r="L1603" s="54">
        <f t="shared" ref="L1603:L1666" si="25">MONTH(K1603)</f>
        <v>4</v>
      </c>
      <c r="M1603" s="50" t="s">
        <v>55</v>
      </c>
      <c r="N1603" s="50" t="s">
        <v>56</v>
      </c>
    </row>
    <row r="1604" spans="1:14" ht="14.25" customHeight="1" x14ac:dyDescent="0.25">
      <c r="A1604" s="49">
        <v>46622451</v>
      </c>
      <c r="B1604" s="50" t="s">
        <v>3808</v>
      </c>
      <c r="C1604" s="50" t="s">
        <v>3809</v>
      </c>
      <c r="D1604" s="50" t="s">
        <v>3810</v>
      </c>
      <c r="E1604" s="50" t="s">
        <v>67</v>
      </c>
      <c r="F1604" s="50" t="s">
        <v>54</v>
      </c>
      <c r="G1604" s="49">
        <v>98908</v>
      </c>
      <c r="H1604" s="49">
        <v>1436</v>
      </c>
      <c r="I1604" s="51">
        <v>413.94</v>
      </c>
      <c r="J1604" s="51">
        <v>413.94</v>
      </c>
      <c r="K1604" s="52">
        <v>44344</v>
      </c>
      <c r="L1604" s="54">
        <f t="shared" si="25"/>
        <v>5</v>
      </c>
      <c r="M1604" s="50" t="s">
        <v>68</v>
      </c>
      <c r="N1604" s="50" t="s">
        <v>69</v>
      </c>
    </row>
    <row r="1605" spans="1:14" ht="14.25" customHeight="1" x14ac:dyDescent="0.25">
      <c r="A1605" s="49">
        <v>46666761</v>
      </c>
      <c r="B1605" s="50" t="s">
        <v>99</v>
      </c>
      <c r="C1605" s="50" t="s">
        <v>3811</v>
      </c>
      <c r="D1605" s="50" t="s">
        <v>3812</v>
      </c>
      <c r="E1605" s="50" t="s">
        <v>53</v>
      </c>
      <c r="F1605" s="50" t="s">
        <v>54</v>
      </c>
      <c r="G1605" s="49">
        <v>98908</v>
      </c>
      <c r="H1605" s="49">
        <v>3137</v>
      </c>
      <c r="I1605" s="51">
        <v>593.07000000000005</v>
      </c>
      <c r="J1605" s="51">
        <v>593.07000000000005</v>
      </c>
      <c r="K1605" s="52">
        <v>44291</v>
      </c>
      <c r="L1605" s="54">
        <f t="shared" si="25"/>
        <v>4</v>
      </c>
      <c r="M1605" s="50" t="s">
        <v>55</v>
      </c>
      <c r="N1605" s="50" t="s">
        <v>56</v>
      </c>
    </row>
    <row r="1606" spans="1:14" ht="14.25" customHeight="1" x14ac:dyDescent="0.25">
      <c r="A1606" s="49">
        <v>46689301</v>
      </c>
      <c r="B1606" s="50" t="s">
        <v>1195</v>
      </c>
      <c r="C1606" s="50" t="s">
        <v>3813</v>
      </c>
      <c r="D1606" s="50" t="s">
        <v>3814</v>
      </c>
      <c r="E1606" s="50" t="s">
        <v>53</v>
      </c>
      <c r="F1606" s="50" t="s">
        <v>54</v>
      </c>
      <c r="G1606" s="49">
        <v>98902</v>
      </c>
      <c r="H1606" s="49">
        <v>6390</v>
      </c>
      <c r="I1606" s="51">
        <v>78.959999999999994</v>
      </c>
      <c r="J1606" s="51">
        <v>78.959999999999994</v>
      </c>
      <c r="K1606" s="52">
        <v>44291</v>
      </c>
      <c r="L1606" s="54">
        <f t="shared" si="25"/>
        <v>4</v>
      </c>
      <c r="M1606" s="50" t="s">
        <v>55</v>
      </c>
      <c r="N1606" s="50" t="s">
        <v>56</v>
      </c>
    </row>
    <row r="1607" spans="1:14" ht="14.25" customHeight="1" x14ac:dyDescent="0.25">
      <c r="A1607" s="49">
        <v>46710581</v>
      </c>
      <c r="B1607" s="50" t="s">
        <v>3815</v>
      </c>
      <c r="C1607" s="50" t="s">
        <v>3816</v>
      </c>
      <c r="D1607" s="50" t="s">
        <v>3817</v>
      </c>
      <c r="E1607" s="50" t="s">
        <v>67</v>
      </c>
      <c r="F1607" s="50" t="s">
        <v>54</v>
      </c>
      <c r="G1607" s="49">
        <v>98908</v>
      </c>
      <c r="H1607" s="49">
        <v>1533</v>
      </c>
      <c r="I1607" s="51">
        <v>1571.74</v>
      </c>
      <c r="J1607" s="51">
        <v>1571.74</v>
      </c>
      <c r="K1607" s="52">
        <v>44323</v>
      </c>
      <c r="L1607" s="54">
        <f t="shared" si="25"/>
        <v>5</v>
      </c>
      <c r="M1607" s="50" t="s">
        <v>68</v>
      </c>
      <c r="N1607" s="50" t="s">
        <v>69</v>
      </c>
    </row>
    <row r="1608" spans="1:14" ht="14.25" customHeight="1" x14ac:dyDescent="0.25">
      <c r="A1608" s="49">
        <v>46710581</v>
      </c>
      <c r="B1608" s="50" t="s">
        <v>3815</v>
      </c>
      <c r="C1608" s="50" t="s">
        <v>3816</v>
      </c>
      <c r="D1608" s="50" t="s">
        <v>3817</v>
      </c>
      <c r="E1608" s="50" t="s">
        <v>67</v>
      </c>
      <c r="F1608" s="50" t="s">
        <v>54</v>
      </c>
      <c r="G1608" s="49">
        <v>98908</v>
      </c>
      <c r="H1608" s="49">
        <v>1533</v>
      </c>
      <c r="I1608" s="51">
        <v>129.54</v>
      </c>
      <c r="J1608" s="51">
        <v>129.54</v>
      </c>
      <c r="K1608" s="52">
        <v>44364</v>
      </c>
      <c r="L1608" s="54">
        <f t="shared" si="25"/>
        <v>6</v>
      </c>
      <c r="M1608" s="50" t="s">
        <v>68</v>
      </c>
      <c r="N1608" s="50" t="s">
        <v>69</v>
      </c>
    </row>
    <row r="1609" spans="1:14" ht="14.25" customHeight="1" x14ac:dyDescent="0.25">
      <c r="A1609" s="49">
        <v>46713612</v>
      </c>
      <c r="B1609" s="50" t="s">
        <v>3818</v>
      </c>
      <c r="C1609" s="50" t="s">
        <v>2721</v>
      </c>
      <c r="D1609" s="50" t="s">
        <v>3819</v>
      </c>
      <c r="E1609" s="50" t="s">
        <v>67</v>
      </c>
      <c r="F1609" s="50" t="s">
        <v>54</v>
      </c>
      <c r="G1609" s="49">
        <v>98901</v>
      </c>
      <c r="H1609" s="49">
        <v>3013</v>
      </c>
      <c r="I1609" s="51">
        <v>586.57000000000005</v>
      </c>
      <c r="J1609" s="51">
        <v>586.57000000000005</v>
      </c>
      <c r="K1609" s="52">
        <v>44344</v>
      </c>
      <c r="L1609" s="54">
        <f t="shared" si="25"/>
        <v>5</v>
      </c>
      <c r="M1609" s="50" t="s">
        <v>68</v>
      </c>
      <c r="N1609" s="50" t="s">
        <v>69</v>
      </c>
    </row>
    <row r="1610" spans="1:14" ht="14.25" customHeight="1" x14ac:dyDescent="0.25">
      <c r="A1610" s="49">
        <v>46731112</v>
      </c>
      <c r="B1610" s="50" t="s">
        <v>3820</v>
      </c>
      <c r="C1610" s="50" t="s">
        <v>3821</v>
      </c>
      <c r="D1610" s="50" t="s">
        <v>3822</v>
      </c>
      <c r="E1610" s="50" t="s">
        <v>228</v>
      </c>
      <c r="F1610" s="50" t="s">
        <v>54</v>
      </c>
      <c r="G1610" s="49">
        <v>98948</v>
      </c>
      <c r="H1610" s="49">
        <v>9582</v>
      </c>
      <c r="I1610" s="51">
        <v>37.21</v>
      </c>
      <c r="J1610" s="51">
        <v>37.21</v>
      </c>
      <c r="K1610" s="52">
        <v>44291</v>
      </c>
      <c r="L1610" s="54">
        <f t="shared" si="25"/>
        <v>4</v>
      </c>
      <c r="M1610" s="50" t="s">
        <v>55</v>
      </c>
      <c r="N1610" s="50" t="s">
        <v>56</v>
      </c>
    </row>
    <row r="1611" spans="1:14" ht="14.25" customHeight="1" x14ac:dyDescent="0.25">
      <c r="A1611" s="49">
        <v>46739279</v>
      </c>
      <c r="B1611" s="50" t="s">
        <v>1121</v>
      </c>
      <c r="C1611" s="50" t="s">
        <v>3739</v>
      </c>
      <c r="D1611" s="50" t="s">
        <v>3823</v>
      </c>
      <c r="E1611" s="50" t="s">
        <v>67</v>
      </c>
      <c r="F1611" s="50" t="s">
        <v>54</v>
      </c>
      <c r="G1611" s="49">
        <v>98902</v>
      </c>
      <c r="H1611" s="49">
        <v>5364</v>
      </c>
      <c r="I1611" s="51">
        <v>284.85000000000002</v>
      </c>
      <c r="J1611" s="51">
        <v>284.85000000000002</v>
      </c>
      <c r="K1611" s="52">
        <v>44307</v>
      </c>
      <c r="L1611" s="54">
        <f t="shared" si="25"/>
        <v>4</v>
      </c>
      <c r="M1611" s="50" t="s">
        <v>68</v>
      </c>
      <c r="N1611" s="50" t="s">
        <v>69</v>
      </c>
    </row>
    <row r="1612" spans="1:14" ht="14.25" customHeight="1" x14ac:dyDescent="0.25">
      <c r="A1612" s="49">
        <v>46747261</v>
      </c>
      <c r="B1612" s="50" t="s">
        <v>3824</v>
      </c>
      <c r="C1612" s="50" t="s">
        <v>3825</v>
      </c>
      <c r="D1612" s="50" t="s">
        <v>3826</v>
      </c>
      <c r="E1612" s="50" t="s">
        <v>67</v>
      </c>
      <c r="F1612" s="50" t="s">
        <v>54</v>
      </c>
      <c r="G1612" s="49">
        <v>98901</v>
      </c>
      <c r="H1612" s="49">
        <v>2010</v>
      </c>
      <c r="I1612" s="51">
        <v>428.03</v>
      </c>
      <c r="J1612" s="51">
        <v>428.03</v>
      </c>
      <c r="K1612" s="52">
        <v>44344</v>
      </c>
      <c r="L1612" s="54">
        <f t="shared" si="25"/>
        <v>5</v>
      </c>
      <c r="M1612" s="50" t="s">
        <v>68</v>
      </c>
      <c r="N1612" s="50" t="s">
        <v>69</v>
      </c>
    </row>
    <row r="1613" spans="1:14" ht="14.25" customHeight="1" x14ac:dyDescent="0.25">
      <c r="A1613" s="49">
        <v>46788626</v>
      </c>
      <c r="B1613" s="50" t="s">
        <v>3827</v>
      </c>
      <c r="C1613" s="50" t="s">
        <v>524</v>
      </c>
      <c r="D1613" s="50" t="s">
        <v>3828</v>
      </c>
      <c r="E1613" s="50" t="s">
        <v>450</v>
      </c>
      <c r="F1613" s="50" t="s">
        <v>54</v>
      </c>
      <c r="G1613" s="49">
        <v>98948</v>
      </c>
      <c r="H1613" s="49">
        <v>0</v>
      </c>
      <c r="I1613" s="51">
        <v>168.4</v>
      </c>
      <c r="J1613" s="51">
        <v>168.4</v>
      </c>
      <c r="K1613" s="52">
        <v>44420</v>
      </c>
      <c r="L1613" s="54">
        <f t="shared" si="25"/>
        <v>8</v>
      </c>
      <c r="M1613" s="50" t="s">
        <v>87</v>
      </c>
      <c r="N1613" s="50" t="s">
        <v>69</v>
      </c>
    </row>
    <row r="1614" spans="1:14" ht="14.25" customHeight="1" x14ac:dyDescent="0.25">
      <c r="A1614" s="49">
        <v>46790241</v>
      </c>
      <c r="B1614" s="50" t="s">
        <v>1558</v>
      </c>
      <c r="C1614" s="50" t="s">
        <v>3829</v>
      </c>
      <c r="D1614" s="50" t="s">
        <v>3830</v>
      </c>
      <c r="E1614" s="50" t="s">
        <v>53</v>
      </c>
      <c r="F1614" s="50" t="s">
        <v>54</v>
      </c>
      <c r="G1614" s="49">
        <v>98901</v>
      </c>
      <c r="H1614" s="49">
        <v>1401</v>
      </c>
      <c r="I1614" s="51">
        <v>305.72000000000003</v>
      </c>
      <c r="J1614" s="51">
        <v>305.72000000000003</v>
      </c>
      <c r="K1614" s="52">
        <v>44291</v>
      </c>
      <c r="L1614" s="54">
        <f t="shared" si="25"/>
        <v>4</v>
      </c>
      <c r="M1614" s="50" t="s">
        <v>55</v>
      </c>
      <c r="N1614" s="50" t="s">
        <v>56</v>
      </c>
    </row>
    <row r="1615" spans="1:14" ht="14.25" customHeight="1" x14ac:dyDescent="0.25">
      <c r="A1615" s="49">
        <v>46794005</v>
      </c>
      <c r="B1615" s="50" t="s">
        <v>2918</v>
      </c>
      <c r="C1615" s="50" t="s">
        <v>3831</v>
      </c>
      <c r="D1615" s="50" t="s">
        <v>3832</v>
      </c>
      <c r="E1615" s="50" t="s">
        <v>67</v>
      </c>
      <c r="F1615" s="50" t="s">
        <v>54</v>
      </c>
      <c r="G1615" s="49">
        <v>98901</v>
      </c>
      <c r="H1615" s="49">
        <v>3947</v>
      </c>
      <c r="I1615" s="51">
        <v>402.6</v>
      </c>
      <c r="J1615" s="51">
        <v>402.6</v>
      </c>
      <c r="K1615" s="52">
        <v>44456</v>
      </c>
      <c r="L1615" s="54">
        <f t="shared" si="25"/>
        <v>9</v>
      </c>
      <c r="M1615" s="50" t="s">
        <v>68</v>
      </c>
      <c r="N1615" s="50" t="s">
        <v>69</v>
      </c>
    </row>
    <row r="1616" spans="1:14" ht="14.25" customHeight="1" x14ac:dyDescent="0.25">
      <c r="A1616" s="49">
        <v>46811451</v>
      </c>
      <c r="B1616" s="50" t="s">
        <v>1898</v>
      </c>
      <c r="C1616" s="50" t="s">
        <v>3833</v>
      </c>
      <c r="D1616" s="50" t="s">
        <v>3834</v>
      </c>
      <c r="E1616" s="50" t="s">
        <v>53</v>
      </c>
      <c r="F1616" s="50" t="s">
        <v>54</v>
      </c>
      <c r="G1616" s="49">
        <v>98901</v>
      </c>
      <c r="H1616" s="49">
        <v>3192</v>
      </c>
      <c r="I1616" s="51">
        <v>204.7</v>
      </c>
      <c r="J1616" s="51">
        <v>204.7</v>
      </c>
      <c r="K1616" s="52">
        <v>44291</v>
      </c>
      <c r="L1616" s="54">
        <f t="shared" si="25"/>
        <v>4</v>
      </c>
      <c r="M1616" s="50" t="s">
        <v>55</v>
      </c>
      <c r="N1616" s="50" t="s">
        <v>56</v>
      </c>
    </row>
    <row r="1617" spans="1:14" ht="14.25" customHeight="1" x14ac:dyDescent="0.25">
      <c r="A1617" s="49">
        <v>46816062</v>
      </c>
      <c r="B1617" s="50" t="s">
        <v>155</v>
      </c>
      <c r="C1617" s="50" t="s">
        <v>3174</v>
      </c>
      <c r="D1617" s="50" t="s">
        <v>3835</v>
      </c>
      <c r="E1617" s="50" t="s">
        <v>63</v>
      </c>
      <c r="F1617" s="50" t="s">
        <v>54</v>
      </c>
      <c r="G1617" s="49">
        <v>99362</v>
      </c>
      <c r="H1617" s="49">
        <v>4070</v>
      </c>
      <c r="I1617" s="51">
        <v>16.77</v>
      </c>
      <c r="J1617" s="51">
        <v>16.77</v>
      </c>
      <c r="K1617" s="52">
        <v>44291</v>
      </c>
      <c r="L1617" s="54">
        <f t="shared" si="25"/>
        <v>4</v>
      </c>
      <c r="M1617" s="50" t="s">
        <v>55</v>
      </c>
      <c r="N1617" s="50" t="s">
        <v>56</v>
      </c>
    </row>
    <row r="1618" spans="1:14" ht="14.25" customHeight="1" x14ac:dyDescent="0.25">
      <c r="A1618" s="49">
        <v>46839521</v>
      </c>
      <c r="B1618" s="50" t="s">
        <v>3836</v>
      </c>
      <c r="C1618" s="50" t="s">
        <v>3837</v>
      </c>
      <c r="D1618" s="50" t="s">
        <v>3838</v>
      </c>
      <c r="E1618" s="50" t="s">
        <v>67</v>
      </c>
      <c r="F1618" s="50" t="s">
        <v>54</v>
      </c>
      <c r="G1618" s="49">
        <v>98901</v>
      </c>
      <c r="H1618" s="49">
        <v>3113</v>
      </c>
      <c r="I1618" s="51">
        <v>5041.32</v>
      </c>
      <c r="J1618" s="51">
        <v>2500</v>
      </c>
      <c r="K1618" s="52">
        <v>44406</v>
      </c>
      <c r="L1618" s="54">
        <f t="shared" si="25"/>
        <v>7</v>
      </c>
      <c r="M1618" s="50" t="s">
        <v>68</v>
      </c>
      <c r="N1618" s="50" t="s">
        <v>69</v>
      </c>
    </row>
    <row r="1619" spans="1:14" ht="14.25" customHeight="1" x14ac:dyDescent="0.25">
      <c r="A1619" s="49">
        <v>46840011</v>
      </c>
      <c r="B1619" s="50" t="s">
        <v>3544</v>
      </c>
      <c r="C1619" s="50" t="s">
        <v>1736</v>
      </c>
      <c r="D1619" s="50" t="s">
        <v>3839</v>
      </c>
      <c r="E1619" s="50" t="s">
        <v>53</v>
      </c>
      <c r="F1619" s="50" t="s">
        <v>54</v>
      </c>
      <c r="G1619" s="49">
        <v>98902</v>
      </c>
      <c r="H1619" s="49">
        <v>5619</v>
      </c>
      <c r="I1619" s="51">
        <v>460.82</v>
      </c>
      <c r="J1619" s="51">
        <v>460.82</v>
      </c>
      <c r="K1619" s="52">
        <v>44291</v>
      </c>
      <c r="L1619" s="54">
        <f t="shared" si="25"/>
        <v>4</v>
      </c>
      <c r="M1619" s="50" t="s">
        <v>55</v>
      </c>
      <c r="N1619" s="50" t="s">
        <v>56</v>
      </c>
    </row>
    <row r="1620" spans="1:14" ht="14.25" customHeight="1" x14ac:dyDescent="0.25">
      <c r="A1620" s="49">
        <v>46843144</v>
      </c>
      <c r="B1620" s="50" t="s">
        <v>3840</v>
      </c>
      <c r="C1620" s="50" t="s">
        <v>2195</v>
      </c>
      <c r="D1620" s="50" t="s">
        <v>3841</v>
      </c>
      <c r="E1620" s="50" t="s">
        <v>874</v>
      </c>
      <c r="F1620" s="50" t="s">
        <v>54</v>
      </c>
      <c r="G1620" s="49">
        <v>98953</v>
      </c>
      <c r="H1620" s="49">
        <v>0</v>
      </c>
      <c r="I1620" s="51">
        <v>391.84</v>
      </c>
      <c r="J1620" s="51">
        <v>391.84</v>
      </c>
      <c r="K1620" s="52">
        <v>44413</v>
      </c>
      <c r="L1620" s="54">
        <f t="shared" si="25"/>
        <v>8</v>
      </c>
      <c r="M1620" s="50" t="s">
        <v>87</v>
      </c>
      <c r="N1620" s="50" t="s">
        <v>69</v>
      </c>
    </row>
    <row r="1621" spans="1:14" ht="14.25" customHeight="1" x14ac:dyDescent="0.25">
      <c r="A1621" s="49">
        <v>46861506</v>
      </c>
      <c r="B1621" s="50" t="s">
        <v>3842</v>
      </c>
      <c r="C1621" s="50" t="s">
        <v>3843</v>
      </c>
      <c r="D1621" s="50" t="s">
        <v>3844</v>
      </c>
      <c r="E1621" s="50" t="s">
        <v>67</v>
      </c>
      <c r="F1621" s="50" t="s">
        <v>54</v>
      </c>
      <c r="G1621" s="49">
        <v>98901</v>
      </c>
      <c r="H1621" s="49">
        <v>3139</v>
      </c>
      <c r="I1621" s="51">
        <v>161.1</v>
      </c>
      <c r="J1621" s="51">
        <v>161.1</v>
      </c>
      <c r="K1621" s="52">
        <v>44337</v>
      </c>
      <c r="L1621" s="54">
        <f t="shared" si="25"/>
        <v>5</v>
      </c>
      <c r="M1621" s="50" t="s">
        <v>68</v>
      </c>
      <c r="N1621" s="50" t="s">
        <v>69</v>
      </c>
    </row>
    <row r="1622" spans="1:14" ht="14.25" customHeight="1" x14ac:dyDescent="0.25">
      <c r="A1622" s="49">
        <v>46901831</v>
      </c>
      <c r="B1622" s="50" t="s">
        <v>222</v>
      </c>
      <c r="C1622" s="50" t="s">
        <v>3845</v>
      </c>
      <c r="D1622" s="50" t="s">
        <v>3846</v>
      </c>
      <c r="E1622" s="50" t="s">
        <v>113</v>
      </c>
      <c r="F1622" s="50" t="s">
        <v>54</v>
      </c>
      <c r="G1622" s="49">
        <v>98942</v>
      </c>
      <c r="H1622" s="49">
        <v>1142</v>
      </c>
      <c r="I1622" s="51">
        <v>385.85</v>
      </c>
      <c r="J1622" s="51">
        <v>385.85</v>
      </c>
      <c r="K1622" s="52">
        <v>44291</v>
      </c>
      <c r="L1622" s="54">
        <f t="shared" si="25"/>
        <v>4</v>
      </c>
      <c r="M1622" s="50" t="s">
        <v>55</v>
      </c>
      <c r="N1622" s="50" t="s">
        <v>56</v>
      </c>
    </row>
    <row r="1623" spans="1:14" ht="14.25" customHeight="1" x14ac:dyDescent="0.25">
      <c r="A1623" s="49">
        <v>46935561</v>
      </c>
      <c r="B1623" s="50" t="s">
        <v>3847</v>
      </c>
      <c r="C1623" s="50" t="s">
        <v>3848</v>
      </c>
      <c r="D1623" s="50" t="s">
        <v>3849</v>
      </c>
      <c r="E1623" s="50" t="s">
        <v>67</v>
      </c>
      <c r="F1623" s="50" t="s">
        <v>54</v>
      </c>
      <c r="G1623" s="49">
        <v>98908</v>
      </c>
      <c r="H1623" s="49">
        <v>2320</v>
      </c>
      <c r="I1623" s="51">
        <v>482.17</v>
      </c>
      <c r="J1623" s="51">
        <v>482.17</v>
      </c>
      <c r="K1623" s="52">
        <v>44414</v>
      </c>
      <c r="L1623" s="54">
        <f t="shared" si="25"/>
        <v>8</v>
      </c>
      <c r="M1623" s="50" t="s">
        <v>68</v>
      </c>
      <c r="N1623" s="50" t="s">
        <v>69</v>
      </c>
    </row>
    <row r="1624" spans="1:14" ht="14.25" customHeight="1" x14ac:dyDescent="0.25">
      <c r="A1624" s="49">
        <v>46967818</v>
      </c>
      <c r="B1624" s="50" t="s">
        <v>3850</v>
      </c>
      <c r="C1624" s="50" t="s">
        <v>3851</v>
      </c>
      <c r="D1624" s="50" t="s">
        <v>3852</v>
      </c>
      <c r="E1624" s="50" t="s">
        <v>228</v>
      </c>
      <c r="F1624" s="50" t="s">
        <v>54</v>
      </c>
      <c r="G1624" s="49">
        <v>98948</v>
      </c>
      <c r="H1624" s="49">
        <v>2010</v>
      </c>
      <c r="I1624" s="51">
        <v>1331.56</v>
      </c>
      <c r="J1624" s="51">
        <v>1331.56</v>
      </c>
      <c r="K1624" s="52">
        <v>44291</v>
      </c>
      <c r="L1624" s="54">
        <f t="shared" si="25"/>
        <v>4</v>
      </c>
      <c r="M1624" s="50" t="s">
        <v>55</v>
      </c>
      <c r="N1624" s="50" t="s">
        <v>56</v>
      </c>
    </row>
    <row r="1625" spans="1:14" ht="14.25" customHeight="1" x14ac:dyDescent="0.25">
      <c r="A1625" s="49">
        <v>47049591</v>
      </c>
      <c r="B1625" s="50" t="s">
        <v>3853</v>
      </c>
      <c r="C1625" s="50" t="s">
        <v>3854</v>
      </c>
      <c r="D1625" s="50" t="s">
        <v>3855</v>
      </c>
      <c r="E1625" s="50" t="s">
        <v>258</v>
      </c>
      <c r="F1625" s="50" t="s">
        <v>135</v>
      </c>
      <c r="G1625" s="49">
        <v>98908</v>
      </c>
      <c r="H1625" s="49">
        <v>1607</v>
      </c>
      <c r="I1625" s="51">
        <v>1044.73</v>
      </c>
      <c r="J1625" s="51">
        <v>1044.73</v>
      </c>
      <c r="K1625" s="52">
        <v>44344</v>
      </c>
      <c r="L1625" s="54">
        <f t="shared" si="25"/>
        <v>5</v>
      </c>
      <c r="M1625" s="50" t="s">
        <v>68</v>
      </c>
      <c r="N1625" s="50" t="s">
        <v>69</v>
      </c>
    </row>
    <row r="1626" spans="1:14" ht="14.25" customHeight="1" x14ac:dyDescent="0.25">
      <c r="A1626" s="49">
        <v>47153541</v>
      </c>
      <c r="B1626" s="50" t="s">
        <v>3856</v>
      </c>
      <c r="C1626" s="50" t="s">
        <v>3857</v>
      </c>
      <c r="D1626" s="50" t="s">
        <v>3858</v>
      </c>
      <c r="E1626" s="50" t="s">
        <v>258</v>
      </c>
      <c r="F1626" s="50" t="s">
        <v>54</v>
      </c>
      <c r="G1626" s="49">
        <v>98902</v>
      </c>
      <c r="H1626" s="49">
        <v>5575</v>
      </c>
      <c r="I1626" s="51">
        <v>190.06</v>
      </c>
      <c r="J1626" s="51">
        <v>190.06</v>
      </c>
      <c r="K1626" s="52">
        <v>44406</v>
      </c>
      <c r="L1626" s="54">
        <f t="shared" si="25"/>
        <v>7</v>
      </c>
      <c r="M1626" s="50" t="s">
        <v>68</v>
      </c>
      <c r="N1626" s="50" t="s">
        <v>69</v>
      </c>
    </row>
    <row r="1627" spans="1:14" ht="14.25" customHeight="1" x14ac:dyDescent="0.25">
      <c r="A1627" s="49">
        <v>47154661</v>
      </c>
      <c r="B1627" s="50" t="s">
        <v>88</v>
      </c>
      <c r="C1627" s="50" t="s">
        <v>781</v>
      </c>
      <c r="D1627" s="50" t="s">
        <v>3859</v>
      </c>
      <c r="E1627" s="50" t="s">
        <v>53</v>
      </c>
      <c r="F1627" s="50" t="s">
        <v>54</v>
      </c>
      <c r="G1627" s="49">
        <v>98902</v>
      </c>
      <c r="H1627" s="49">
        <v>1757</v>
      </c>
      <c r="I1627" s="51">
        <v>773.94</v>
      </c>
      <c r="J1627" s="51">
        <v>773.94</v>
      </c>
      <c r="K1627" s="52">
        <v>44291</v>
      </c>
      <c r="L1627" s="54">
        <f t="shared" si="25"/>
        <v>4</v>
      </c>
      <c r="M1627" s="50" t="s">
        <v>55</v>
      </c>
      <c r="N1627" s="50" t="s">
        <v>56</v>
      </c>
    </row>
    <row r="1628" spans="1:14" ht="14.25" customHeight="1" x14ac:dyDescent="0.25">
      <c r="A1628" s="49">
        <v>47167121</v>
      </c>
      <c r="B1628" s="50" t="s">
        <v>3860</v>
      </c>
      <c r="C1628" s="50" t="s">
        <v>3861</v>
      </c>
      <c r="D1628" s="50" t="s">
        <v>3862</v>
      </c>
      <c r="E1628" s="50" t="s">
        <v>67</v>
      </c>
      <c r="F1628" s="50" t="s">
        <v>54</v>
      </c>
      <c r="G1628" s="49">
        <v>98908</v>
      </c>
      <c r="H1628" s="49">
        <v>8962</v>
      </c>
      <c r="I1628" s="51">
        <v>481.15</v>
      </c>
      <c r="J1628" s="51">
        <v>481.15</v>
      </c>
      <c r="K1628" s="52">
        <v>44358</v>
      </c>
      <c r="L1628" s="54">
        <f t="shared" si="25"/>
        <v>6</v>
      </c>
      <c r="M1628" s="50" t="s">
        <v>68</v>
      </c>
      <c r="N1628" s="50" t="s">
        <v>69</v>
      </c>
    </row>
    <row r="1629" spans="1:14" ht="14.25" customHeight="1" x14ac:dyDescent="0.25">
      <c r="A1629" s="49">
        <v>47170739</v>
      </c>
      <c r="B1629" s="50" t="s">
        <v>83</v>
      </c>
      <c r="C1629" s="50" t="s">
        <v>256</v>
      </c>
      <c r="D1629" s="50" t="s">
        <v>3863</v>
      </c>
      <c r="E1629" s="50" t="s">
        <v>86</v>
      </c>
      <c r="F1629" s="50" t="s">
        <v>54</v>
      </c>
      <c r="G1629" s="49">
        <v>98944</v>
      </c>
      <c r="H1629" s="49">
        <v>0</v>
      </c>
      <c r="I1629" s="51">
        <v>56.89</v>
      </c>
      <c r="J1629" s="51">
        <v>56.89</v>
      </c>
      <c r="K1629" s="52">
        <v>44399</v>
      </c>
      <c r="L1629" s="54">
        <f t="shared" si="25"/>
        <v>7</v>
      </c>
      <c r="M1629" s="50" t="s">
        <v>87</v>
      </c>
      <c r="N1629" s="50" t="s">
        <v>69</v>
      </c>
    </row>
    <row r="1630" spans="1:14" ht="14.25" customHeight="1" x14ac:dyDescent="0.25">
      <c r="A1630" s="49">
        <v>47177481</v>
      </c>
      <c r="B1630" s="50" t="s">
        <v>3864</v>
      </c>
      <c r="C1630" s="50" t="s">
        <v>3865</v>
      </c>
      <c r="D1630" s="50" t="s">
        <v>3866</v>
      </c>
      <c r="E1630" s="50" t="s">
        <v>67</v>
      </c>
      <c r="F1630" s="50" t="s">
        <v>54</v>
      </c>
      <c r="G1630" s="49">
        <v>98902</v>
      </c>
      <c r="H1630" s="49">
        <v>1720</v>
      </c>
      <c r="I1630" s="51">
        <v>452.11</v>
      </c>
      <c r="J1630" s="51">
        <v>452.11</v>
      </c>
      <c r="K1630" s="52">
        <v>44449</v>
      </c>
      <c r="L1630" s="54">
        <f t="shared" si="25"/>
        <v>9</v>
      </c>
      <c r="M1630" s="50" t="s">
        <v>68</v>
      </c>
      <c r="N1630" s="50" t="s">
        <v>69</v>
      </c>
    </row>
    <row r="1631" spans="1:14" ht="14.25" customHeight="1" x14ac:dyDescent="0.25">
      <c r="A1631" s="49">
        <v>47179931</v>
      </c>
      <c r="B1631" s="50" t="s">
        <v>370</v>
      </c>
      <c r="C1631" s="50" t="s">
        <v>1008</v>
      </c>
      <c r="D1631" s="50" t="s">
        <v>3867</v>
      </c>
      <c r="E1631" s="50" t="s">
        <v>53</v>
      </c>
      <c r="F1631" s="50" t="s">
        <v>54</v>
      </c>
      <c r="G1631" s="49">
        <v>98902</v>
      </c>
      <c r="H1631" s="49">
        <v>5806</v>
      </c>
      <c r="I1631" s="51">
        <v>312.48</v>
      </c>
      <c r="J1631" s="51">
        <v>312.48</v>
      </c>
      <c r="K1631" s="52">
        <v>44291</v>
      </c>
      <c r="L1631" s="54">
        <f t="shared" si="25"/>
        <v>4</v>
      </c>
      <c r="M1631" s="50" t="s">
        <v>55</v>
      </c>
      <c r="N1631" s="50" t="s">
        <v>56</v>
      </c>
    </row>
    <row r="1632" spans="1:14" ht="14.25" customHeight="1" x14ac:dyDescent="0.25">
      <c r="A1632" s="49">
        <v>47189871</v>
      </c>
      <c r="B1632" s="50" t="s">
        <v>1379</v>
      </c>
      <c r="C1632" s="50" t="s">
        <v>3868</v>
      </c>
      <c r="D1632" s="50" t="s">
        <v>3869</v>
      </c>
      <c r="E1632" s="50" t="s">
        <v>91</v>
      </c>
      <c r="F1632" s="50" t="s">
        <v>54</v>
      </c>
      <c r="G1632" s="49">
        <v>98951</v>
      </c>
      <c r="H1632" s="49">
        <v>1080</v>
      </c>
      <c r="I1632" s="51">
        <v>1311.96</v>
      </c>
      <c r="J1632" s="51">
        <v>1311.96</v>
      </c>
      <c r="K1632" s="52">
        <v>44291</v>
      </c>
      <c r="L1632" s="54">
        <f t="shared" si="25"/>
        <v>4</v>
      </c>
      <c r="M1632" s="50" t="s">
        <v>55</v>
      </c>
      <c r="N1632" s="50" t="s">
        <v>56</v>
      </c>
    </row>
    <row r="1633" spans="1:14" ht="14.25" customHeight="1" x14ac:dyDescent="0.25">
      <c r="A1633" s="49">
        <v>47189871</v>
      </c>
      <c r="B1633" s="50" t="s">
        <v>1379</v>
      </c>
      <c r="C1633" s="50" t="s">
        <v>3868</v>
      </c>
      <c r="D1633" s="50" t="s">
        <v>3869</v>
      </c>
      <c r="E1633" s="50" t="s">
        <v>91</v>
      </c>
      <c r="F1633" s="50" t="s">
        <v>54</v>
      </c>
      <c r="G1633" s="49">
        <v>98951</v>
      </c>
      <c r="H1633" s="49">
        <v>1080</v>
      </c>
      <c r="I1633" s="51">
        <v>569.62</v>
      </c>
      <c r="J1633" s="51">
        <v>569.62</v>
      </c>
      <c r="K1633" s="52">
        <v>44414</v>
      </c>
      <c r="L1633" s="54">
        <f t="shared" si="25"/>
        <v>8</v>
      </c>
      <c r="M1633" s="50" t="s">
        <v>87</v>
      </c>
      <c r="N1633" s="50" t="s">
        <v>69</v>
      </c>
    </row>
    <row r="1634" spans="1:14" ht="14.25" customHeight="1" x14ac:dyDescent="0.25">
      <c r="A1634" s="49">
        <v>47206321</v>
      </c>
      <c r="B1634" s="50" t="s">
        <v>3870</v>
      </c>
      <c r="C1634" s="50" t="s">
        <v>3871</v>
      </c>
      <c r="D1634" s="50" t="s">
        <v>3872</v>
      </c>
      <c r="E1634" s="50" t="s">
        <v>67</v>
      </c>
      <c r="F1634" s="50" t="s">
        <v>54</v>
      </c>
      <c r="G1634" s="49">
        <v>98903</v>
      </c>
      <c r="H1634" s="49">
        <v>1233</v>
      </c>
      <c r="I1634" s="51">
        <v>255.89</v>
      </c>
      <c r="J1634" s="51">
        <v>255.89</v>
      </c>
      <c r="K1634" s="52">
        <v>44323</v>
      </c>
      <c r="L1634" s="54">
        <f t="shared" si="25"/>
        <v>5</v>
      </c>
      <c r="M1634" s="50" t="s">
        <v>68</v>
      </c>
      <c r="N1634" s="50" t="s">
        <v>69</v>
      </c>
    </row>
    <row r="1635" spans="1:14" ht="14.25" customHeight="1" x14ac:dyDescent="0.25">
      <c r="A1635" s="49">
        <v>47210381</v>
      </c>
      <c r="B1635" s="50" t="s">
        <v>70</v>
      </c>
      <c r="C1635" s="50" t="s">
        <v>3873</v>
      </c>
      <c r="D1635" s="50" t="s">
        <v>3874</v>
      </c>
      <c r="E1635" s="50" t="s">
        <v>53</v>
      </c>
      <c r="F1635" s="50" t="s">
        <v>54</v>
      </c>
      <c r="G1635" s="49">
        <v>98901</v>
      </c>
      <c r="H1635" s="49">
        <v>2403</v>
      </c>
      <c r="I1635" s="51">
        <v>57.11</v>
      </c>
      <c r="J1635" s="51">
        <v>57.11</v>
      </c>
      <c r="K1635" s="52">
        <v>44291</v>
      </c>
      <c r="L1635" s="54">
        <f t="shared" si="25"/>
        <v>4</v>
      </c>
      <c r="M1635" s="50" t="s">
        <v>55</v>
      </c>
      <c r="N1635" s="50" t="s">
        <v>56</v>
      </c>
    </row>
    <row r="1636" spans="1:14" ht="14.25" customHeight="1" x14ac:dyDescent="0.25">
      <c r="A1636" s="49">
        <v>47212893</v>
      </c>
      <c r="B1636" s="50" t="s">
        <v>3875</v>
      </c>
      <c r="C1636" s="50" t="s">
        <v>2015</v>
      </c>
      <c r="D1636" s="50" t="s">
        <v>3876</v>
      </c>
      <c r="E1636" s="50" t="s">
        <v>218</v>
      </c>
      <c r="F1636" s="50" t="s">
        <v>54</v>
      </c>
      <c r="G1636" s="49">
        <v>98932</v>
      </c>
      <c r="H1636" s="49">
        <v>9301</v>
      </c>
      <c r="I1636" s="51">
        <v>563.23</v>
      </c>
      <c r="J1636" s="51">
        <v>563.23</v>
      </c>
      <c r="K1636" s="52">
        <v>44291</v>
      </c>
      <c r="L1636" s="54">
        <f t="shared" si="25"/>
        <v>4</v>
      </c>
      <c r="M1636" s="50" t="s">
        <v>55</v>
      </c>
      <c r="N1636" s="50" t="s">
        <v>56</v>
      </c>
    </row>
    <row r="1637" spans="1:14" ht="14.25" customHeight="1" x14ac:dyDescent="0.25">
      <c r="A1637" s="49">
        <v>47229071</v>
      </c>
      <c r="B1637" s="50" t="s">
        <v>50</v>
      </c>
      <c r="C1637" s="50" t="s">
        <v>2825</v>
      </c>
      <c r="D1637" s="50" t="s">
        <v>3877</v>
      </c>
      <c r="E1637" s="50" t="s">
        <v>228</v>
      </c>
      <c r="F1637" s="50" t="s">
        <v>54</v>
      </c>
      <c r="G1637" s="49">
        <v>98948</v>
      </c>
      <c r="H1637" s="49">
        <v>1188</v>
      </c>
      <c r="I1637" s="51">
        <v>68.67</v>
      </c>
      <c r="J1637" s="51">
        <v>68.67</v>
      </c>
      <c r="K1637" s="52">
        <v>44291</v>
      </c>
      <c r="L1637" s="54">
        <f t="shared" si="25"/>
        <v>4</v>
      </c>
      <c r="M1637" s="50" t="s">
        <v>55</v>
      </c>
      <c r="N1637" s="50" t="s">
        <v>56</v>
      </c>
    </row>
    <row r="1638" spans="1:14" ht="14.25" customHeight="1" x14ac:dyDescent="0.25">
      <c r="A1638" s="49">
        <v>47230471</v>
      </c>
      <c r="B1638" s="50" t="s">
        <v>237</v>
      </c>
      <c r="C1638" s="50" t="s">
        <v>3878</v>
      </c>
      <c r="D1638" s="50" t="s">
        <v>3879</v>
      </c>
      <c r="E1638" s="50" t="s">
        <v>53</v>
      </c>
      <c r="F1638" s="50" t="s">
        <v>54</v>
      </c>
      <c r="G1638" s="49">
        <v>98901</v>
      </c>
      <c r="H1638" s="49">
        <v>2291</v>
      </c>
      <c r="I1638" s="51">
        <v>43.77</v>
      </c>
      <c r="J1638" s="51">
        <v>43.77</v>
      </c>
      <c r="K1638" s="52">
        <v>44291</v>
      </c>
      <c r="L1638" s="54">
        <f t="shared" si="25"/>
        <v>4</v>
      </c>
      <c r="M1638" s="50" t="s">
        <v>55</v>
      </c>
      <c r="N1638" s="50" t="s">
        <v>56</v>
      </c>
    </row>
    <row r="1639" spans="1:14" ht="14.25" customHeight="1" x14ac:dyDescent="0.25">
      <c r="A1639" s="49">
        <v>47246291</v>
      </c>
      <c r="B1639" s="50" t="s">
        <v>1837</v>
      </c>
      <c r="C1639" s="50" t="s">
        <v>1914</v>
      </c>
      <c r="D1639" s="50" t="s">
        <v>3880</v>
      </c>
      <c r="E1639" s="50" t="s">
        <v>67</v>
      </c>
      <c r="F1639" s="50" t="s">
        <v>54</v>
      </c>
      <c r="G1639" s="49">
        <v>98901</v>
      </c>
      <c r="H1639" s="49">
        <v>1059</v>
      </c>
      <c r="I1639" s="51">
        <v>891.62</v>
      </c>
      <c r="J1639" s="51">
        <v>891.62</v>
      </c>
      <c r="K1639" s="52">
        <v>44307</v>
      </c>
      <c r="L1639" s="54">
        <f t="shared" si="25"/>
        <v>4</v>
      </c>
      <c r="M1639" s="50" t="s">
        <v>68</v>
      </c>
      <c r="N1639" s="50" t="s">
        <v>69</v>
      </c>
    </row>
    <row r="1640" spans="1:14" ht="14.25" customHeight="1" x14ac:dyDescent="0.25">
      <c r="A1640" s="49">
        <v>47257925</v>
      </c>
      <c r="B1640" s="50" t="s">
        <v>480</v>
      </c>
      <c r="C1640" s="50" t="s">
        <v>3881</v>
      </c>
      <c r="D1640" s="50" t="s">
        <v>3882</v>
      </c>
      <c r="E1640" s="50" t="s">
        <v>134</v>
      </c>
      <c r="F1640" s="50" t="s">
        <v>54</v>
      </c>
      <c r="G1640" s="49">
        <v>98932</v>
      </c>
      <c r="H1640" s="49">
        <v>0</v>
      </c>
      <c r="I1640" s="51">
        <v>2293.06</v>
      </c>
      <c r="J1640" s="51">
        <v>2293.06</v>
      </c>
      <c r="K1640" s="52">
        <v>44337</v>
      </c>
      <c r="L1640" s="54">
        <f t="shared" si="25"/>
        <v>5</v>
      </c>
      <c r="M1640" s="50" t="s">
        <v>87</v>
      </c>
      <c r="N1640" s="50" t="s">
        <v>69</v>
      </c>
    </row>
    <row r="1641" spans="1:14" ht="14.25" customHeight="1" x14ac:dyDescent="0.25">
      <c r="A1641" s="49">
        <v>47262041</v>
      </c>
      <c r="B1641" s="50" t="s">
        <v>1765</v>
      </c>
      <c r="C1641" s="50" t="s">
        <v>2280</v>
      </c>
      <c r="D1641" s="50" t="s">
        <v>3883</v>
      </c>
      <c r="E1641" s="50" t="s">
        <v>2268</v>
      </c>
      <c r="F1641" s="50" t="s">
        <v>54</v>
      </c>
      <c r="G1641" s="49">
        <v>98951</v>
      </c>
      <c r="H1641" s="49">
        <v>9608</v>
      </c>
      <c r="I1641" s="51">
        <v>91.28</v>
      </c>
      <c r="J1641" s="51">
        <v>91.28</v>
      </c>
      <c r="K1641" s="52">
        <v>44456</v>
      </c>
      <c r="L1641" s="54">
        <f t="shared" si="25"/>
        <v>9</v>
      </c>
      <c r="M1641" s="50" t="s">
        <v>68</v>
      </c>
      <c r="N1641" s="50" t="s">
        <v>69</v>
      </c>
    </row>
    <row r="1642" spans="1:14" ht="14.25" customHeight="1" x14ac:dyDescent="0.25">
      <c r="A1642" s="49">
        <v>47268621</v>
      </c>
      <c r="B1642" s="50" t="s">
        <v>3884</v>
      </c>
      <c r="C1642" s="50" t="s">
        <v>3885</v>
      </c>
      <c r="D1642" s="50" t="s">
        <v>3886</v>
      </c>
      <c r="E1642" s="50" t="s">
        <v>98</v>
      </c>
      <c r="F1642" s="50" t="s">
        <v>54</v>
      </c>
      <c r="G1642" s="49">
        <v>98923</v>
      </c>
      <c r="H1642" s="49">
        <v>9501</v>
      </c>
      <c r="I1642" s="51">
        <v>79.28</v>
      </c>
      <c r="J1642" s="51">
        <v>79.28</v>
      </c>
      <c r="K1642" s="52">
        <v>44291</v>
      </c>
      <c r="L1642" s="54">
        <f t="shared" si="25"/>
        <v>4</v>
      </c>
      <c r="M1642" s="50" t="s">
        <v>55</v>
      </c>
      <c r="N1642" s="50" t="s">
        <v>56</v>
      </c>
    </row>
    <row r="1643" spans="1:14" ht="14.25" customHeight="1" x14ac:dyDescent="0.25">
      <c r="A1643" s="49">
        <v>47268621</v>
      </c>
      <c r="B1643" s="50" t="s">
        <v>3884</v>
      </c>
      <c r="C1643" s="50" t="s">
        <v>3885</v>
      </c>
      <c r="D1643" s="50" t="s">
        <v>3886</v>
      </c>
      <c r="E1643" s="50" t="s">
        <v>98</v>
      </c>
      <c r="F1643" s="50" t="s">
        <v>54</v>
      </c>
      <c r="G1643" s="49">
        <v>98923</v>
      </c>
      <c r="H1643" s="49">
        <v>9501</v>
      </c>
      <c r="I1643" s="51">
        <v>60.32</v>
      </c>
      <c r="J1643" s="51">
        <v>60.32</v>
      </c>
      <c r="K1643" s="52">
        <v>44456</v>
      </c>
      <c r="L1643" s="54">
        <f t="shared" si="25"/>
        <v>9</v>
      </c>
      <c r="M1643" s="50" t="s">
        <v>68</v>
      </c>
      <c r="N1643" s="50" t="s">
        <v>69</v>
      </c>
    </row>
    <row r="1644" spans="1:14" ht="14.25" customHeight="1" x14ac:dyDescent="0.25">
      <c r="A1644" s="49">
        <v>47288456</v>
      </c>
      <c r="B1644" s="50" t="s">
        <v>70</v>
      </c>
      <c r="C1644" s="50" t="s">
        <v>3887</v>
      </c>
      <c r="D1644" s="50" t="s">
        <v>3888</v>
      </c>
      <c r="E1644" s="50" t="s">
        <v>67</v>
      </c>
      <c r="F1644" s="50" t="s">
        <v>54</v>
      </c>
      <c r="G1644" s="49">
        <v>98901</v>
      </c>
      <c r="H1644" s="49">
        <v>3043</v>
      </c>
      <c r="I1644" s="51">
        <v>510.62</v>
      </c>
      <c r="J1644" s="51">
        <v>510.62</v>
      </c>
      <c r="K1644" s="52">
        <v>44307</v>
      </c>
      <c r="L1644" s="54">
        <f t="shared" si="25"/>
        <v>4</v>
      </c>
      <c r="M1644" s="50" t="s">
        <v>68</v>
      </c>
      <c r="N1644" s="50" t="s">
        <v>69</v>
      </c>
    </row>
    <row r="1645" spans="1:14" ht="14.25" customHeight="1" x14ac:dyDescent="0.25">
      <c r="A1645" s="49">
        <v>47291931</v>
      </c>
      <c r="B1645" s="50" t="s">
        <v>1240</v>
      </c>
      <c r="C1645" s="50" t="s">
        <v>3889</v>
      </c>
      <c r="D1645" s="50" t="s">
        <v>3890</v>
      </c>
      <c r="E1645" s="50" t="s">
        <v>53</v>
      </c>
      <c r="F1645" s="50" t="s">
        <v>54</v>
      </c>
      <c r="G1645" s="49">
        <v>98908</v>
      </c>
      <c r="H1645" s="49">
        <v>8843</v>
      </c>
      <c r="I1645" s="51">
        <v>67.010000000000005</v>
      </c>
      <c r="J1645" s="51">
        <v>67.010000000000005</v>
      </c>
      <c r="K1645" s="52">
        <v>44291</v>
      </c>
      <c r="L1645" s="54">
        <f t="shared" si="25"/>
        <v>4</v>
      </c>
      <c r="M1645" s="50" t="s">
        <v>55</v>
      </c>
      <c r="N1645" s="50" t="s">
        <v>56</v>
      </c>
    </row>
    <row r="1646" spans="1:14" ht="14.25" customHeight="1" x14ac:dyDescent="0.25">
      <c r="A1646" s="49">
        <v>47323291</v>
      </c>
      <c r="B1646" s="50" t="s">
        <v>433</v>
      </c>
      <c r="C1646" s="50" t="s">
        <v>3891</v>
      </c>
      <c r="D1646" s="50" t="s">
        <v>3892</v>
      </c>
      <c r="E1646" s="50" t="s">
        <v>53</v>
      </c>
      <c r="F1646" s="50" t="s">
        <v>54</v>
      </c>
      <c r="G1646" s="49">
        <v>98901</v>
      </c>
      <c r="H1646" s="49">
        <v>1950</v>
      </c>
      <c r="I1646" s="51">
        <v>46.16</v>
      </c>
      <c r="J1646" s="51">
        <v>46.16</v>
      </c>
      <c r="K1646" s="52">
        <v>44291</v>
      </c>
      <c r="L1646" s="54">
        <f t="shared" si="25"/>
        <v>4</v>
      </c>
      <c r="M1646" s="50" t="s">
        <v>55</v>
      </c>
      <c r="N1646" s="50" t="s">
        <v>56</v>
      </c>
    </row>
    <row r="1647" spans="1:14" ht="14.25" customHeight="1" x14ac:dyDescent="0.25">
      <c r="A1647" s="49">
        <v>47327421</v>
      </c>
      <c r="B1647" s="50" t="s">
        <v>3893</v>
      </c>
      <c r="C1647" s="50" t="s">
        <v>3894</v>
      </c>
      <c r="D1647" s="50" t="s">
        <v>3895</v>
      </c>
      <c r="E1647" s="50" t="s">
        <v>67</v>
      </c>
      <c r="F1647" s="50" t="s">
        <v>54</v>
      </c>
      <c r="G1647" s="49">
        <v>98901</v>
      </c>
      <c r="H1647" s="49">
        <v>1823</v>
      </c>
      <c r="I1647" s="51">
        <v>999.4</v>
      </c>
      <c r="J1647" s="51">
        <v>999.4</v>
      </c>
      <c r="K1647" s="52">
        <v>44323</v>
      </c>
      <c r="L1647" s="54">
        <f t="shared" si="25"/>
        <v>5</v>
      </c>
      <c r="M1647" s="50" t="s">
        <v>68</v>
      </c>
      <c r="N1647" s="50" t="s">
        <v>69</v>
      </c>
    </row>
    <row r="1648" spans="1:14" ht="14.25" customHeight="1" x14ac:dyDescent="0.25">
      <c r="A1648" s="49">
        <v>47328121</v>
      </c>
      <c r="B1648" s="50" t="s">
        <v>647</v>
      </c>
      <c r="C1648" s="50" t="s">
        <v>3896</v>
      </c>
      <c r="D1648" s="50" t="s">
        <v>3897</v>
      </c>
      <c r="E1648" s="50" t="s">
        <v>53</v>
      </c>
      <c r="F1648" s="50" t="s">
        <v>54</v>
      </c>
      <c r="G1648" s="49">
        <v>98902</v>
      </c>
      <c r="H1648" s="49">
        <v>1970</v>
      </c>
      <c r="I1648" s="51">
        <v>172.26</v>
      </c>
      <c r="J1648" s="51">
        <v>172.26</v>
      </c>
      <c r="K1648" s="52">
        <v>44291</v>
      </c>
      <c r="L1648" s="54">
        <f t="shared" si="25"/>
        <v>4</v>
      </c>
      <c r="M1648" s="50" t="s">
        <v>55</v>
      </c>
      <c r="N1648" s="50" t="s">
        <v>56</v>
      </c>
    </row>
    <row r="1649" spans="1:14" ht="14.25" customHeight="1" x14ac:dyDescent="0.25">
      <c r="A1649" s="49">
        <v>47334911</v>
      </c>
      <c r="B1649" s="50" t="s">
        <v>3898</v>
      </c>
      <c r="C1649" s="50" t="s">
        <v>3899</v>
      </c>
      <c r="D1649" s="50" t="s">
        <v>3900</v>
      </c>
      <c r="E1649" s="50" t="s">
        <v>67</v>
      </c>
      <c r="F1649" s="50" t="s">
        <v>54</v>
      </c>
      <c r="G1649" s="49">
        <v>98902</v>
      </c>
      <c r="H1649" s="49">
        <v>5668</v>
      </c>
      <c r="I1649" s="51">
        <v>1420.93</v>
      </c>
      <c r="J1649" s="51">
        <v>1420.93</v>
      </c>
      <c r="K1649" s="52">
        <v>44330</v>
      </c>
      <c r="L1649" s="54">
        <f t="shared" si="25"/>
        <v>5</v>
      </c>
      <c r="M1649" s="50" t="s">
        <v>68</v>
      </c>
      <c r="N1649" s="50" t="s">
        <v>69</v>
      </c>
    </row>
    <row r="1650" spans="1:14" ht="14.25" customHeight="1" x14ac:dyDescent="0.25">
      <c r="A1650" s="49">
        <v>47347231</v>
      </c>
      <c r="B1650" s="50" t="s">
        <v>3901</v>
      </c>
      <c r="C1650" s="50" t="s">
        <v>3902</v>
      </c>
      <c r="D1650" s="50" t="s">
        <v>3903</v>
      </c>
      <c r="E1650" s="50" t="s">
        <v>67</v>
      </c>
      <c r="F1650" s="50" t="s">
        <v>54</v>
      </c>
      <c r="G1650" s="49">
        <v>98902</v>
      </c>
      <c r="H1650" s="49">
        <v>1946</v>
      </c>
      <c r="I1650" s="51">
        <v>306.68</v>
      </c>
      <c r="J1650" s="51">
        <v>306.68</v>
      </c>
      <c r="K1650" s="52">
        <v>44344</v>
      </c>
      <c r="L1650" s="54">
        <f t="shared" si="25"/>
        <v>5</v>
      </c>
      <c r="M1650" s="50" t="s">
        <v>68</v>
      </c>
      <c r="N1650" s="50" t="s">
        <v>69</v>
      </c>
    </row>
    <row r="1651" spans="1:14" ht="14.25" customHeight="1" x14ac:dyDescent="0.25">
      <c r="A1651" s="49">
        <v>47357834</v>
      </c>
      <c r="B1651" s="50" t="s">
        <v>542</v>
      </c>
      <c r="C1651" s="50" t="s">
        <v>3904</v>
      </c>
      <c r="D1651" s="50" t="s">
        <v>3905</v>
      </c>
      <c r="E1651" s="50" t="s">
        <v>67</v>
      </c>
      <c r="F1651" s="50" t="s">
        <v>54</v>
      </c>
      <c r="G1651" s="49">
        <v>98901</v>
      </c>
      <c r="H1651" s="49">
        <v>4718</v>
      </c>
      <c r="I1651" s="51">
        <v>739.43</v>
      </c>
      <c r="J1651" s="51">
        <v>739.43</v>
      </c>
      <c r="K1651" s="52">
        <v>44323</v>
      </c>
      <c r="L1651" s="54">
        <f t="shared" si="25"/>
        <v>5</v>
      </c>
      <c r="M1651" s="50" t="s">
        <v>68</v>
      </c>
      <c r="N1651" s="50" t="s">
        <v>69</v>
      </c>
    </row>
    <row r="1652" spans="1:14" ht="14.25" customHeight="1" x14ac:dyDescent="0.25">
      <c r="A1652" s="49">
        <v>47379921</v>
      </c>
      <c r="B1652" s="50" t="s">
        <v>3906</v>
      </c>
      <c r="C1652" s="50" t="s">
        <v>3907</v>
      </c>
      <c r="D1652" s="50" t="s">
        <v>3908</v>
      </c>
      <c r="E1652" s="50" t="s">
        <v>53</v>
      </c>
      <c r="F1652" s="50" t="s">
        <v>54</v>
      </c>
      <c r="G1652" s="49">
        <v>98901</v>
      </c>
      <c r="H1652" s="49">
        <v>3464</v>
      </c>
      <c r="I1652" s="51">
        <v>149.26</v>
      </c>
      <c r="J1652" s="51">
        <v>149.26</v>
      </c>
      <c r="K1652" s="52">
        <v>44291</v>
      </c>
      <c r="L1652" s="54">
        <f t="shared" si="25"/>
        <v>4</v>
      </c>
      <c r="M1652" s="50" t="s">
        <v>55</v>
      </c>
      <c r="N1652" s="50" t="s">
        <v>56</v>
      </c>
    </row>
    <row r="1653" spans="1:14" ht="14.25" customHeight="1" x14ac:dyDescent="0.25">
      <c r="A1653" s="49">
        <v>47385661</v>
      </c>
      <c r="B1653" s="50" t="s">
        <v>743</v>
      </c>
      <c r="C1653" s="50" t="s">
        <v>3909</v>
      </c>
      <c r="D1653" s="50" t="s">
        <v>3910</v>
      </c>
      <c r="E1653" s="50" t="s">
        <v>53</v>
      </c>
      <c r="F1653" s="50" t="s">
        <v>54</v>
      </c>
      <c r="G1653" s="49">
        <v>98902</v>
      </c>
      <c r="H1653" s="49">
        <v>4547</v>
      </c>
      <c r="I1653" s="51">
        <v>154.4</v>
      </c>
      <c r="J1653" s="51">
        <v>154.4</v>
      </c>
      <c r="K1653" s="52">
        <v>44291</v>
      </c>
      <c r="L1653" s="54">
        <f t="shared" si="25"/>
        <v>4</v>
      </c>
      <c r="M1653" s="50" t="s">
        <v>55</v>
      </c>
      <c r="N1653" s="50" t="s">
        <v>56</v>
      </c>
    </row>
    <row r="1654" spans="1:14" ht="14.25" customHeight="1" x14ac:dyDescent="0.25">
      <c r="A1654" s="49">
        <v>47395550</v>
      </c>
      <c r="B1654" s="50" t="s">
        <v>3694</v>
      </c>
      <c r="C1654" s="50" t="s">
        <v>3911</v>
      </c>
      <c r="D1654" s="50" t="s">
        <v>3912</v>
      </c>
      <c r="E1654" s="50" t="s">
        <v>67</v>
      </c>
      <c r="F1654" s="50" t="s">
        <v>54</v>
      </c>
      <c r="G1654" s="49">
        <v>98901</v>
      </c>
      <c r="H1654" s="49">
        <v>3141</v>
      </c>
      <c r="I1654" s="51">
        <v>416.6</v>
      </c>
      <c r="J1654" s="51">
        <v>416.6</v>
      </c>
      <c r="K1654" s="52">
        <v>44364</v>
      </c>
      <c r="L1654" s="54">
        <f t="shared" si="25"/>
        <v>6</v>
      </c>
      <c r="M1654" s="50" t="s">
        <v>68</v>
      </c>
      <c r="N1654" s="50" t="s">
        <v>69</v>
      </c>
    </row>
    <row r="1655" spans="1:14" ht="14.25" customHeight="1" x14ac:dyDescent="0.25">
      <c r="A1655" s="49">
        <v>47399521</v>
      </c>
      <c r="B1655" s="50" t="s">
        <v>1612</v>
      </c>
      <c r="C1655" s="50" t="s">
        <v>3913</v>
      </c>
      <c r="D1655" s="50" t="s">
        <v>3914</v>
      </c>
      <c r="E1655" s="50" t="s">
        <v>729</v>
      </c>
      <c r="F1655" s="50" t="s">
        <v>54</v>
      </c>
      <c r="G1655" s="49">
        <v>98937</v>
      </c>
      <c r="H1655" s="49">
        <v>9640</v>
      </c>
      <c r="I1655" s="51">
        <v>747.05</v>
      </c>
      <c r="J1655" s="51">
        <v>747.05</v>
      </c>
      <c r="K1655" s="52">
        <v>44291</v>
      </c>
      <c r="L1655" s="54">
        <f t="shared" si="25"/>
        <v>4</v>
      </c>
      <c r="M1655" s="50" t="s">
        <v>55</v>
      </c>
      <c r="N1655" s="50" t="s">
        <v>56</v>
      </c>
    </row>
    <row r="1656" spans="1:14" ht="14.25" customHeight="1" x14ac:dyDescent="0.25">
      <c r="A1656" s="49">
        <v>47409531</v>
      </c>
      <c r="B1656" s="50" t="s">
        <v>3915</v>
      </c>
      <c r="C1656" s="50" t="s">
        <v>3916</v>
      </c>
      <c r="D1656" s="50" t="s">
        <v>3917</v>
      </c>
      <c r="E1656" s="50" t="s">
        <v>932</v>
      </c>
      <c r="F1656" s="50" t="s">
        <v>54</v>
      </c>
      <c r="G1656" s="49">
        <v>98947</v>
      </c>
      <c r="H1656" s="49">
        <v>9760</v>
      </c>
      <c r="I1656" s="51">
        <v>1134.53</v>
      </c>
      <c r="J1656" s="51">
        <v>1134.53</v>
      </c>
      <c r="K1656" s="52">
        <v>44291</v>
      </c>
      <c r="L1656" s="54">
        <f t="shared" si="25"/>
        <v>4</v>
      </c>
      <c r="M1656" s="50" t="s">
        <v>55</v>
      </c>
      <c r="N1656" s="50" t="s">
        <v>56</v>
      </c>
    </row>
    <row r="1657" spans="1:14" ht="14.25" customHeight="1" x14ac:dyDescent="0.25">
      <c r="A1657" s="49">
        <v>47409531</v>
      </c>
      <c r="B1657" s="50" t="s">
        <v>3915</v>
      </c>
      <c r="C1657" s="50" t="s">
        <v>3916</v>
      </c>
      <c r="D1657" s="50" t="s">
        <v>3917</v>
      </c>
      <c r="E1657" s="50" t="s">
        <v>932</v>
      </c>
      <c r="F1657" s="50" t="s">
        <v>54</v>
      </c>
      <c r="G1657" s="49">
        <v>98947</v>
      </c>
      <c r="H1657" s="49">
        <v>9760</v>
      </c>
      <c r="I1657" s="51">
        <v>401.47</v>
      </c>
      <c r="J1657" s="51">
        <v>401.47</v>
      </c>
      <c r="K1657" s="52">
        <v>44385</v>
      </c>
      <c r="L1657" s="54">
        <f t="shared" si="25"/>
        <v>7</v>
      </c>
      <c r="M1657" s="50" t="s">
        <v>55</v>
      </c>
      <c r="N1657" s="50" t="s">
        <v>69</v>
      </c>
    </row>
    <row r="1658" spans="1:14" ht="14.25" customHeight="1" x14ac:dyDescent="0.25">
      <c r="A1658" s="49">
        <v>47409531</v>
      </c>
      <c r="B1658" s="50" t="s">
        <v>3915</v>
      </c>
      <c r="C1658" s="50" t="s">
        <v>3916</v>
      </c>
      <c r="D1658" s="50" t="s">
        <v>3917</v>
      </c>
      <c r="E1658" s="50" t="s">
        <v>932</v>
      </c>
      <c r="F1658" s="50" t="s">
        <v>54</v>
      </c>
      <c r="G1658" s="49">
        <v>98947</v>
      </c>
      <c r="H1658" s="49">
        <v>9760</v>
      </c>
      <c r="I1658" s="51">
        <v>469.2</v>
      </c>
      <c r="J1658" s="51">
        <v>469.2</v>
      </c>
      <c r="K1658" s="52">
        <v>44425</v>
      </c>
      <c r="L1658" s="54">
        <f t="shared" si="25"/>
        <v>8</v>
      </c>
      <c r="M1658" s="50" t="s">
        <v>55</v>
      </c>
      <c r="N1658" s="50" t="s">
        <v>69</v>
      </c>
    </row>
    <row r="1659" spans="1:14" ht="14.25" customHeight="1" x14ac:dyDescent="0.25">
      <c r="A1659" s="49">
        <v>47409531</v>
      </c>
      <c r="B1659" s="50" t="s">
        <v>3915</v>
      </c>
      <c r="C1659" s="50" t="s">
        <v>3916</v>
      </c>
      <c r="D1659" s="50" t="s">
        <v>3917</v>
      </c>
      <c r="E1659" s="50" t="s">
        <v>932</v>
      </c>
      <c r="F1659" s="50" t="s">
        <v>54</v>
      </c>
      <c r="G1659" s="49">
        <v>98947</v>
      </c>
      <c r="H1659" s="49">
        <v>9760</v>
      </c>
      <c r="I1659" s="51">
        <v>295.52</v>
      </c>
      <c r="J1659" s="51">
        <v>295.52</v>
      </c>
      <c r="K1659" s="52">
        <v>44449</v>
      </c>
      <c r="L1659" s="54">
        <f t="shared" si="25"/>
        <v>9</v>
      </c>
      <c r="M1659" s="50" t="s">
        <v>68</v>
      </c>
      <c r="N1659" s="50" t="s">
        <v>69</v>
      </c>
    </row>
    <row r="1660" spans="1:14" ht="14.25" customHeight="1" x14ac:dyDescent="0.25">
      <c r="A1660" s="49">
        <v>47431160</v>
      </c>
      <c r="B1660" s="50" t="s">
        <v>70</v>
      </c>
      <c r="C1660" s="50" t="s">
        <v>333</v>
      </c>
      <c r="D1660" s="50" t="s">
        <v>3918</v>
      </c>
      <c r="E1660" s="50" t="s">
        <v>53</v>
      </c>
      <c r="F1660" s="50" t="s">
        <v>54</v>
      </c>
      <c r="G1660" s="49">
        <v>98908</v>
      </c>
      <c r="H1660" s="49">
        <v>5503</v>
      </c>
      <c r="I1660" s="51">
        <v>45.29</v>
      </c>
      <c r="J1660" s="51">
        <v>45.29</v>
      </c>
      <c r="K1660" s="52">
        <v>44291</v>
      </c>
      <c r="L1660" s="54">
        <f t="shared" si="25"/>
        <v>4</v>
      </c>
      <c r="M1660" s="50" t="s">
        <v>55</v>
      </c>
      <c r="N1660" s="50" t="s">
        <v>56</v>
      </c>
    </row>
    <row r="1661" spans="1:14" ht="14.25" customHeight="1" x14ac:dyDescent="0.25">
      <c r="A1661" s="49">
        <v>47439211</v>
      </c>
      <c r="B1661" s="50" t="s">
        <v>680</v>
      </c>
      <c r="C1661" s="50" t="s">
        <v>3919</v>
      </c>
      <c r="D1661" s="50" t="s">
        <v>3920</v>
      </c>
      <c r="E1661" s="50" t="s">
        <v>228</v>
      </c>
      <c r="F1661" s="50" t="s">
        <v>54</v>
      </c>
      <c r="G1661" s="49">
        <v>98948</v>
      </c>
      <c r="H1661" s="49">
        <v>1443</v>
      </c>
      <c r="I1661" s="51">
        <v>73.69</v>
      </c>
      <c r="J1661" s="51">
        <v>73.69</v>
      </c>
      <c r="K1661" s="52">
        <v>44291</v>
      </c>
      <c r="L1661" s="54">
        <f t="shared" si="25"/>
        <v>4</v>
      </c>
      <c r="M1661" s="50" t="s">
        <v>55</v>
      </c>
      <c r="N1661" s="50" t="s">
        <v>56</v>
      </c>
    </row>
    <row r="1662" spans="1:14" ht="14.25" customHeight="1" x14ac:dyDescent="0.25">
      <c r="A1662" s="49">
        <v>47476381</v>
      </c>
      <c r="B1662" s="50" t="s">
        <v>3921</v>
      </c>
      <c r="C1662" s="50" t="s">
        <v>3922</v>
      </c>
      <c r="D1662" s="50" t="s">
        <v>3923</v>
      </c>
      <c r="E1662" s="50" t="s">
        <v>205</v>
      </c>
      <c r="F1662" s="50" t="s">
        <v>54</v>
      </c>
      <c r="G1662" s="49">
        <v>98903</v>
      </c>
      <c r="H1662" s="49">
        <v>1515</v>
      </c>
      <c r="I1662" s="51">
        <v>150.44</v>
      </c>
      <c r="J1662" s="51">
        <v>150.44</v>
      </c>
      <c r="K1662" s="52">
        <v>44291</v>
      </c>
      <c r="L1662" s="54">
        <f t="shared" si="25"/>
        <v>4</v>
      </c>
      <c r="M1662" s="50" t="s">
        <v>55</v>
      </c>
      <c r="N1662" s="50" t="s">
        <v>56</v>
      </c>
    </row>
    <row r="1663" spans="1:14" ht="14.25" customHeight="1" x14ac:dyDescent="0.25">
      <c r="A1663" s="49">
        <v>47487561</v>
      </c>
      <c r="B1663" s="50" t="s">
        <v>3924</v>
      </c>
      <c r="C1663" s="50" t="s">
        <v>3925</v>
      </c>
      <c r="D1663" s="50" t="s">
        <v>3926</v>
      </c>
      <c r="E1663" s="50" t="s">
        <v>53</v>
      </c>
      <c r="F1663" s="50" t="s">
        <v>54</v>
      </c>
      <c r="G1663" s="49">
        <v>98901</v>
      </c>
      <c r="H1663" s="49">
        <v>2544</v>
      </c>
      <c r="I1663" s="51">
        <v>257</v>
      </c>
      <c r="J1663" s="51">
        <v>257</v>
      </c>
      <c r="K1663" s="52">
        <v>44291</v>
      </c>
      <c r="L1663" s="54">
        <f t="shared" si="25"/>
        <v>4</v>
      </c>
      <c r="M1663" s="50" t="s">
        <v>55</v>
      </c>
      <c r="N1663" s="50" t="s">
        <v>56</v>
      </c>
    </row>
    <row r="1664" spans="1:14" ht="14.25" customHeight="1" x14ac:dyDescent="0.25">
      <c r="A1664" s="49">
        <v>47487791</v>
      </c>
      <c r="B1664" s="50" t="s">
        <v>851</v>
      </c>
      <c r="C1664" s="50" t="s">
        <v>3927</v>
      </c>
      <c r="D1664" s="50" t="s">
        <v>3928</v>
      </c>
      <c r="E1664" s="50" t="s">
        <v>53</v>
      </c>
      <c r="F1664" s="50" t="s">
        <v>54</v>
      </c>
      <c r="G1664" s="49">
        <v>98902</v>
      </c>
      <c r="H1664" s="49">
        <v>6146</v>
      </c>
      <c r="I1664" s="51">
        <v>1091.22</v>
      </c>
      <c r="J1664" s="51">
        <v>1091.22</v>
      </c>
      <c r="K1664" s="52">
        <v>44291</v>
      </c>
      <c r="L1664" s="54">
        <f t="shared" si="25"/>
        <v>4</v>
      </c>
      <c r="M1664" s="50" t="s">
        <v>55</v>
      </c>
      <c r="N1664" s="50" t="s">
        <v>56</v>
      </c>
    </row>
    <row r="1665" spans="1:14" ht="14.25" customHeight="1" x14ac:dyDescent="0.25">
      <c r="A1665" s="49">
        <v>47504679</v>
      </c>
      <c r="B1665" s="50" t="s">
        <v>3929</v>
      </c>
      <c r="C1665" s="50" t="s">
        <v>93</v>
      </c>
      <c r="D1665" s="50" t="s">
        <v>3930</v>
      </c>
      <c r="E1665" s="50" t="s">
        <v>53</v>
      </c>
      <c r="F1665" s="50" t="s">
        <v>54</v>
      </c>
      <c r="G1665" s="49">
        <v>98902</v>
      </c>
      <c r="H1665" s="49">
        <v>2063</v>
      </c>
      <c r="I1665" s="51">
        <v>115.49</v>
      </c>
      <c r="J1665" s="51">
        <v>115.49</v>
      </c>
      <c r="K1665" s="52">
        <v>44291</v>
      </c>
      <c r="L1665" s="54">
        <f t="shared" si="25"/>
        <v>4</v>
      </c>
      <c r="M1665" s="50" t="s">
        <v>55</v>
      </c>
      <c r="N1665" s="50" t="s">
        <v>56</v>
      </c>
    </row>
    <row r="1666" spans="1:14" ht="14.25" customHeight="1" x14ac:dyDescent="0.25">
      <c r="A1666" s="49">
        <v>47515391</v>
      </c>
      <c r="B1666" s="50" t="s">
        <v>3931</v>
      </c>
      <c r="C1666" s="50" t="s">
        <v>510</v>
      </c>
      <c r="D1666" s="50" t="s">
        <v>3932</v>
      </c>
      <c r="E1666" s="50" t="s">
        <v>67</v>
      </c>
      <c r="F1666" s="50" t="s">
        <v>54</v>
      </c>
      <c r="G1666" s="49">
        <v>98901</v>
      </c>
      <c r="H1666" s="49">
        <v>3192</v>
      </c>
      <c r="I1666" s="51">
        <v>411.5</v>
      </c>
      <c r="J1666" s="51">
        <v>411.5</v>
      </c>
      <c r="K1666" s="52">
        <v>44323</v>
      </c>
      <c r="L1666" s="54">
        <f t="shared" si="25"/>
        <v>5</v>
      </c>
      <c r="M1666" s="50" t="s">
        <v>68</v>
      </c>
      <c r="N1666" s="50" t="s">
        <v>69</v>
      </c>
    </row>
    <row r="1667" spans="1:14" ht="14.25" customHeight="1" x14ac:dyDescent="0.25">
      <c r="A1667" s="49">
        <v>47518031</v>
      </c>
      <c r="B1667" s="50" t="s">
        <v>2100</v>
      </c>
      <c r="C1667" s="50" t="s">
        <v>3933</v>
      </c>
      <c r="D1667" s="50" t="s">
        <v>3934</v>
      </c>
      <c r="E1667" s="50" t="s">
        <v>932</v>
      </c>
      <c r="F1667" s="50" t="s">
        <v>54</v>
      </c>
      <c r="G1667" s="49">
        <v>98947</v>
      </c>
      <c r="H1667" s="49">
        <v>9632</v>
      </c>
      <c r="I1667" s="51">
        <v>781.7</v>
      </c>
      <c r="J1667" s="51">
        <v>781.7</v>
      </c>
      <c r="K1667" s="52">
        <v>44291</v>
      </c>
      <c r="L1667" s="54">
        <f t="shared" ref="L1667:L1730" si="26">MONTH(K1667)</f>
        <v>4</v>
      </c>
      <c r="M1667" s="50" t="s">
        <v>55</v>
      </c>
      <c r="N1667" s="50" t="s">
        <v>56</v>
      </c>
    </row>
    <row r="1668" spans="1:14" ht="14.25" customHeight="1" x14ac:dyDescent="0.25">
      <c r="A1668" s="49">
        <v>47518031</v>
      </c>
      <c r="B1668" s="50" t="s">
        <v>2100</v>
      </c>
      <c r="C1668" s="50" t="s">
        <v>3933</v>
      </c>
      <c r="D1668" s="50" t="s">
        <v>3934</v>
      </c>
      <c r="E1668" s="50" t="s">
        <v>932</v>
      </c>
      <c r="F1668" s="50" t="s">
        <v>54</v>
      </c>
      <c r="G1668" s="49">
        <v>98947</v>
      </c>
      <c r="H1668" s="49">
        <v>9632</v>
      </c>
      <c r="I1668" s="51">
        <v>694.53</v>
      </c>
      <c r="J1668" s="51">
        <v>694.53</v>
      </c>
      <c r="K1668" s="52">
        <v>44406</v>
      </c>
      <c r="L1668" s="54">
        <f t="shared" si="26"/>
        <v>7</v>
      </c>
      <c r="M1668" s="50" t="s">
        <v>68</v>
      </c>
      <c r="N1668" s="50" t="s">
        <v>69</v>
      </c>
    </row>
    <row r="1669" spans="1:14" ht="14.25" customHeight="1" x14ac:dyDescent="0.25">
      <c r="A1669" s="49">
        <v>47555411</v>
      </c>
      <c r="B1669" s="50" t="s">
        <v>2413</v>
      </c>
      <c r="C1669" s="50" t="s">
        <v>3935</v>
      </c>
      <c r="D1669" s="50" t="s">
        <v>3936</v>
      </c>
      <c r="E1669" s="50" t="s">
        <v>932</v>
      </c>
      <c r="F1669" s="50" t="s">
        <v>54</v>
      </c>
      <c r="G1669" s="49">
        <v>98947</v>
      </c>
      <c r="H1669" s="49">
        <v>9662</v>
      </c>
      <c r="I1669" s="51">
        <v>211.32</v>
      </c>
      <c r="J1669" s="51">
        <v>211.32</v>
      </c>
      <c r="K1669" s="52">
        <v>44291</v>
      </c>
      <c r="L1669" s="54">
        <f t="shared" si="26"/>
        <v>4</v>
      </c>
      <c r="M1669" s="50" t="s">
        <v>55</v>
      </c>
      <c r="N1669" s="50" t="s">
        <v>56</v>
      </c>
    </row>
    <row r="1670" spans="1:14" ht="14.25" customHeight="1" x14ac:dyDescent="0.25">
      <c r="A1670" s="49">
        <v>47560044</v>
      </c>
      <c r="B1670" s="50" t="s">
        <v>1403</v>
      </c>
      <c r="C1670" s="50" t="s">
        <v>3937</v>
      </c>
      <c r="D1670" s="50" t="s">
        <v>3938</v>
      </c>
      <c r="E1670" s="50" t="s">
        <v>535</v>
      </c>
      <c r="F1670" s="50" t="s">
        <v>54</v>
      </c>
      <c r="G1670" s="49">
        <v>99361</v>
      </c>
      <c r="H1670" s="49">
        <v>9772</v>
      </c>
      <c r="I1670" s="51">
        <v>711.7</v>
      </c>
      <c r="J1670" s="51">
        <v>711.7</v>
      </c>
      <c r="K1670" s="52">
        <v>44291</v>
      </c>
      <c r="L1670" s="54">
        <f t="shared" si="26"/>
        <v>4</v>
      </c>
      <c r="M1670" s="50" t="s">
        <v>55</v>
      </c>
      <c r="N1670" s="50" t="s">
        <v>56</v>
      </c>
    </row>
    <row r="1671" spans="1:14" ht="14.25" customHeight="1" x14ac:dyDescent="0.25">
      <c r="A1671" s="49">
        <v>47570601</v>
      </c>
      <c r="B1671" s="50" t="s">
        <v>3939</v>
      </c>
      <c r="C1671" s="50" t="s">
        <v>3940</v>
      </c>
      <c r="D1671" s="50" t="s">
        <v>3941</v>
      </c>
      <c r="E1671" s="50" t="s">
        <v>53</v>
      </c>
      <c r="F1671" s="50" t="s">
        <v>54</v>
      </c>
      <c r="G1671" s="49">
        <v>98902</v>
      </c>
      <c r="H1671" s="49">
        <v>4542</v>
      </c>
      <c r="I1671" s="51">
        <v>155.6</v>
      </c>
      <c r="J1671" s="51">
        <v>155.6</v>
      </c>
      <c r="K1671" s="52">
        <v>44291</v>
      </c>
      <c r="L1671" s="54">
        <f t="shared" si="26"/>
        <v>4</v>
      </c>
      <c r="M1671" s="50" t="s">
        <v>55</v>
      </c>
      <c r="N1671" s="50" t="s">
        <v>56</v>
      </c>
    </row>
    <row r="1672" spans="1:14" ht="14.25" customHeight="1" x14ac:dyDescent="0.25">
      <c r="A1672" s="49">
        <v>47588101</v>
      </c>
      <c r="B1672" s="50" t="s">
        <v>3942</v>
      </c>
      <c r="C1672" s="50" t="s">
        <v>3943</v>
      </c>
      <c r="D1672" s="50" t="s">
        <v>3944</v>
      </c>
      <c r="E1672" s="50" t="s">
        <v>575</v>
      </c>
      <c r="F1672" s="50" t="s">
        <v>54</v>
      </c>
      <c r="G1672" s="49">
        <v>98942</v>
      </c>
      <c r="H1672" s="49">
        <v>8663</v>
      </c>
      <c r="I1672" s="51">
        <v>215.28</v>
      </c>
      <c r="J1672" s="51">
        <v>215.28</v>
      </c>
      <c r="K1672" s="52">
        <v>44386</v>
      </c>
      <c r="L1672" s="54">
        <f t="shared" si="26"/>
        <v>7</v>
      </c>
      <c r="M1672" s="50" t="s">
        <v>68</v>
      </c>
      <c r="N1672" s="50" t="s">
        <v>69</v>
      </c>
    </row>
    <row r="1673" spans="1:14" ht="14.25" customHeight="1" x14ac:dyDescent="0.25">
      <c r="A1673" s="49">
        <v>47590621</v>
      </c>
      <c r="B1673" s="50" t="s">
        <v>237</v>
      </c>
      <c r="C1673" s="50" t="s">
        <v>3945</v>
      </c>
      <c r="D1673" s="50" t="s">
        <v>3946</v>
      </c>
      <c r="E1673" s="50" t="s">
        <v>67</v>
      </c>
      <c r="F1673" s="50" t="s">
        <v>54</v>
      </c>
      <c r="G1673" s="49">
        <v>98903</v>
      </c>
      <c r="H1673" s="49">
        <v>917</v>
      </c>
      <c r="I1673" s="51">
        <v>262.45</v>
      </c>
      <c r="J1673" s="51">
        <v>262.45</v>
      </c>
      <c r="K1673" s="52">
        <v>44441</v>
      </c>
      <c r="L1673" s="54">
        <f t="shared" si="26"/>
        <v>9</v>
      </c>
      <c r="M1673" s="50" t="s">
        <v>68</v>
      </c>
      <c r="N1673" s="50" t="s">
        <v>69</v>
      </c>
    </row>
    <row r="1674" spans="1:14" ht="14.25" customHeight="1" x14ac:dyDescent="0.25">
      <c r="A1674" s="49">
        <v>47591874</v>
      </c>
      <c r="B1674" s="50" t="s">
        <v>70</v>
      </c>
      <c r="C1674" s="50" t="s">
        <v>3947</v>
      </c>
      <c r="D1674" s="50" t="s">
        <v>3948</v>
      </c>
      <c r="E1674" s="50" t="s">
        <v>67</v>
      </c>
      <c r="F1674" s="50" t="s">
        <v>54</v>
      </c>
      <c r="G1674" s="49">
        <v>98902</v>
      </c>
      <c r="H1674" s="49">
        <v>5269</v>
      </c>
      <c r="I1674" s="51">
        <v>74.28</v>
      </c>
      <c r="J1674" s="51">
        <v>74.28</v>
      </c>
      <c r="K1674" s="52">
        <v>44421</v>
      </c>
      <c r="L1674" s="54">
        <f t="shared" si="26"/>
        <v>8</v>
      </c>
      <c r="M1674" s="50" t="s">
        <v>68</v>
      </c>
      <c r="N1674" s="50" t="s">
        <v>69</v>
      </c>
    </row>
    <row r="1675" spans="1:14" ht="14.25" customHeight="1" x14ac:dyDescent="0.25">
      <c r="A1675" s="49">
        <v>47598881</v>
      </c>
      <c r="B1675" s="50" t="s">
        <v>3949</v>
      </c>
      <c r="C1675" s="50" t="s">
        <v>3950</v>
      </c>
      <c r="D1675" s="50" t="s">
        <v>3951</v>
      </c>
      <c r="E1675" s="50" t="s">
        <v>53</v>
      </c>
      <c r="F1675" s="50" t="s">
        <v>54</v>
      </c>
      <c r="G1675" s="49">
        <v>98908</v>
      </c>
      <c r="H1675" s="49">
        <v>9038</v>
      </c>
      <c r="I1675" s="51">
        <v>771.04</v>
      </c>
      <c r="J1675" s="51">
        <v>771.04</v>
      </c>
      <c r="K1675" s="52">
        <v>44291</v>
      </c>
      <c r="L1675" s="54">
        <f t="shared" si="26"/>
        <v>4</v>
      </c>
      <c r="M1675" s="50" t="s">
        <v>55</v>
      </c>
      <c r="N1675" s="50" t="s">
        <v>56</v>
      </c>
    </row>
    <row r="1676" spans="1:14" ht="14.25" customHeight="1" x14ac:dyDescent="0.25">
      <c r="A1676" s="49">
        <v>47598881</v>
      </c>
      <c r="B1676" s="50" t="s">
        <v>3949</v>
      </c>
      <c r="C1676" s="50" t="s">
        <v>3950</v>
      </c>
      <c r="D1676" s="50" t="s">
        <v>3951</v>
      </c>
      <c r="E1676" s="50" t="s">
        <v>53</v>
      </c>
      <c r="F1676" s="50" t="s">
        <v>54</v>
      </c>
      <c r="G1676" s="49">
        <v>98908</v>
      </c>
      <c r="H1676" s="49">
        <v>9038</v>
      </c>
      <c r="I1676" s="51">
        <v>399.1</v>
      </c>
      <c r="J1676" s="51">
        <v>399.1</v>
      </c>
      <c r="K1676" s="52">
        <v>44428</v>
      </c>
      <c r="L1676" s="54">
        <f t="shared" si="26"/>
        <v>8</v>
      </c>
      <c r="M1676" s="50" t="s">
        <v>68</v>
      </c>
      <c r="N1676" s="50" t="s">
        <v>69</v>
      </c>
    </row>
    <row r="1677" spans="1:14" ht="14.25" customHeight="1" x14ac:dyDescent="0.25">
      <c r="A1677" s="49">
        <v>47599651</v>
      </c>
      <c r="B1677" s="50" t="s">
        <v>3952</v>
      </c>
      <c r="C1677" s="50" t="s">
        <v>3953</v>
      </c>
      <c r="D1677" s="50" t="s">
        <v>3954</v>
      </c>
      <c r="E1677" s="50" t="s">
        <v>67</v>
      </c>
      <c r="F1677" s="50" t="s">
        <v>54</v>
      </c>
      <c r="G1677" s="49">
        <v>98902</v>
      </c>
      <c r="H1677" s="49">
        <v>5258</v>
      </c>
      <c r="I1677" s="51">
        <v>526.4</v>
      </c>
      <c r="J1677" s="51">
        <v>526.4</v>
      </c>
      <c r="K1677" s="52">
        <v>44406</v>
      </c>
      <c r="L1677" s="54">
        <f t="shared" si="26"/>
        <v>7</v>
      </c>
      <c r="M1677" s="50" t="s">
        <v>68</v>
      </c>
      <c r="N1677" s="50" t="s">
        <v>69</v>
      </c>
    </row>
    <row r="1678" spans="1:14" ht="14.25" customHeight="1" x14ac:dyDescent="0.25">
      <c r="A1678" s="49">
        <v>47628489</v>
      </c>
      <c r="B1678" s="50" t="s">
        <v>3955</v>
      </c>
      <c r="C1678" s="50" t="s">
        <v>3956</v>
      </c>
      <c r="D1678" s="50" t="s">
        <v>3957</v>
      </c>
      <c r="E1678" s="50" t="s">
        <v>91</v>
      </c>
      <c r="F1678" s="50" t="s">
        <v>54</v>
      </c>
      <c r="G1678" s="49">
        <v>98951</v>
      </c>
      <c r="H1678" s="49">
        <v>9001</v>
      </c>
      <c r="I1678" s="51">
        <v>71.03</v>
      </c>
      <c r="J1678" s="51">
        <v>71.03</v>
      </c>
      <c r="K1678" s="52">
        <v>44291</v>
      </c>
      <c r="L1678" s="54">
        <f t="shared" si="26"/>
        <v>4</v>
      </c>
      <c r="M1678" s="50" t="s">
        <v>55</v>
      </c>
      <c r="N1678" s="50" t="s">
        <v>56</v>
      </c>
    </row>
    <row r="1679" spans="1:14" ht="14.25" customHeight="1" x14ac:dyDescent="0.25">
      <c r="A1679" s="49">
        <v>47659555</v>
      </c>
      <c r="B1679" s="50" t="s">
        <v>3958</v>
      </c>
      <c r="C1679" s="50" t="s">
        <v>3959</v>
      </c>
      <c r="D1679" s="50" t="s">
        <v>3960</v>
      </c>
      <c r="E1679" s="50" t="s">
        <v>53</v>
      </c>
      <c r="F1679" s="50" t="s">
        <v>54</v>
      </c>
      <c r="G1679" s="49">
        <v>98908</v>
      </c>
      <c r="H1679" s="49">
        <v>9747</v>
      </c>
      <c r="I1679" s="51">
        <v>789.97</v>
      </c>
      <c r="J1679" s="51">
        <v>789.97</v>
      </c>
      <c r="K1679" s="52">
        <v>44291</v>
      </c>
      <c r="L1679" s="54">
        <f t="shared" si="26"/>
        <v>4</v>
      </c>
      <c r="M1679" s="50" t="s">
        <v>55</v>
      </c>
      <c r="N1679" s="50" t="s">
        <v>56</v>
      </c>
    </row>
    <row r="1680" spans="1:14" ht="14.25" customHeight="1" x14ac:dyDescent="0.25">
      <c r="A1680" s="49">
        <v>47663981</v>
      </c>
      <c r="B1680" s="50" t="s">
        <v>1536</v>
      </c>
      <c r="C1680" s="50" t="s">
        <v>3961</v>
      </c>
      <c r="D1680" s="50" t="s">
        <v>3962</v>
      </c>
      <c r="E1680" s="50" t="s">
        <v>67</v>
      </c>
      <c r="F1680" s="50" t="s">
        <v>54</v>
      </c>
      <c r="G1680" s="49">
        <v>98902</v>
      </c>
      <c r="H1680" s="49">
        <v>4003</v>
      </c>
      <c r="I1680" s="51">
        <v>1130.67</v>
      </c>
      <c r="J1680" s="51">
        <v>1130.67</v>
      </c>
      <c r="K1680" s="52">
        <v>44378</v>
      </c>
      <c r="L1680" s="54">
        <f t="shared" si="26"/>
        <v>7</v>
      </c>
      <c r="M1680" s="50" t="s">
        <v>68</v>
      </c>
      <c r="N1680" s="50" t="s">
        <v>69</v>
      </c>
    </row>
    <row r="1681" spans="1:14" ht="14.25" customHeight="1" x14ac:dyDescent="0.25">
      <c r="A1681" s="49">
        <v>47666775</v>
      </c>
      <c r="B1681" s="50" t="s">
        <v>436</v>
      </c>
      <c r="C1681" s="50" t="s">
        <v>3963</v>
      </c>
      <c r="D1681" s="50" t="s">
        <v>3964</v>
      </c>
      <c r="E1681" s="50" t="s">
        <v>53</v>
      </c>
      <c r="F1681" s="50" t="s">
        <v>54</v>
      </c>
      <c r="G1681" s="49">
        <v>98902</v>
      </c>
      <c r="H1681" s="49">
        <v>3807</v>
      </c>
      <c r="I1681" s="51">
        <v>47.09</v>
      </c>
      <c r="J1681" s="51">
        <v>47.09</v>
      </c>
      <c r="K1681" s="52">
        <v>44291</v>
      </c>
      <c r="L1681" s="54">
        <f t="shared" si="26"/>
        <v>4</v>
      </c>
      <c r="M1681" s="50" t="s">
        <v>55</v>
      </c>
      <c r="N1681" s="50" t="s">
        <v>56</v>
      </c>
    </row>
    <row r="1682" spans="1:14" ht="14.25" customHeight="1" x14ac:dyDescent="0.25">
      <c r="A1682" s="49">
        <v>47681695</v>
      </c>
      <c r="B1682" s="50" t="s">
        <v>3965</v>
      </c>
      <c r="C1682" s="50" t="s">
        <v>3966</v>
      </c>
      <c r="D1682" s="50" t="s">
        <v>3967</v>
      </c>
      <c r="E1682" s="50" t="s">
        <v>79</v>
      </c>
      <c r="F1682" s="50" t="s">
        <v>54</v>
      </c>
      <c r="G1682" s="49">
        <v>98930</v>
      </c>
      <c r="H1682" s="49">
        <v>1241</v>
      </c>
      <c r="I1682" s="51">
        <v>15.08</v>
      </c>
      <c r="J1682" s="51">
        <v>15.08</v>
      </c>
      <c r="K1682" s="52">
        <v>44291</v>
      </c>
      <c r="L1682" s="54">
        <f t="shared" si="26"/>
        <v>4</v>
      </c>
      <c r="M1682" s="50" t="s">
        <v>55</v>
      </c>
      <c r="N1682" s="50" t="s">
        <v>56</v>
      </c>
    </row>
    <row r="1683" spans="1:14" ht="14.25" customHeight="1" x14ac:dyDescent="0.25">
      <c r="A1683" s="49">
        <v>47681695</v>
      </c>
      <c r="B1683" s="50" t="s">
        <v>3965</v>
      </c>
      <c r="C1683" s="50" t="s">
        <v>3966</v>
      </c>
      <c r="D1683" s="50" t="s">
        <v>3967</v>
      </c>
      <c r="E1683" s="50" t="s">
        <v>79</v>
      </c>
      <c r="F1683" s="50" t="s">
        <v>54</v>
      </c>
      <c r="G1683" s="49">
        <v>98930</v>
      </c>
      <c r="H1683" s="49">
        <v>1241</v>
      </c>
      <c r="I1683" s="51">
        <v>177.26</v>
      </c>
      <c r="J1683" s="51">
        <v>177.26</v>
      </c>
      <c r="K1683" s="52">
        <v>44452</v>
      </c>
      <c r="L1683" s="54">
        <f t="shared" si="26"/>
        <v>9</v>
      </c>
      <c r="M1683" s="50" t="s">
        <v>87</v>
      </c>
      <c r="N1683" s="50" t="s">
        <v>69</v>
      </c>
    </row>
    <row r="1684" spans="1:14" ht="14.25" customHeight="1" x14ac:dyDescent="0.25">
      <c r="A1684" s="49">
        <v>47721101</v>
      </c>
      <c r="B1684" s="50" t="s">
        <v>3968</v>
      </c>
      <c r="C1684" s="50" t="s">
        <v>3969</v>
      </c>
      <c r="D1684" s="50" t="s">
        <v>3970</v>
      </c>
      <c r="E1684" s="50" t="s">
        <v>53</v>
      </c>
      <c r="F1684" s="50" t="s">
        <v>54</v>
      </c>
      <c r="G1684" s="49">
        <v>98902</v>
      </c>
      <c r="H1684" s="49">
        <v>3320</v>
      </c>
      <c r="I1684" s="51">
        <v>1.56</v>
      </c>
      <c r="J1684" s="51">
        <v>1.56</v>
      </c>
      <c r="K1684" s="52">
        <v>44291</v>
      </c>
      <c r="L1684" s="54">
        <f t="shared" si="26"/>
        <v>4</v>
      </c>
      <c r="M1684" s="50" t="s">
        <v>55</v>
      </c>
      <c r="N1684" s="50" t="s">
        <v>56</v>
      </c>
    </row>
    <row r="1685" spans="1:14" ht="14.25" customHeight="1" x14ac:dyDescent="0.25">
      <c r="A1685" s="49">
        <v>47737411</v>
      </c>
      <c r="B1685" s="50" t="s">
        <v>3971</v>
      </c>
      <c r="C1685" s="50" t="s">
        <v>3972</v>
      </c>
      <c r="D1685" s="50" t="s">
        <v>3973</v>
      </c>
      <c r="E1685" s="50" t="s">
        <v>113</v>
      </c>
      <c r="F1685" s="50" t="s">
        <v>54</v>
      </c>
      <c r="G1685" s="49">
        <v>98942</v>
      </c>
      <c r="H1685" s="49">
        <v>1635</v>
      </c>
      <c r="I1685" s="51">
        <v>459.74</v>
      </c>
      <c r="J1685" s="51">
        <v>459.74</v>
      </c>
      <c r="K1685" s="52">
        <v>44291</v>
      </c>
      <c r="L1685" s="54">
        <f t="shared" si="26"/>
        <v>4</v>
      </c>
      <c r="M1685" s="50" t="s">
        <v>55</v>
      </c>
      <c r="N1685" s="50" t="s">
        <v>56</v>
      </c>
    </row>
    <row r="1686" spans="1:14" ht="14.25" customHeight="1" x14ac:dyDescent="0.25">
      <c r="A1686" s="49">
        <v>47762678</v>
      </c>
      <c r="B1686" s="50" t="s">
        <v>1746</v>
      </c>
      <c r="C1686" s="50" t="s">
        <v>3974</v>
      </c>
      <c r="D1686" s="50" t="s">
        <v>3975</v>
      </c>
      <c r="E1686" s="50" t="s">
        <v>53</v>
      </c>
      <c r="F1686" s="50" t="s">
        <v>54</v>
      </c>
      <c r="G1686" s="49">
        <v>98902</v>
      </c>
      <c r="H1686" s="49">
        <v>1816</v>
      </c>
      <c r="I1686" s="51">
        <v>297.62</v>
      </c>
      <c r="J1686" s="51">
        <v>297.62</v>
      </c>
      <c r="K1686" s="52">
        <v>44291</v>
      </c>
      <c r="L1686" s="54">
        <f t="shared" si="26"/>
        <v>4</v>
      </c>
      <c r="M1686" s="50" t="s">
        <v>55</v>
      </c>
      <c r="N1686" s="50" t="s">
        <v>56</v>
      </c>
    </row>
    <row r="1687" spans="1:14" ht="14.25" customHeight="1" x14ac:dyDescent="0.25">
      <c r="A1687" s="49">
        <v>47762681</v>
      </c>
      <c r="B1687" s="50" t="s">
        <v>1903</v>
      </c>
      <c r="C1687" s="50" t="s">
        <v>3976</v>
      </c>
      <c r="D1687" s="50" t="s">
        <v>3977</v>
      </c>
      <c r="E1687" s="50" t="s">
        <v>53</v>
      </c>
      <c r="F1687" s="50" t="s">
        <v>54</v>
      </c>
      <c r="G1687" s="49">
        <v>98902</v>
      </c>
      <c r="H1687" s="49">
        <v>2515</v>
      </c>
      <c r="I1687" s="51">
        <v>2169.29</v>
      </c>
      <c r="J1687" s="51">
        <v>2169.29</v>
      </c>
      <c r="K1687" s="52">
        <v>44291</v>
      </c>
      <c r="L1687" s="54">
        <f t="shared" si="26"/>
        <v>4</v>
      </c>
      <c r="M1687" s="50" t="s">
        <v>55</v>
      </c>
      <c r="N1687" s="50" t="s">
        <v>56</v>
      </c>
    </row>
    <row r="1688" spans="1:14" ht="14.25" customHeight="1" x14ac:dyDescent="0.25">
      <c r="A1688" s="49">
        <v>47770801</v>
      </c>
      <c r="B1688" s="50" t="s">
        <v>3978</v>
      </c>
      <c r="C1688" s="50" t="s">
        <v>2721</v>
      </c>
      <c r="D1688" s="50" t="s">
        <v>3979</v>
      </c>
      <c r="E1688" s="50" t="s">
        <v>1139</v>
      </c>
      <c r="F1688" s="50" t="s">
        <v>54</v>
      </c>
      <c r="G1688" s="49">
        <v>98936</v>
      </c>
      <c r="H1688" s="49">
        <v>9510</v>
      </c>
      <c r="I1688" s="51">
        <v>241.2</v>
      </c>
      <c r="J1688" s="51">
        <v>241.2</v>
      </c>
      <c r="K1688" s="52">
        <v>44323</v>
      </c>
      <c r="L1688" s="54">
        <f t="shared" si="26"/>
        <v>5</v>
      </c>
      <c r="M1688" s="50" t="s">
        <v>68</v>
      </c>
      <c r="N1688" s="50" t="s">
        <v>69</v>
      </c>
    </row>
    <row r="1689" spans="1:14" ht="14.25" customHeight="1" x14ac:dyDescent="0.25">
      <c r="A1689" s="49">
        <v>47772998</v>
      </c>
      <c r="B1689" s="50" t="s">
        <v>3980</v>
      </c>
      <c r="C1689" s="50" t="s">
        <v>3981</v>
      </c>
      <c r="D1689" s="50" t="s">
        <v>3982</v>
      </c>
      <c r="E1689" s="50" t="s">
        <v>53</v>
      </c>
      <c r="F1689" s="50" t="s">
        <v>54</v>
      </c>
      <c r="G1689" s="49">
        <v>98901</v>
      </c>
      <c r="H1689" s="49">
        <v>3139</v>
      </c>
      <c r="I1689" s="51">
        <v>107.81</v>
      </c>
      <c r="J1689" s="51">
        <v>107.81</v>
      </c>
      <c r="K1689" s="52">
        <v>44291</v>
      </c>
      <c r="L1689" s="54">
        <f t="shared" si="26"/>
        <v>4</v>
      </c>
      <c r="M1689" s="50" t="s">
        <v>55</v>
      </c>
      <c r="N1689" s="50" t="s">
        <v>56</v>
      </c>
    </row>
    <row r="1690" spans="1:14" ht="14.25" customHeight="1" x14ac:dyDescent="0.25">
      <c r="A1690" s="49">
        <v>47792516</v>
      </c>
      <c r="B1690" s="50" t="s">
        <v>3983</v>
      </c>
      <c r="C1690" s="50" t="s">
        <v>1391</v>
      </c>
      <c r="D1690" s="50" t="s">
        <v>3984</v>
      </c>
      <c r="E1690" s="50" t="s">
        <v>79</v>
      </c>
      <c r="F1690" s="50" t="s">
        <v>54</v>
      </c>
      <c r="G1690" s="49">
        <v>98930</v>
      </c>
      <c r="H1690" s="49">
        <v>1483</v>
      </c>
      <c r="I1690" s="51">
        <v>78.31</v>
      </c>
      <c r="J1690" s="51">
        <v>78.31</v>
      </c>
      <c r="K1690" s="52">
        <v>44291</v>
      </c>
      <c r="L1690" s="54">
        <f t="shared" si="26"/>
        <v>4</v>
      </c>
      <c r="M1690" s="50" t="s">
        <v>55</v>
      </c>
      <c r="N1690" s="50" t="s">
        <v>56</v>
      </c>
    </row>
    <row r="1691" spans="1:14" ht="14.25" customHeight="1" x14ac:dyDescent="0.25">
      <c r="A1691" s="49">
        <v>47792516</v>
      </c>
      <c r="B1691" s="50" t="s">
        <v>3983</v>
      </c>
      <c r="C1691" s="50" t="s">
        <v>1391</v>
      </c>
      <c r="D1691" s="50" t="s">
        <v>3984</v>
      </c>
      <c r="E1691" s="50" t="s">
        <v>79</v>
      </c>
      <c r="F1691" s="50" t="s">
        <v>54</v>
      </c>
      <c r="G1691" s="49">
        <v>98930</v>
      </c>
      <c r="H1691" s="49">
        <v>1483</v>
      </c>
      <c r="I1691" s="51">
        <v>115.24</v>
      </c>
      <c r="J1691" s="51">
        <v>115.24</v>
      </c>
      <c r="K1691" s="52">
        <v>44329</v>
      </c>
      <c r="L1691" s="54">
        <f t="shared" si="26"/>
        <v>5</v>
      </c>
      <c r="M1691" s="50" t="s">
        <v>87</v>
      </c>
      <c r="N1691" s="50" t="s">
        <v>69</v>
      </c>
    </row>
    <row r="1692" spans="1:14" ht="14.25" customHeight="1" x14ac:dyDescent="0.25">
      <c r="A1692" s="49">
        <v>47796351</v>
      </c>
      <c r="B1692" s="50" t="s">
        <v>1680</v>
      </c>
      <c r="C1692" s="50" t="s">
        <v>3985</v>
      </c>
      <c r="D1692" s="50" t="s">
        <v>3986</v>
      </c>
      <c r="E1692" s="50" t="s">
        <v>53</v>
      </c>
      <c r="F1692" s="50" t="s">
        <v>54</v>
      </c>
      <c r="G1692" s="49">
        <v>98901</v>
      </c>
      <c r="H1692" s="49">
        <v>1928</v>
      </c>
      <c r="I1692" s="51">
        <v>1890.84</v>
      </c>
      <c r="J1692" s="51">
        <v>1890.84</v>
      </c>
      <c r="K1692" s="52">
        <v>44291</v>
      </c>
      <c r="L1692" s="54">
        <f t="shared" si="26"/>
        <v>4</v>
      </c>
      <c r="M1692" s="50" t="s">
        <v>55</v>
      </c>
      <c r="N1692" s="50" t="s">
        <v>56</v>
      </c>
    </row>
    <row r="1693" spans="1:14" ht="14.25" customHeight="1" x14ac:dyDescent="0.25">
      <c r="A1693" s="49">
        <v>47809651</v>
      </c>
      <c r="B1693" s="50" t="s">
        <v>1039</v>
      </c>
      <c r="C1693" s="50" t="s">
        <v>3987</v>
      </c>
      <c r="D1693" s="50" t="s">
        <v>3988</v>
      </c>
      <c r="E1693" s="50" t="s">
        <v>67</v>
      </c>
      <c r="F1693" s="50" t="s">
        <v>54</v>
      </c>
      <c r="G1693" s="49">
        <v>98901</v>
      </c>
      <c r="H1693" s="49">
        <v>3624</v>
      </c>
      <c r="I1693" s="51">
        <v>479.04</v>
      </c>
      <c r="J1693" s="51">
        <v>479.04</v>
      </c>
      <c r="K1693" s="52">
        <v>44330</v>
      </c>
      <c r="L1693" s="54">
        <f t="shared" si="26"/>
        <v>5</v>
      </c>
      <c r="M1693" s="50" t="s">
        <v>68</v>
      </c>
      <c r="N1693" s="50" t="s">
        <v>69</v>
      </c>
    </row>
    <row r="1694" spans="1:14" ht="14.25" customHeight="1" x14ac:dyDescent="0.25">
      <c r="A1694" s="49">
        <v>47821201</v>
      </c>
      <c r="B1694" s="50" t="s">
        <v>3989</v>
      </c>
      <c r="C1694" s="50" t="s">
        <v>423</v>
      </c>
      <c r="D1694" s="50" t="s">
        <v>3990</v>
      </c>
      <c r="E1694" s="50" t="s">
        <v>67</v>
      </c>
      <c r="F1694" s="50" t="s">
        <v>54</v>
      </c>
      <c r="G1694" s="49">
        <v>98901</v>
      </c>
      <c r="H1694" s="49">
        <v>2237</v>
      </c>
      <c r="I1694" s="51">
        <v>166.65</v>
      </c>
      <c r="J1694" s="51">
        <v>166.65</v>
      </c>
      <c r="K1694" s="52">
        <v>44456</v>
      </c>
      <c r="L1694" s="54">
        <f t="shared" si="26"/>
        <v>9</v>
      </c>
      <c r="M1694" s="50" t="s">
        <v>68</v>
      </c>
      <c r="N1694" s="50" t="s">
        <v>69</v>
      </c>
    </row>
    <row r="1695" spans="1:14" ht="14.25" customHeight="1" x14ac:dyDescent="0.25">
      <c r="A1695" s="49">
        <v>47823791</v>
      </c>
      <c r="B1695" s="50" t="s">
        <v>3991</v>
      </c>
      <c r="C1695" s="50" t="s">
        <v>3992</v>
      </c>
      <c r="D1695" s="50" t="s">
        <v>3993</v>
      </c>
      <c r="E1695" s="50" t="s">
        <v>53</v>
      </c>
      <c r="F1695" s="50" t="s">
        <v>54</v>
      </c>
      <c r="G1695" s="49">
        <v>98902</v>
      </c>
      <c r="H1695" s="49">
        <v>1932</v>
      </c>
      <c r="I1695" s="51">
        <v>440.17</v>
      </c>
      <c r="J1695" s="51">
        <v>440.17</v>
      </c>
      <c r="K1695" s="52">
        <v>44291</v>
      </c>
      <c r="L1695" s="54">
        <f t="shared" si="26"/>
        <v>4</v>
      </c>
      <c r="M1695" s="50" t="s">
        <v>55</v>
      </c>
      <c r="N1695" s="50" t="s">
        <v>56</v>
      </c>
    </row>
    <row r="1696" spans="1:14" ht="14.25" customHeight="1" x14ac:dyDescent="0.25">
      <c r="A1696" s="49">
        <v>47834781</v>
      </c>
      <c r="B1696" s="50" t="s">
        <v>3994</v>
      </c>
      <c r="C1696" s="50" t="s">
        <v>1755</v>
      </c>
      <c r="D1696" s="50" t="s">
        <v>3995</v>
      </c>
      <c r="E1696" s="50" t="s">
        <v>67</v>
      </c>
      <c r="F1696" s="50" t="s">
        <v>54</v>
      </c>
      <c r="G1696" s="49">
        <v>98901</v>
      </c>
      <c r="H1696" s="49">
        <v>1931</v>
      </c>
      <c r="I1696" s="51">
        <v>1362.92</v>
      </c>
      <c r="J1696" s="51">
        <v>1362.92</v>
      </c>
      <c r="K1696" s="52">
        <v>44344</v>
      </c>
      <c r="L1696" s="54">
        <f t="shared" si="26"/>
        <v>5</v>
      </c>
      <c r="M1696" s="50" t="s">
        <v>68</v>
      </c>
      <c r="N1696" s="50" t="s">
        <v>69</v>
      </c>
    </row>
    <row r="1697" spans="1:14" ht="14.25" customHeight="1" x14ac:dyDescent="0.25">
      <c r="A1697" s="49">
        <v>47842700</v>
      </c>
      <c r="B1697" s="50" t="s">
        <v>3996</v>
      </c>
      <c r="C1697" s="50" t="s">
        <v>256</v>
      </c>
      <c r="D1697" s="50" t="s">
        <v>3997</v>
      </c>
      <c r="E1697" s="50" t="s">
        <v>201</v>
      </c>
      <c r="F1697" s="50" t="s">
        <v>54</v>
      </c>
      <c r="G1697" s="49">
        <v>98951</v>
      </c>
      <c r="H1697" s="49">
        <v>0</v>
      </c>
      <c r="I1697" s="51">
        <v>625.95000000000005</v>
      </c>
      <c r="J1697" s="51">
        <v>625.95000000000005</v>
      </c>
      <c r="K1697" s="52">
        <v>44435</v>
      </c>
      <c r="L1697" s="54">
        <f t="shared" si="26"/>
        <v>8</v>
      </c>
      <c r="M1697" s="50" t="s">
        <v>87</v>
      </c>
      <c r="N1697" s="50" t="s">
        <v>69</v>
      </c>
    </row>
    <row r="1698" spans="1:14" ht="14.25" customHeight="1" x14ac:dyDescent="0.25">
      <c r="A1698" s="49">
        <v>47843951</v>
      </c>
      <c r="B1698" s="50" t="s">
        <v>3998</v>
      </c>
      <c r="C1698" s="50" t="s">
        <v>3999</v>
      </c>
      <c r="D1698" s="50" t="s">
        <v>4000</v>
      </c>
      <c r="E1698" s="50" t="s">
        <v>729</v>
      </c>
      <c r="F1698" s="50" t="s">
        <v>54</v>
      </c>
      <c r="G1698" s="49">
        <v>98937</v>
      </c>
      <c r="H1698" s="49">
        <v>8805</v>
      </c>
      <c r="I1698" s="51">
        <v>308.45</v>
      </c>
      <c r="J1698" s="51">
        <v>308.45</v>
      </c>
      <c r="K1698" s="52">
        <v>44291</v>
      </c>
      <c r="L1698" s="54">
        <f t="shared" si="26"/>
        <v>4</v>
      </c>
      <c r="M1698" s="50" t="s">
        <v>55</v>
      </c>
      <c r="N1698" s="50" t="s">
        <v>56</v>
      </c>
    </row>
    <row r="1699" spans="1:14" ht="14.25" customHeight="1" x14ac:dyDescent="0.25">
      <c r="A1699" s="49">
        <v>47855151</v>
      </c>
      <c r="B1699" s="50" t="s">
        <v>3118</v>
      </c>
      <c r="C1699" s="50" t="s">
        <v>4001</v>
      </c>
      <c r="D1699" s="50" t="s">
        <v>4002</v>
      </c>
      <c r="E1699" s="50" t="s">
        <v>53</v>
      </c>
      <c r="F1699" s="50" t="s">
        <v>54</v>
      </c>
      <c r="G1699" s="49">
        <v>98903</v>
      </c>
      <c r="H1699" s="49">
        <v>1150</v>
      </c>
      <c r="I1699" s="51">
        <v>206.43</v>
      </c>
      <c r="J1699" s="51">
        <v>206.43</v>
      </c>
      <c r="K1699" s="52">
        <v>44291</v>
      </c>
      <c r="L1699" s="54">
        <f t="shared" si="26"/>
        <v>4</v>
      </c>
      <c r="M1699" s="50" t="s">
        <v>55</v>
      </c>
      <c r="N1699" s="50" t="s">
        <v>56</v>
      </c>
    </row>
    <row r="1700" spans="1:14" ht="14.25" customHeight="1" x14ac:dyDescent="0.25">
      <c r="A1700" s="49">
        <v>47873141</v>
      </c>
      <c r="B1700" s="50" t="s">
        <v>4003</v>
      </c>
      <c r="C1700" s="50" t="s">
        <v>992</v>
      </c>
      <c r="D1700" s="50" t="s">
        <v>4004</v>
      </c>
      <c r="E1700" s="50" t="s">
        <v>53</v>
      </c>
      <c r="F1700" s="50" t="s">
        <v>54</v>
      </c>
      <c r="G1700" s="49">
        <v>98902</v>
      </c>
      <c r="H1700" s="49">
        <v>5908</v>
      </c>
      <c r="I1700" s="51">
        <v>219.04</v>
      </c>
      <c r="J1700" s="51">
        <v>219.04</v>
      </c>
      <c r="K1700" s="52">
        <v>44291</v>
      </c>
      <c r="L1700" s="54">
        <f t="shared" si="26"/>
        <v>4</v>
      </c>
      <c r="M1700" s="50" t="s">
        <v>55</v>
      </c>
      <c r="N1700" s="50" t="s">
        <v>56</v>
      </c>
    </row>
    <row r="1701" spans="1:14" ht="14.25" customHeight="1" x14ac:dyDescent="0.25">
      <c r="A1701" s="49">
        <v>47873421</v>
      </c>
      <c r="B1701" s="50" t="s">
        <v>4005</v>
      </c>
      <c r="C1701" s="50" t="s">
        <v>1573</v>
      </c>
      <c r="D1701" s="50" t="s">
        <v>4006</v>
      </c>
      <c r="E1701" s="50" t="s">
        <v>53</v>
      </c>
      <c r="F1701" s="50" t="s">
        <v>54</v>
      </c>
      <c r="G1701" s="49">
        <v>98902</v>
      </c>
      <c r="H1701" s="49">
        <v>1943</v>
      </c>
      <c r="I1701" s="51">
        <v>17.14</v>
      </c>
      <c r="J1701" s="51">
        <v>17.14</v>
      </c>
      <c r="K1701" s="52">
        <v>44291</v>
      </c>
      <c r="L1701" s="54">
        <f t="shared" si="26"/>
        <v>4</v>
      </c>
      <c r="M1701" s="50" t="s">
        <v>55</v>
      </c>
      <c r="N1701" s="50" t="s">
        <v>56</v>
      </c>
    </row>
    <row r="1702" spans="1:14" ht="14.25" customHeight="1" x14ac:dyDescent="0.25">
      <c r="A1702" s="49">
        <v>47897571</v>
      </c>
      <c r="B1702" s="50" t="s">
        <v>1837</v>
      </c>
      <c r="C1702" s="50" t="s">
        <v>904</v>
      </c>
      <c r="D1702" s="50" t="s">
        <v>4007</v>
      </c>
      <c r="E1702" s="50" t="s">
        <v>53</v>
      </c>
      <c r="F1702" s="50" t="s">
        <v>54</v>
      </c>
      <c r="G1702" s="49">
        <v>98908</v>
      </c>
      <c r="H1702" s="49">
        <v>8852</v>
      </c>
      <c r="I1702" s="51">
        <v>72.180000000000007</v>
      </c>
      <c r="J1702" s="51">
        <v>72.180000000000007</v>
      </c>
      <c r="K1702" s="52">
        <v>44291</v>
      </c>
      <c r="L1702" s="54">
        <f t="shared" si="26"/>
        <v>4</v>
      </c>
      <c r="M1702" s="50" t="s">
        <v>55</v>
      </c>
      <c r="N1702" s="50" t="s">
        <v>56</v>
      </c>
    </row>
    <row r="1703" spans="1:14" ht="14.25" customHeight="1" x14ac:dyDescent="0.25">
      <c r="A1703" s="49">
        <v>47911361</v>
      </c>
      <c r="B1703" s="50" t="s">
        <v>1900</v>
      </c>
      <c r="C1703" s="50" t="s">
        <v>4008</v>
      </c>
      <c r="D1703" s="50" t="s">
        <v>4009</v>
      </c>
      <c r="E1703" s="50" t="s">
        <v>693</v>
      </c>
      <c r="F1703" s="50" t="s">
        <v>54</v>
      </c>
      <c r="G1703" s="49">
        <v>98937</v>
      </c>
      <c r="H1703" s="49">
        <v>9618</v>
      </c>
      <c r="I1703" s="51">
        <v>240.97</v>
      </c>
      <c r="J1703" s="51">
        <v>240.97</v>
      </c>
      <c r="K1703" s="52">
        <v>44344</v>
      </c>
      <c r="L1703" s="54">
        <f t="shared" si="26"/>
        <v>5</v>
      </c>
      <c r="M1703" s="50" t="s">
        <v>68</v>
      </c>
      <c r="N1703" s="50" t="s">
        <v>69</v>
      </c>
    </row>
    <row r="1704" spans="1:14" ht="14.25" customHeight="1" x14ac:dyDescent="0.25">
      <c r="A1704" s="49">
        <v>47911361</v>
      </c>
      <c r="B1704" s="50" t="s">
        <v>1900</v>
      </c>
      <c r="C1704" s="50" t="s">
        <v>4008</v>
      </c>
      <c r="D1704" s="50" t="s">
        <v>4009</v>
      </c>
      <c r="E1704" s="50" t="s">
        <v>693</v>
      </c>
      <c r="F1704" s="50" t="s">
        <v>54</v>
      </c>
      <c r="G1704" s="49">
        <v>98937</v>
      </c>
      <c r="H1704" s="49">
        <v>9618</v>
      </c>
      <c r="I1704" s="51">
        <v>209.62</v>
      </c>
      <c r="J1704" s="51">
        <v>209.62</v>
      </c>
      <c r="K1704" s="52">
        <v>44403</v>
      </c>
      <c r="L1704" s="54">
        <f t="shared" si="26"/>
        <v>7</v>
      </c>
      <c r="M1704" s="50" t="s">
        <v>55</v>
      </c>
      <c r="N1704" s="50" t="s">
        <v>69</v>
      </c>
    </row>
    <row r="1705" spans="1:14" ht="14.25" customHeight="1" x14ac:dyDescent="0.25">
      <c r="A1705" s="49">
        <v>47959342</v>
      </c>
      <c r="B1705" s="50" t="s">
        <v>4010</v>
      </c>
      <c r="C1705" s="50" t="s">
        <v>4011</v>
      </c>
      <c r="D1705" s="50" t="s">
        <v>4012</v>
      </c>
      <c r="E1705" s="50" t="s">
        <v>450</v>
      </c>
      <c r="F1705" s="50" t="s">
        <v>135</v>
      </c>
      <c r="G1705" s="49">
        <v>98948</v>
      </c>
      <c r="H1705" s="49">
        <v>0</v>
      </c>
      <c r="I1705" s="51">
        <v>446.09</v>
      </c>
      <c r="J1705" s="51">
        <v>446.09</v>
      </c>
      <c r="K1705" s="52">
        <v>44309</v>
      </c>
      <c r="L1705" s="54">
        <f t="shared" si="26"/>
        <v>4</v>
      </c>
      <c r="M1705" s="50" t="s">
        <v>87</v>
      </c>
      <c r="N1705" s="50" t="s">
        <v>69</v>
      </c>
    </row>
    <row r="1706" spans="1:14" ht="14.25" customHeight="1" x14ac:dyDescent="0.25">
      <c r="A1706" s="49">
        <v>47967683</v>
      </c>
      <c r="B1706" s="50" t="s">
        <v>303</v>
      </c>
      <c r="C1706" s="50" t="s">
        <v>4013</v>
      </c>
      <c r="D1706" s="50" t="s">
        <v>4014</v>
      </c>
      <c r="E1706" s="50" t="s">
        <v>53</v>
      </c>
      <c r="F1706" s="50" t="s">
        <v>54</v>
      </c>
      <c r="G1706" s="49">
        <v>98902</v>
      </c>
      <c r="H1706" s="49">
        <v>2143</v>
      </c>
      <c r="I1706" s="51">
        <v>592.98</v>
      </c>
      <c r="J1706" s="51">
        <v>592.98</v>
      </c>
      <c r="K1706" s="52">
        <v>44291</v>
      </c>
      <c r="L1706" s="54">
        <f t="shared" si="26"/>
        <v>4</v>
      </c>
      <c r="M1706" s="50" t="s">
        <v>55</v>
      </c>
      <c r="N1706" s="50" t="s">
        <v>56</v>
      </c>
    </row>
    <row r="1707" spans="1:14" ht="14.25" customHeight="1" x14ac:dyDescent="0.25">
      <c r="A1707" s="49">
        <v>47977511</v>
      </c>
      <c r="B1707" s="50" t="s">
        <v>3741</v>
      </c>
      <c r="C1707" s="50" t="s">
        <v>4015</v>
      </c>
      <c r="D1707" s="50" t="s">
        <v>4016</v>
      </c>
      <c r="E1707" s="50" t="s">
        <v>53</v>
      </c>
      <c r="F1707" s="50" t="s">
        <v>54</v>
      </c>
      <c r="G1707" s="49">
        <v>98902</v>
      </c>
      <c r="H1707" s="49">
        <v>1315</v>
      </c>
      <c r="I1707" s="51">
        <v>0.5</v>
      </c>
      <c r="J1707" s="51">
        <v>0.5</v>
      </c>
      <c r="K1707" s="52">
        <v>44291</v>
      </c>
      <c r="L1707" s="54">
        <f t="shared" si="26"/>
        <v>4</v>
      </c>
      <c r="M1707" s="50" t="s">
        <v>55</v>
      </c>
      <c r="N1707" s="50" t="s">
        <v>56</v>
      </c>
    </row>
    <row r="1708" spans="1:14" ht="14.25" customHeight="1" x14ac:dyDescent="0.25">
      <c r="A1708" s="49">
        <v>48001871</v>
      </c>
      <c r="B1708" s="50" t="s">
        <v>463</v>
      </c>
      <c r="C1708" s="50" t="s">
        <v>1755</v>
      </c>
      <c r="D1708" s="50" t="s">
        <v>4017</v>
      </c>
      <c r="E1708" s="50" t="s">
        <v>67</v>
      </c>
      <c r="F1708" s="50" t="s">
        <v>54</v>
      </c>
      <c r="G1708" s="49">
        <v>98901</v>
      </c>
      <c r="H1708" s="49">
        <v>2526</v>
      </c>
      <c r="I1708" s="51">
        <v>1904.11</v>
      </c>
      <c r="J1708" s="51">
        <v>1904.11</v>
      </c>
      <c r="K1708" s="52">
        <v>44307</v>
      </c>
      <c r="L1708" s="54">
        <f t="shared" si="26"/>
        <v>4</v>
      </c>
      <c r="M1708" s="50" t="s">
        <v>68</v>
      </c>
      <c r="N1708" s="50" t="s">
        <v>69</v>
      </c>
    </row>
    <row r="1709" spans="1:14" ht="14.25" customHeight="1" x14ac:dyDescent="0.25">
      <c r="A1709" s="49">
        <v>48029101</v>
      </c>
      <c r="B1709" s="50" t="s">
        <v>1612</v>
      </c>
      <c r="C1709" s="50" t="s">
        <v>4018</v>
      </c>
      <c r="D1709" s="50" t="s">
        <v>4019</v>
      </c>
      <c r="E1709" s="50" t="s">
        <v>67</v>
      </c>
      <c r="F1709" s="50" t="s">
        <v>54</v>
      </c>
      <c r="G1709" s="49">
        <v>98908</v>
      </c>
      <c r="H1709" s="49">
        <v>2454</v>
      </c>
      <c r="I1709" s="51">
        <v>2169.58</v>
      </c>
      <c r="J1709" s="51">
        <v>2169.58</v>
      </c>
      <c r="K1709" s="52">
        <v>44406</v>
      </c>
      <c r="L1709" s="54">
        <f t="shared" si="26"/>
        <v>7</v>
      </c>
      <c r="M1709" s="50" t="s">
        <v>68</v>
      </c>
      <c r="N1709" s="50" t="s">
        <v>69</v>
      </c>
    </row>
    <row r="1710" spans="1:14" ht="14.25" customHeight="1" x14ac:dyDescent="0.25">
      <c r="A1710" s="49">
        <v>48036574</v>
      </c>
      <c r="B1710" s="50" t="s">
        <v>2279</v>
      </c>
      <c r="C1710" s="50" t="s">
        <v>404</v>
      </c>
      <c r="D1710" s="50" t="s">
        <v>4020</v>
      </c>
      <c r="E1710" s="50" t="s">
        <v>53</v>
      </c>
      <c r="F1710" s="50" t="s">
        <v>54</v>
      </c>
      <c r="G1710" s="49">
        <v>98901</v>
      </c>
      <c r="H1710" s="49">
        <v>2575</v>
      </c>
      <c r="I1710" s="51">
        <v>1186.1099999999999</v>
      </c>
      <c r="J1710" s="51">
        <v>1186.1099999999999</v>
      </c>
      <c r="K1710" s="52">
        <v>44291</v>
      </c>
      <c r="L1710" s="54">
        <f t="shared" si="26"/>
        <v>4</v>
      </c>
      <c r="M1710" s="50" t="s">
        <v>55</v>
      </c>
      <c r="N1710" s="50" t="s">
        <v>56</v>
      </c>
    </row>
    <row r="1711" spans="1:14" ht="14.25" customHeight="1" x14ac:dyDescent="0.25">
      <c r="A1711" s="49">
        <v>48041139</v>
      </c>
      <c r="B1711" s="50" t="s">
        <v>4021</v>
      </c>
      <c r="C1711" s="50" t="s">
        <v>4022</v>
      </c>
      <c r="D1711" s="50" t="s">
        <v>4023</v>
      </c>
      <c r="E1711" s="50" t="s">
        <v>974</v>
      </c>
      <c r="F1711" s="50" t="s">
        <v>54</v>
      </c>
      <c r="G1711" s="49">
        <v>98935</v>
      </c>
      <c r="H1711" s="49">
        <v>9478</v>
      </c>
      <c r="I1711" s="51">
        <v>185.74</v>
      </c>
      <c r="J1711" s="51">
        <v>185.74</v>
      </c>
      <c r="K1711" s="52">
        <v>44291</v>
      </c>
      <c r="L1711" s="54">
        <f t="shared" si="26"/>
        <v>4</v>
      </c>
      <c r="M1711" s="50" t="s">
        <v>55</v>
      </c>
      <c r="N1711" s="50" t="s">
        <v>56</v>
      </c>
    </row>
    <row r="1712" spans="1:14" ht="14.25" customHeight="1" x14ac:dyDescent="0.25">
      <c r="A1712" s="49">
        <v>48052271</v>
      </c>
      <c r="B1712" s="50" t="s">
        <v>4024</v>
      </c>
      <c r="C1712" s="50" t="s">
        <v>4025</v>
      </c>
      <c r="D1712" s="50" t="s">
        <v>4026</v>
      </c>
      <c r="E1712" s="50" t="s">
        <v>53</v>
      </c>
      <c r="F1712" s="50" t="s">
        <v>54</v>
      </c>
      <c r="G1712" s="49">
        <v>98903</v>
      </c>
      <c r="H1712" s="49">
        <v>9007</v>
      </c>
      <c r="I1712" s="51">
        <v>225.03</v>
      </c>
      <c r="J1712" s="51">
        <v>225.03</v>
      </c>
      <c r="K1712" s="52">
        <v>44291</v>
      </c>
      <c r="L1712" s="54">
        <f t="shared" si="26"/>
        <v>4</v>
      </c>
      <c r="M1712" s="50" t="s">
        <v>55</v>
      </c>
      <c r="N1712" s="50" t="s">
        <v>56</v>
      </c>
    </row>
    <row r="1713" spans="1:14" ht="14.25" customHeight="1" x14ac:dyDescent="0.25">
      <c r="A1713" s="49">
        <v>48100496</v>
      </c>
      <c r="B1713" s="50" t="s">
        <v>4027</v>
      </c>
      <c r="C1713" s="50" t="s">
        <v>4028</v>
      </c>
      <c r="D1713" s="50" t="s">
        <v>4029</v>
      </c>
      <c r="E1713" s="50" t="s">
        <v>974</v>
      </c>
      <c r="F1713" s="50" t="s">
        <v>54</v>
      </c>
      <c r="G1713" s="49">
        <v>98935</v>
      </c>
      <c r="H1713" s="49">
        <v>9775</v>
      </c>
      <c r="I1713" s="51">
        <v>165.11</v>
      </c>
      <c r="J1713" s="51">
        <v>165.11</v>
      </c>
      <c r="K1713" s="52">
        <v>44291</v>
      </c>
      <c r="L1713" s="54">
        <f t="shared" si="26"/>
        <v>4</v>
      </c>
      <c r="M1713" s="50" t="s">
        <v>55</v>
      </c>
      <c r="N1713" s="50" t="s">
        <v>56</v>
      </c>
    </row>
    <row r="1714" spans="1:14" ht="14.25" customHeight="1" x14ac:dyDescent="0.25">
      <c r="A1714" s="49">
        <v>48100496</v>
      </c>
      <c r="B1714" s="50" t="s">
        <v>4027</v>
      </c>
      <c r="C1714" s="50" t="s">
        <v>4028</v>
      </c>
      <c r="D1714" s="50" t="s">
        <v>4029</v>
      </c>
      <c r="E1714" s="50" t="s">
        <v>974</v>
      </c>
      <c r="F1714" s="50" t="s">
        <v>54</v>
      </c>
      <c r="G1714" s="49">
        <v>98935</v>
      </c>
      <c r="H1714" s="49">
        <v>9775</v>
      </c>
      <c r="I1714" s="51">
        <v>200.89</v>
      </c>
      <c r="J1714" s="51">
        <v>200.89</v>
      </c>
      <c r="K1714" s="52">
        <v>44362</v>
      </c>
      <c r="L1714" s="54">
        <f t="shared" si="26"/>
        <v>6</v>
      </c>
      <c r="M1714" s="50" t="s">
        <v>87</v>
      </c>
      <c r="N1714" s="50" t="s">
        <v>69</v>
      </c>
    </row>
    <row r="1715" spans="1:14" ht="14.25" customHeight="1" x14ac:dyDescent="0.25">
      <c r="A1715" s="49">
        <v>48115691</v>
      </c>
      <c r="B1715" s="50" t="s">
        <v>4030</v>
      </c>
      <c r="C1715" s="50" t="s">
        <v>4031</v>
      </c>
      <c r="D1715" s="50" t="s">
        <v>4032</v>
      </c>
      <c r="E1715" s="50" t="s">
        <v>486</v>
      </c>
      <c r="F1715" s="50" t="s">
        <v>54</v>
      </c>
      <c r="G1715" s="49">
        <v>98937</v>
      </c>
      <c r="H1715" s="49">
        <v>8824</v>
      </c>
      <c r="I1715" s="51">
        <v>138.85</v>
      </c>
      <c r="J1715" s="51">
        <v>138.85</v>
      </c>
      <c r="K1715" s="52">
        <v>44449</v>
      </c>
      <c r="L1715" s="54">
        <f t="shared" si="26"/>
        <v>9</v>
      </c>
      <c r="M1715" s="50" t="s">
        <v>68</v>
      </c>
      <c r="N1715" s="50" t="s">
        <v>69</v>
      </c>
    </row>
    <row r="1716" spans="1:14" ht="14.25" customHeight="1" x14ac:dyDescent="0.25">
      <c r="A1716" s="49">
        <v>48117301</v>
      </c>
      <c r="B1716" s="50" t="s">
        <v>815</v>
      </c>
      <c r="C1716" s="50" t="s">
        <v>4033</v>
      </c>
      <c r="D1716" s="50" t="s">
        <v>4034</v>
      </c>
      <c r="E1716" s="50" t="s">
        <v>113</v>
      </c>
      <c r="F1716" s="50" t="s">
        <v>54</v>
      </c>
      <c r="G1716" s="49">
        <v>98942</v>
      </c>
      <c r="H1716" s="49">
        <v>1123</v>
      </c>
      <c r="I1716" s="51">
        <v>2548.4699999999998</v>
      </c>
      <c r="J1716" s="51">
        <v>2500</v>
      </c>
      <c r="K1716" s="52">
        <v>44291</v>
      </c>
      <c r="L1716" s="54">
        <f t="shared" si="26"/>
        <v>4</v>
      </c>
      <c r="M1716" s="50" t="s">
        <v>55</v>
      </c>
      <c r="N1716" s="50" t="s">
        <v>56</v>
      </c>
    </row>
    <row r="1717" spans="1:14" ht="14.25" customHeight="1" x14ac:dyDescent="0.25">
      <c r="A1717" s="49">
        <v>48168055</v>
      </c>
      <c r="B1717" s="50" t="s">
        <v>4035</v>
      </c>
      <c r="C1717" s="50" t="s">
        <v>4036</v>
      </c>
      <c r="D1717" s="50" t="s">
        <v>4037</v>
      </c>
      <c r="E1717" s="50" t="s">
        <v>53</v>
      </c>
      <c r="F1717" s="50" t="s">
        <v>54</v>
      </c>
      <c r="G1717" s="49">
        <v>98901</v>
      </c>
      <c r="H1717" s="49">
        <v>3480</v>
      </c>
      <c r="I1717" s="51">
        <v>28.79</v>
      </c>
      <c r="J1717" s="51">
        <v>28.79</v>
      </c>
      <c r="K1717" s="52">
        <v>44291</v>
      </c>
      <c r="L1717" s="54">
        <f t="shared" si="26"/>
        <v>4</v>
      </c>
      <c r="M1717" s="50" t="s">
        <v>55</v>
      </c>
      <c r="N1717" s="50" t="s">
        <v>56</v>
      </c>
    </row>
    <row r="1718" spans="1:14" ht="14.25" customHeight="1" x14ac:dyDescent="0.25">
      <c r="A1718" s="49">
        <v>48198571</v>
      </c>
      <c r="B1718" s="50" t="s">
        <v>4038</v>
      </c>
      <c r="C1718" s="50" t="s">
        <v>4039</v>
      </c>
      <c r="D1718" s="50" t="s">
        <v>4040</v>
      </c>
      <c r="E1718" s="50" t="s">
        <v>53</v>
      </c>
      <c r="F1718" s="50" t="s">
        <v>54</v>
      </c>
      <c r="G1718" s="49">
        <v>98902</v>
      </c>
      <c r="H1718" s="49">
        <v>1706</v>
      </c>
      <c r="I1718" s="51">
        <v>95.6</v>
      </c>
      <c r="J1718" s="51">
        <v>95.6</v>
      </c>
      <c r="K1718" s="52">
        <v>44291</v>
      </c>
      <c r="L1718" s="54">
        <f t="shared" si="26"/>
        <v>4</v>
      </c>
      <c r="M1718" s="50" t="s">
        <v>55</v>
      </c>
      <c r="N1718" s="50" t="s">
        <v>56</v>
      </c>
    </row>
    <row r="1719" spans="1:14" ht="14.25" customHeight="1" x14ac:dyDescent="0.25">
      <c r="A1719" s="49">
        <v>48208346</v>
      </c>
      <c r="B1719" s="50" t="s">
        <v>844</v>
      </c>
      <c r="C1719" s="50" t="s">
        <v>4041</v>
      </c>
      <c r="D1719" s="50" t="s">
        <v>4042</v>
      </c>
      <c r="E1719" s="50" t="s">
        <v>67</v>
      </c>
      <c r="F1719" s="50" t="s">
        <v>54</v>
      </c>
      <c r="G1719" s="49">
        <v>98902</v>
      </c>
      <c r="H1719" s="49">
        <v>2520</v>
      </c>
      <c r="I1719" s="51">
        <v>1102.5899999999999</v>
      </c>
      <c r="J1719" s="51">
        <v>1102.5899999999999</v>
      </c>
      <c r="K1719" s="52">
        <v>44307</v>
      </c>
      <c r="L1719" s="54">
        <f t="shared" si="26"/>
        <v>4</v>
      </c>
      <c r="M1719" s="50" t="s">
        <v>68</v>
      </c>
      <c r="N1719" s="50" t="s">
        <v>69</v>
      </c>
    </row>
    <row r="1720" spans="1:14" ht="14.25" customHeight="1" x14ac:dyDescent="0.25">
      <c r="A1720" s="49">
        <v>48209164</v>
      </c>
      <c r="B1720" s="50" t="s">
        <v>853</v>
      </c>
      <c r="C1720" s="50" t="s">
        <v>4043</v>
      </c>
      <c r="D1720" s="50" t="s">
        <v>4044</v>
      </c>
      <c r="E1720" s="50" t="s">
        <v>91</v>
      </c>
      <c r="F1720" s="50" t="s">
        <v>54</v>
      </c>
      <c r="G1720" s="49">
        <v>98951</v>
      </c>
      <c r="H1720" s="49">
        <v>1123</v>
      </c>
      <c r="I1720" s="51">
        <v>743.49</v>
      </c>
      <c r="J1720" s="51">
        <v>743.49</v>
      </c>
      <c r="K1720" s="52">
        <v>44291</v>
      </c>
      <c r="L1720" s="54">
        <f t="shared" si="26"/>
        <v>4</v>
      </c>
      <c r="M1720" s="50" t="s">
        <v>55</v>
      </c>
      <c r="N1720" s="50" t="s">
        <v>56</v>
      </c>
    </row>
    <row r="1721" spans="1:14" ht="14.25" customHeight="1" x14ac:dyDescent="0.25">
      <c r="A1721" s="49">
        <v>48215791</v>
      </c>
      <c r="B1721" s="50" t="s">
        <v>1148</v>
      </c>
      <c r="C1721" s="50" t="s">
        <v>4045</v>
      </c>
      <c r="D1721" s="50" t="s">
        <v>4046</v>
      </c>
      <c r="E1721" s="50" t="s">
        <v>113</v>
      </c>
      <c r="F1721" s="50" t="s">
        <v>54</v>
      </c>
      <c r="G1721" s="49">
        <v>98942</v>
      </c>
      <c r="H1721" s="49">
        <v>9650</v>
      </c>
      <c r="I1721" s="51">
        <v>1652.76</v>
      </c>
      <c r="J1721" s="51">
        <v>1652.76</v>
      </c>
      <c r="K1721" s="52">
        <v>44291</v>
      </c>
      <c r="L1721" s="54">
        <f t="shared" si="26"/>
        <v>4</v>
      </c>
      <c r="M1721" s="50" t="s">
        <v>55</v>
      </c>
      <c r="N1721" s="50" t="s">
        <v>56</v>
      </c>
    </row>
    <row r="1722" spans="1:14" ht="14.25" customHeight="1" x14ac:dyDescent="0.25">
      <c r="A1722" s="49">
        <v>48230281</v>
      </c>
      <c r="B1722" s="50" t="s">
        <v>2124</v>
      </c>
      <c r="C1722" s="50" t="s">
        <v>4047</v>
      </c>
      <c r="D1722" s="50" t="s">
        <v>4048</v>
      </c>
      <c r="E1722" s="50" t="s">
        <v>53</v>
      </c>
      <c r="F1722" s="50" t="s">
        <v>54</v>
      </c>
      <c r="G1722" s="49">
        <v>98902</v>
      </c>
      <c r="H1722" s="49">
        <v>6378</v>
      </c>
      <c r="I1722" s="51">
        <v>93.36</v>
      </c>
      <c r="J1722" s="51">
        <v>93.36</v>
      </c>
      <c r="K1722" s="52">
        <v>44291</v>
      </c>
      <c r="L1722" s="54">
        <f t="shared" si="26"/>
        <v>4</v>
      </c>
      <c r="M1722" s="50" t="s">
        <v>55</v>
      </c>
      <c r="N1722" s="50" t="s">
        <v>56</v>
      </c>
    </row>
    <row r="1723" spans="1:14" ht="14.25" customHeight="1" x14ac:dyDescent="0.25">
      <c r="A1723" s="49">
        <v>48239871</v>
      </c>
      <c r="B1723" s="50" t="s">
        <v>2242</v>
      </c>
      <c r="C1723" s="50" t="s">
        <v>4049</v>
      </c>
      <c r="D1723" s="50" t="s">
        <v>4050</v>
      </c>
      <c r="E1723" s="50" t="s">
        <v>53</v>
      </c>
      <c r="F1723" s="50" t="s">
        <v>54</v>
      </c>
      <c r="G1723" s="49">
        <v>98902</v>
      </c>
      <c r="H1723" s="49">
        <v>1646</v>
      </c>
      <c r="I1723" s="51">
        <v>182.87</v>
      </c>
      <c r="J1723" s="51">
        <v>182.87</v>
      </c>
      <c r="K1723" s="52">
        <v>44291</v>
      </c>
      <c r="L1723" s="54">
        <f t="shared" si="26"/>
        <v>4</v>
      </c>
      <c r="M1723" s="50" t="s">
        <v>55</v>
      </c>
      <c r="N1723" s="50" t="s">
        <v>56</v>
      </c>
    </row>
    <row r="1724" spans="1:14" ht="14.25" customHeight="1" x14ac:dyDescent="0.25">
      <c r="A1724" s="49">
        <v>48255971</v>
      </c>
      <c r="B1724" s="50" t="s">
        <v>4051</v>
      </c>
      <c r="C1724" s="50" t="s">
        <v>4052</v>
      </c>
      <c r="D1724" s="50" t="s">
        <v>4053</v>
      </c>
      <c r="E1724" s="50" t="s">
        <v>53</v>
      </c>
      <c r="F1724" s="50" t="s">
        <v>54</v>
      </c>
      <c r="G1724" s="49">
        <v>98902</v>
      </c>
      <c r="H1724" s="49">
        <v>1616</v>
      </c>
      <c r="I1724" s="51">
        <v>228.8</v>
      </c>
      <c r="J1724" s="51">
        <v>228.8</v>
      </c>
      <c r="K1724" s="52">
        <v>44291</v>
      </c>
      <c r="L1724" s="54">
        <f t="shared" si="26"/>
        <v>4</v>
      </c>
      <c r="M1724" s="50" t="s">
        <v>55</v>
      </c>
      <c r="N1724" s="50" t="s">
        <v>56</v>
      </c>
    </row>
    <row r="1725" spans="1:14" ht="14.25" customHeight="1" x14ac:dyDescent="0.25">
      <c r="A1725" s="49">
        <v>48278518</v>
      </c>
      <c r="B1725" s="50" t="s">
        <v>4054</v>
      </c>
      <c r="C1725" s="50" t="s">
        <v>4055</v>
      </c>
      <c r="D1725" s="50" t="s">
        <v>4056</v>
      </c>
      <c r="E1725" s="50" t="s">
        <v>67</v>
      </c>
      <c r="F1725" s="50" t="s">
        <v>54</v>
      </c>
      <c r="G1725" s="49">
        <v>98902</v>
      </c>
      <c r="H1725" s="49">
        <v>1154</v>
      </c>
      <c r="I1725" s="51">
        <v>419.64</v>
      </c>
      <c r="J1725" s="51">
        <v>419.64</v>
      </c>
      <c r="K1725" s="52">
        <v>44344</v>
      </c>
      <c r="L1725" s="54">
        <f t="shared" si="26"/>
        <v>5</v>
      </c>
      <c r="M1725" s="50" t="s">
        <v>68</v>
      </c>
      <c r="N1725" s="50" t="s">
        <v>69</v>
      </c>
    </row>
    <row r="1726" spans="1:14" ht="14.25" customHeight="1" x14ac:dyDescent="0.25">
      <c r="A1726" s="49">
        <v>48286126</v>
      </c>
      <c r="B1726" s="50" t="s">
        <v>1154</v>
      </c>
      <c r="C1726" s="50" t="s">
        <v>4057</v>
      </c>
      <c r="D1726" s="50" t="s">
        <v>4058</v>
      </c>
      <c r="E1726" s="50" t="s">
        <v>575</v>
      </c>
      <c r="F1726" s="50" t="s">
        <v>54</v>
      </c>
      <c r="G1726" s="49">
        <v>98942</v>
      </c>
      <c r="H1726" s="49">
        <v>45</v>
      </c>
      <c r="I1726" s="51">
        <v>2110.15</v>
      </c>
      <c r="J1726" s="51">
        <v>2110.15</v>
      </c>
      <c r="K1726" s="52">
        <v>44428</v>
      </c>
      <c r="L1726" s="54">
        <f t="shared" si="26"/>
        <v>8</v>
      </c>
      <c r="M1726" s="50" t="s">
        <v>68</v>
      </c>
      <c r="N1726" s="50" t="s">
        <v>69</v>
      </c>
    </row>
    <row r="1727" spans="1:14" ht="14.25" customHeight="1" x14ac:dyDescent="0.25">
      <c r="A1727" s="49">
        <v>48326654</v>
      </c>
      <c r="B1727" s="50" t="s">
        <v>88</v>
      </c>
      <c r="C1727" s="50" t="s">
        <v>196</v>
      </c>
      <c r="D1727" s="50" t="s">
        <v>4059</v>
      </c>
      <c r="E1727" s="50" t="s">
        <v>1139</v>
      </c>
      <c r="F1727" s="50" t="s">
        <v>54</v>
      </c>
      <c r="G1727" s="49">
        <v>98936</v>
      </c>
      <c r="H1727" s="49">
        <v>9772</v>
      </c>
      <c r="I1727" s="51">
        <v>1332.96</v>
      </c>
      <c r="J1727" s="51">
        <v>1332.96</v>
      </c>
      <c r="K1727" s="52">
        <v>44307</v>
      </c>
      <c r="L1727" s="54">
        <f t="shared" si="26"/>
        <v>4</v>
      </c>
      <c r="M1727" s="50" t="s">
        <v>68</v>
      </c>
      <c r="N1727" s="50" t="s">
        <v>69</v>
      </c>
    </row>
    <row r="1728" spans="1:14" ht="14.25" customHeight="1" x14ac:dyDescent="0.25">
      <c r="A1728" s="49">
        <v>48341931</v>
      </c>
      <c r="B1728" s="50" t="s">
        <v>3426</v>
      </c>
      <c r="C1728" s="50" t="s">
        <v>4060</v>
      </c>
      <c r="D1728" s="50" t="s">
        <v>4061</v>
      </c>
      <c r="E1728" s="50" t="s">
        <v>729</v>
      </c>
      <c r="F1728" s="50" t="s">
        <v>54</v>
      </c>
      <c r="G1728" s="49">
        <v>98937</v>
      </c>
      <c r="H1728" s="49">
        <v>8817</v>
      </c>
      <c r="I1728" s="51">
        <v>180.25</v>
      </c>
      <c r="J1728" s="51">
        <v>180.25</v>
      </c>
      <c r="K1728" s="52">
        <v>44291</v>
      </c>
      <c r="L1728" s="54">
        <f t="shared" si="26"/>
        <v>4</v>
      </c>
      <c r="M1728" s="50" t="s">
        <v>55</v>
      </c>
      <c r="N1728" s="50" t="s">
        <v>56</v>
      </c>
    </row>
    <row r="1729" spans="1:14" ht="14.25" customHeight="1" x14ac:dyDescent="0.25">
      <c r="A1729" s="49">
        <v>48341931</v>
      </c>
      <c r="B1729" s="50" t="s">
        <v>3426</v>
      </c>
      <c r="C1729" s="50" t="s">
        <v>4060</v>
      </c>
      <c r="D1729" s="50" t="s">
        <v>4061</v>
      </c>
      <c r="E1729" s="50" t="s">
        <v>729</v>
      </c>
      <c r="F1729" s="50" t="s">
        <v>54</v>
      </c>
      <c r="G1729" s="49">
        <v>98937</v>
      </c>
      <c r="H1729" s="49">
        <v>8817</v>
      </c>
      <c r="I1729" s="51">
        <v>460.64</v>
      </c>
      <c r="J1729" s="51">
        <v>460.64</v>
      </c>
      <c r="K1729" s="52">
        <v>44428</v>
      </c>
      <c r="L1729" s="54">
        <f t="shared" si="26"/>
        <v>8</v>
      </c>
      <c r="M1729" s="50" t="s">
        <v>68</v>
      </c>
      <c r="N1729" s="50" t="s">
        <v>69</v>
      </c>
    </row>
    <row r="1730" spans="1:14" ht="14.25" customHeight="1" x14ac:dyDescent="0.25">
      <c r="A1730" s="49">
        <v>48349071</v>
      </c>
      <c r="B1730" s="50" t="s">
        <v>4062</v>
      </c>
      <c r="C1730" s="50" t="s">
        <v>4063</v>
      </c>
      <c r="D1730" s="50" t="s">
        <v>4064</v>
      </c>
      <c r="E1730" s="50" t="s">
        <v>258</v>
      </c>
      <c r="F1730" s="50" t="s">
        <v>54</v>
      </c>
      <c r="G1730" s="49">
        <v>98908</v>
      </c>
      <c r="H1730" s="49">
        <v>9480</v>
      </c>
      <c r="I1730" s="51">
        <v>161.72999999999999</v>
      </c>
      <c r="J1730" s="51">
        <v>161.72999999999999</v>
      </c>
      <c r="K1730" s="52">
        <v>44428</v>
      </c>
      <c r="L1730" s="54">
        <f t="shared" si="26"/>
        <v>8</v>
      </c>
      <c r="M1730" s="50" t="s">
        <v>68</v>
      </c>
      <c r="N1730" s="50" t="s">
        <v>69</v>
      </c>
    </row>
    <row r="1731" spans="1:14" ht="14.25" customHeight="1" x14ac:dyDescent="0.25">
      <c r="A1731" s="49">
        <v>48385532</v>
      </c>
      <c r="B1731" s="50" t="s">
        <v>4065</v>
      </c>
      <c r="C1731" s="50" t="s">
        <v>4066</v>
      </c>
      <c r="D1731" s="50" t="s">
        <v>4067</v>
      </c>
      <c r="E1731" s="50" t="s">
        <v>63</v>
      </c>
      <c r="F1731" s="50" t="s">
        <v>54</v>
      </c>
      <c r="G1731" s="49">
        <v>99362</v>
      </c>
      <c r="H1731" s="49">
        <v>1169</v>
      </c>
      <c r="I1731" s="51">
        <v>974.06</v>
      </c>
      <c r="J1731" s="51">
        <v>974.06</v>
      </c>
      <c r="K1731" s="52">
        <v>44291</v>
      </c>
      <c r="L1731" s="54">
        <f t="shared" ref="L1731:L1794" si="27">MONTH(K1731)</f>
        <v>4</v>
      </c>
      <c r="M1731" s="50" t="s">
        <v>55</v>
      </c>
      <c r="N1731" s="50" t="s">
        <v>56</v>
      </c>
    </row>
    <row r="1732" spans="1:14" ht="14.25" customHeight="1" x14ac:dyDescent="0.25">
      <c r="A1732" s="49">
        <v>48409358</v>
      </c>
      <c r="B1732" s="50" t="s">
        <v>1201</v>
      </c>
      <c r="C1732" s="50" t="s">
        <v>2360</v>
      </c>
      <c r="D1732" s="50" t="s">
        <v>4068</v>
      </c>
      <c r="E1732" s="50" t="s">
        <v>188</v>
      </c>
      <c r="F1732" s="50" t="s">
        <v>54</v>
      </c>
      <c r="G1732" s="49">
        <v>98921</v>
      </c>
      <c r="H1732" s="49">
        <v>179</v>
      </c>
      <c r="I1732" s="51">
        <v>124.58</v>
      </c>
      <c r="J1732" s="51">
        <v>124.58</v>
      </c>
      <c r="K1732" s="52">
        <v>44291</v>
      </c>
      <c r="L1732" s="54">
        <f t="shared" si="27"/>
        <v>4</v>
      </c>
      <c r="M1732" s="50" t="s">
        <v>55</v>
      </c>
      <c r="N1732" s="50" t="s">
        <v>56</v>
      </c>
    </row>
    <row r="1733" spans="1:14" ht="14.25" customHeight="1" x14ac:dyDescent="0.25">
      <c r="A1733" s="49">
        <v>48429571</v>
      </c>
      <c r="B1733" s="50" t="s">
        <v>4069</v>
      </c>
      <c r="C1733" s="50" t="s">
        <v>4070</v>
      </c>
      <c r="D1733" s="50" t="s">
        <v>4071</v>
      </c>
      <c r="E1733" s="50" t="s">
        <v>67</v>
      </c>
      <c r="F1733" s="50" t="s">
        <v>54</v>
      </c>
      <c r="G1733" s="49">
        <v>98903</v>
      </c>
      <c r="H1733" s="49">
        <v>1471</v>
      </c>
      <c r="I1733" s="51">
        <v>188.96</v>
      </c>
      <c r="J1733" s="51">
        <v>188.96</v>
      </c>
      <c r="K1733" s="52">
        <v>44441</v>
      </c>
      <c r="L1733" s="54">
        <f t="shared" si="27"/>
        <v>9</v>
      </c>
      <c r="M1733" s="50" t="s">
        <v>68</v>
      </c>
      <c r="N1733" s="50" t="s">
        <v>69</v>
      </c>
    </row>
    <row r="1734" spans="1:14" ht="14.25" customHeight="1" x14ac:dyDescent="0.25">
      <c r="A1734" s="49">
        <v>48431517</v>
      </c>
      <c r="B1734" s="50" t="s">
        <v>1989</v>
      </c>
      <c r="C1734" s="50" t="s">
        <v>4072</v>
      </c>
      <c r="D1734" s="50" t="s">
        <v>4073</v>
      </c>
      <c r="E1734" s="50" t="s">
        <v>53</v>
      </c>
      <c r="F1734" s="50" t="s">
        <v>54</v>
      </c>
      <c r="G1734" s="49">
        <v>98908</v>
      </c>
      <c r="H1734" s="49">
        <v>3356</v>
      </c>
      <c r="I1734" s="51">
        <v>217.02</v>
      </c>
      <c r="J1734" s="51">
        <v>217.02</v>
      </c>
      <c r="K1734" s="52">
        <v>44291</v>
      </c>
      <c r="L1734" s="54">
        <f t="shared" si="27"/>
        <v>4</v>
      </c>
      <c r="M1734" s="50" t="s">
        <v>55</v>
      </c>
      <c r="N1734" s="50" t="s">
        <v>56</v>
      </c>
    </row>
    <row r="1735" spans="1:14" ht="14.25" customHeight="1" x14ac:dyDescent="0.25">
      <c r="A1735" s="49">
        <v>48484623</v>
      </c>
      <c r="B1735" s="50" t="s">
        <v>1324</v>
      </c>
      <c r="C1735" s="50" t="s">
        <v>4074</v>
      </c>
      <c r="D1735" s="50" t="s">
        <v>4075</v>
      </c>
      <c r="E1735" s="50" t="s">
        <v>188</v>
      </c>
      <c r="F1735" s="50" t="s">
        <v>54</v>
      </c>
      <c r="G1735" s="49">
        <v>98921</v>
      </c>
      <c r="H1735" s="49">
        <v>179</v>
      </c>
      <c r="I1735" s="51">
        <v>1480.35</v>
      </c>
      <c r="J1735" s="51">
        <v>1480.35</v>
      </c>
      <c r="K1735" s="52">
        <v>44291</v>
      </c>
      <c r="L1735" s="54">
        <f t="shared" si="27"/>
        <v>4</v>
      </c>
      <c r="M1735" s="50" t="s">
        <v>55</v>
      </c>
      <c r="N1735" s="50" t="s">
        <v>56</v>
      </c>
    </row>
    <row r="1736" spans="1:14" ht="14.25" customHeight="1" x14ac:dyDescent="0.25">
      <c r="A1736" s="49">
        <v>48503033</v>
      </c>
      <c r="B1736" s="50" t="s">
        <v>4076</v>
      </c>
      <c r="C1736" s="50" t="s">
        <v>4077</v>
      </c>
      <c r="D1736" s="50" t="s">
        <v>4078</v>
      </c>
      <c r="E1736" s="50" t="s">
        <v>63</v>
      </c>
      <c r="F1736" s="50" t="s">
        <v>54</v>
      </c>
      <c r="G1736" s="49">
        <v>99362</v>
      </c>
      <c r="H1736" s="49">
        <v>2648</v>
      </c>
      <c r="I1736" s="51">
        <v>24.66</v>
      </c>
      <c r="J1736" s="51">
        <v>24.66</v>
      </c>
      <c r="K1736" s="52">
        <v>44291</v>
      </c>
      <c r="L1736" s="54">
        <f t="shared" si="27"/>
        <v>4</v>
      </c>
      <c r="M1736" s="50" t="s">
        <v>55</v>
      </c>
      <c r="N1736" s="50" t="s">
        <v>56</v>
      </c>
    </row>
    <row r="1737" spans="1:14" ht="14.25" customHeight="1" x14ac:dyDescent="0.25">
      <c r="A1737" s="49">
        <v>48535061</v>
      </c>
      <c r="B1737" s="50" t="s">
        <v>120</v>
      </c>
      <c r="C1737" s="50" t="s">
        <v>4079</v>
      </c>
      <c r="D1737" s="50" t="s">
        <v>4080</v>
      </c>
      <c r="E1737" s="50" t="s">
        <v>53</v>
      </c>
      <c r="F1737" s="50" t="s">
        <v>54</v>
      </c>
      <c r="G1737" s="49">
        <v>98903</v>
      </c>
      <c r="H1737" s="49">
        <v>9074</v>
      </c>
      <c r="I1737" s="51">
        <v>162.72</v>
      </c>
      <c r="J1737" s="51">
        <v>162.72</v>
      </c>
      <c r="K1737" s="52">
        <v>44291</v>
      </c>
      <c r="L1737" s="54">
        <f t="shared" si="27"/>
        <v>4</v>
      </c>
      <c r="M1737" s="50" t="s">
        <v>55</v>
      </c>
      <c r="N1737" s="50" t="s">
        <v>56</v>
      </c>
    </row>
    <row r="1738" spans="1:14" ht="14.25" customHeight="1" x14ac:dyDescent="0.25">
      <c r="A1738" s="49">
        <v>48537581</v>
      </c>
      <c r="B1738" s="50" t="s">
        <v>4081</v>
      </c>
      <c r="C1738" s="50" t="s">
        <v>4082</v>
      </c>
      <c r="D1738" s="50" t="s">
        <v>4083</v>
      </c>
      <c r="E1738" s="50" t="s">
        <v>67</v>
      </c>
      <c r="F1738" s="50" t="s">
        <v>54</v>
      </c>
      <c r="G1738" s="49">
        <v>98901</v>
      </c>
      <c r="H1738" s="49">
        <v>3273</v>
      </c>
      <c r="I1738" s="51">
        <v>396.41</v>
      </c>
      <c r="J1738" s="51">
        <v>396.41</v>
      </c>
      <c r="K1738" s="52">
        <v>44337</v>
      </c>
      <c r="L1738" s="54">
        <f t="shared" si="27"/>
        <v>5</v>
      </c>
      <c r="M1738" s="50" t="s">
        <v>68</v>
      </c>
      <c r="N1738" s="50" t="s">
        <v>69</v>
      </c>
    </row>
    <row r="1739" spans="1:14" ht="14.25" customHeight="1" x14ac:dyDescent="0.25">
      <c r="A1739" s="49">
        <v>48552000</v>
      </c>
      <c r="B1739" s="50" t="s">
        <v>1036</v>
      </c>
      <c r="C1739" s="50" t="s">
        <v>4084</v>
      </c>
      <c r="D1739" s="50" t="s">
        <v>4085</v>
      </c>
      <c r="E1739" s="50" t="s">
        <v>228</v>
      </c>
      <c r="F1739" s="50" t="s">
        <v>54</v>
      </c>
      <c r="G1739" s="49">
        <v>98948</v>
      </c>
      <c r="H1739" s="49">
        <v>1439</v>
      </c>
      <c r="I1739" s="51">
        <v>232.58</v>
      </c>
      <c r="J1739" s="51">
        <v>232.58</v>
      </c>
      <c r="K1739" s="52">
        <v>44291</v>
      </c>
      <c r="L1739" s="54">
        <f t="shared" si="27"/>
        <v>4</v>
      </c>
      <c r="M1739" s="50" t="s">
        <v>55</v>
      </c>
      <c r="N1739" s="50" t="s">
        <v>56</v>
      </c>
    </row>
    <row r="1740" spans="1:14" ht="14.25" customHeight="1" x14ac:dyDescent="0.25">
      <c r="A1740" s="49">
        <v>48554160</v>
      </c>
      <c r="B1740" s="50" t="s">
        <v>4086</v>
      </c>
      <c r="C1740" s="50" t="s">
        <v>4087</v>
      </c>
      <c r="D1740" s="50" t="s">
        <v>4088</v>
      </c>
      <c r="E1740" s="50" t="s">
        <v>63</v>
      </c>
      <c r="F1740" s="50" t="s">
        <v>54</v>
      </c>
      <c r="G1740" s="49">
        <v>99362</v>
      </c>
      <c r="H1740" s="49">
        <v>2946</v>
      </c>
      <c r="I1740" s="51">
        <v>364.75</v>
      </c>
      <c r="J1740" s="51">
        <v>364.75</v>
      </c>
      <c r="K1740" s="52">
        <v>44291</v>
      </c>
      <c r="L1740" s="54">
        <f t="shared" si="27"/>
        <v>4</v>
      </c>
      <c r="M1740" s="50" t="s">
        <v>55</v>
      </c>
      <c r="N1740" s="50" t="s">
        <v>56</v>
      </c>
    </row>
    <row r="1741" spans="1:14" ht="14.25" customHeight="1" x14ac:dyDescent="0.25">
      <c r="A1741" s="49">
        <v>48554160</v>
      </c>
      <c r="B1741" s="50" t="s">
        <v>4086</v>
      </c>
      <c r="C1741" s="50" t="s">
        <v>4087</v>
      </c>
      <c r="D1741" s="50" t="s">
        <v>4088</v>
      </c>
      <c r="E1741" s="50" t="s">
        <v>63</v>
      </c>
      <c r="F1741" s="50" t="s">
        <v>54</v>
      </c>
      <c r="G1741" s="49">
        <v>99362</v>
      </c>
      <c r="H1741" s="49">
        <v>2946</v>
      </c>
      <c r="I1741" s="51">
        <v>98.44</v>
      </c>
      <c r="J1741" s="51">
        <v>98.44</v>
      </c>
      <c r="K1741" s="52">
        <v>44358</v>
      </c>
      <c r="L1741" s="54">
        <f t="shared" si="27"/>
        <v>6</v>
      </c>
      <c r="M1741" s="50" t="s">
        <v>103</v>
      </c>
      <c r="N1741" s="50" t="s">
        <v>69</v>
      </c>
    </row>
    <row r="1742" spans="1:14" ht="14.25" customHeight="1" x14ac:dyDescent="0.25">
      <c r="A1742" s="49">
        <v>48555572</v>
      </c>
      <c r="B1742" s="50" t="s">
        <v>2386</v>
      </c>
      <c r="C1742" s="50" t="s">
        <v>4089</v>
      </c>
      <c r="D1742" s="50" t="s">
        <v>4090</v>
      </c>
      <c r="E1742" s="50" t="s">
        <v>4091</v>
      </c>
      <c r="F1742" s="50" t="s">
        <v>54</v>
      </c>
      <c r="G1742" s="49">
        <v>98903</v>
      </c>
      <c r="H1742" s="49">
        <v>1519</v>
      </c>
      <c r="I1742" s="51">
        <v>168.84</v>
      </c>
      <c r="J1742" s="51">
        <v>168.84</v>
      </c>
      <c r="K1742" s="52">
        <v>44435</v>
      </c>
      <c r="L1742" s="54">
        <f t="shared" si="27"/>
        <v>8</v>
      </c>
      <c r="M1742" s="50" t="s">
        <v>68</v>
      </c>
      <c r="N1742" s="50" t="s">
        <v>69</v>
      </c>
    </row>
    <row r="1743" spans="1:14" ht="14.25" customHeight="1" x14ac:dyDescent="0.25">
      <c r="A1743" s="49">
        <v>48596041</v>
      </c>
      <c r="B1743" s="50" t="s">
        <v>70</v>
      </c>
      <c r="C1743" s="50" t="s">
        <v>2453</v>
      </c>
      <c r="D1743" s="50" t="s">
        <v>4092</v>
      </c>
      <c r="E1743" s="50" t="s">
        <v>63</v>
      </c>
      <c r="F1743" s="50" t="s">
        <v>54</v>
      </c>
      <c r="G1743" s="49">
        <v>99362</v>
      </c>
      <c r="H1743" s="49">
        <v>1632</v>
      </c>
      <c r="I1743" s="51">
        <v>136.35</v>
      </c>
      <c r="J1743" s="51">
        <v>136.35</v>
      </c>
      <c r="K1743" s="52">
        <v>44291</v>
      </c>
      <c r="L1743" s="54">
        <f t="shared" si="27"/>
        <v>4</v>
      </c>
      <c r="M1743" s="50" t="s">
        <v>55</v>
      </c>
      <c r="N1743" s="50" t="s">
        <v>56</v>
      </c>
    </row>
    <row r="1744" spans="1:14" ht="14.25" customHeight="1" x14ac:dyDescent="0.25">
      <c r="A1744" s="49">
        <v>48621721</v>
      </c>
      <c r="B1744" s="50" t="s">
        <v>4093</v>
      </c>
      <c r="C1744" s="50" t="s">
        <v>4094</v>
      </c>
      <c r="D1744" s="50" t="s">
        <v>4095</v>
      </c>
      <c r="E1744" s="50" t="s">
        <v>67</v>
      </c>
      <c r="F1744" s="50" t="s">
        <v>54</v>
      </c>
      <c r="G1744" s="49">
        <v>98908</v>
      </c>
      <c r="H1744" s="49">
        <v>5718</v>
      </c>
      <c r="I1744" s="51">
        <v>1042.27</v>
      </c>
      <c r="J1744" s="51">
        <v>1042.27</v>
      </c>
      <c r="K1744" s="52">
        <v>44344</v>
      </c>
      <c r="L1744" s="54">
        <f t="shared" si="27"/>
        <v>5</v>
      </c>
      <c r="M1744" s="50" t="s">
        <v>68</v>
      </c>
      <c r="N1744" s="50" t="s">
        <v>69</v>
      </c>
    </row>
    <row r="1745" spans="1:14" ht="14.25" customHeight="1" x14ac:dyDescent="0.25">
      <c r="A1745" s="49">
        <v>48634041</v>
      </c>
      <c r="B1745" s="50" t="s">
        <v>1898</v>
      </c>
      <c r="C1745" s="50" t="s">
        <v>4096</v>
      </c>
      <c r="D1745" s="50" t="s">
        <v>4097</v>
      </c>
      <c r="E1745" s="50" t="s">
        <v>53</v>
      </c>
      <c r="F1745" s="50" t="s">
        <v>54</v>
      </c>
      <c r="G1745" s="49">
        <v>98902</v>
      </c>
      <c r="H1745" s="49">
        <v>4017</v>
      </c>
      <c r="I1745" s="51">
        <v>37.67</v>
      </c>
      <c r="J1745" s="51">
        <v>37.67</v>
      </c>
      <c r="K1745" s="52">
        <v>44291</v>
      </c>
      <c r="L1745" s="54">
        <f t="shared" si="27"/>
        <v>4</v>
      </c>
      <c r="M1745" s="50" t="s">
        <v>55</v>
      </c>
      <c r="N1745" s="50" t="s">
        <v>56</v>
      </c>
    </row>
    <row r="1746" spans="1:14" ht="14.25" customHeight="1" x14ac:dyDescent="0.25">
      <c r="A1746" s="49">
        <v>48655881</v>
      </c>
      <c r="B1746" s="50" t="s">
        <v>4098</v>
      </c>
      <c r="C1746" s="50" t="s">
        <v>4099</v>
      </c>
      <c r="D1746" s="50" t="s">
        <v>4100</v>
      </c>
      <c r="E1746" s="50" t="s">
        <v>53</v>
      </c>
      <c r="F1746" s="50" t="s">
        <v>54</v>
      </c>
      <c r="G1746" s="49">
        <v>98903</v>
      </c>
      <c r="H1746" s="49">
        <v>9748</v>
      </c>
      <c r="I1746" s="51">
        <v>381.38</v>
      </c>
      <c r="J1746" s="51">
        <v>381.38</v>
      </c>
      <c r="K1746" s="52">
        <v>44291</v>
      </c>
      <c r="L1746" s="54">
        <f t="shared" si="27"/>
        <v>4</v>
      </c>
      <c r="M1746" s="50" t="s">
        <v>55</v>
      </c>
      <c r="N1746" s="50" t="s">
        <v>56</v>
      </c>
    </row>
    <row r="1747" spans="1:14" ht="14.25" customHeight="1" x14ac:dyDescent="0.25">
      <c r="A1747" s="49">
        <v>48685049</v>
      </c>
      <c r="B1747" s="50" t="s">
        <v>1788</v>
      </c>
      <c r="C1747" s="50" t="s">
        <v>4101</v>
      </c>
      <c r="D1747" s="50" t="s">
        <v>4102</v>
      </c>
      <c r="E1747" s="50" t="s">
        <v>102</v>
      </c>
      <c r="F1747" s="50" t="s">
        <v>54</v>
      </c>
      <c r="G1747" s="49">
        <v>99362</v>
      </c>
      <c r="H1747" s="49">
        <v>2234</v>
      </c>
      <c r="I1747" s="51">
        <v>410</v>
      </c>
      <c r="J1747" s="51">
        <v>410</v>
      </c>
      <c r="K1747" s="52">
        <v>44308</v>
      </c>
      <c r="L1747" s="54">
        <f t="shared" si="27"/>
        <v>4</v>
      </c>
      <c r="M1747" s="50" t="s">
        <v>103</v>
      </c>
      <c r="N1747" s="50" t="s">
        <v>69</v>
      </c>
    </row>
    <row r="1748" spans="1:14" ht="14.25" customHeight="1" x14ac:dyDescent="0.25">
      <c r="A1748" s="49">
        <v>48720334</v>
      </c>
      <c r="B1748" s="50" t="s">
        <v>4103</v>
      </c>
      <c r="C1748" s="50" t="s">
        <v>4104</v>
      </c>
      <c r="D1748" s="50" t="s">
        <v>4105</v>
      </c>
      <c r="E1748" s="50" t="s">
        <v>53</v>
      </c>
      <c r="F1748" s="50" t="s">
        <v>54</v>
      </c>
      <c r="G1748" s="49">
        <v>98908</v>
      </c>
      <c r="H1748" s="49">
        <v>3358</v>
      </c>
      <c r="I1748" s="51">
        <v>181.21</v>
      </c>
      <c r="J1748" s="51">
        <v>181.21</v>
      </c>
      <c r="K1748" s="52">
        <v>44291</v>
      </c>
      <c r="L1748" s="54">
        <f t="shared" si="27"/>
        <v>4</v>
      </c>
      <c r="M1748" s="50" t="s">
        <v>55</v>
      </c>
      <c r="N1748" s="50" t="s">
        <v>56</v>
      </c>
    </row>
    <row r="1749" spans="1:14" ht="14.25" customHeight="1" x14ac:dyDescent="0.25">
      <c r="A1749" s="49">
        <v>48724265</v>
      </c>
      <c r="B1749" s="50" t="s">
        <v>2225</v>
      </c>
      <c r="C1749" s="50" t="s">
        <v>4106</v>
      </c>
      <c r="D1749" s="50" t="s">
        <v>4107</v>
      </c>
      <c r="E1749" s="50" t="s">
        <v>886</v>
      </c>
      <c r="F1749" s="50" t="s">
        <v>54</v>
      </c>
      <c r="G1749" s="49">
        <v>99347</v>
      </c>
      <c r="H1749" s="49">
        <v>9682</v>
      </c>
      <c r="I1749" s="51">
        <v>162.91999999999999</v>
      </c>
      <c r="J1749" s="51">
        <v>162.91999999999999</v>
      </c>
      <c r="K1749" s="52">
        <v>44291</v>
      </c>
      <c r="L1749" s="54">
        <f t="shared" si="27"/>
        <v>4</v>
      </c>
      <c r="M1749" s="50" t="s">
        <v>55</v>
      </c>
      <c r="N1749" s="50" t="s">
        <v>56</v>
      </c>
    </row>
    <row r="1750" spans="1:14" ht="14.25" customHeight="1" x14ac:dyDescent="0.25">
      <c r="A1750" s="49">
        <v>48751435</v>
      </c>
      <c r="B1750" s="50" t="s">
        <v>4108</v>
      </c>
      <c r="C1750" s="50" t="s">
        <v>4109</v>
      </c>
      <c r="D1750" s="50" t="s">
        <v>4110</v>
      </c>
      <c r="E1750" s="50" t="s">
        <v>63</v>
      </c>
      <c r="F1750" s="50" t="s">
        <v>54</v>
      </c>
      <c r="G1750" s="49">
        <v>99362</v>
      </c>
      <c r="H1750" s="49">
        <v>5208</v>
      </c>
      <c r="I1750" s="51">
        <v>118.09</v>
      </c>
      <c r="J1750" s="51">
        <v>118.09</v>
      </c>
      <c r="K1750" s="52">
        <v>44291</v>
      </c>
      <c r="L1750" s="54">
        <f t="shared" si="27"/>
        <v>4</v>
      </c>
      <c r="M1750" s="50" t="s">
        <v>55</v>
      </c>
      <c r="N1750" s="50" t="s">
        <v>56</v>
      </c>
    </row>
    <row r="1751" spans="1:14" ht="14.25" customHeight="1" x14ac:dyDescent="0.25">
      <c r="A1751" s="49">
        <v>48798510</v>
      </c>
      <c r="B1751" s="50" t="s">
        <v>433</v>
      </c>
      <c r="C1751" s="50" t="s">
        <v>4111</v>
      </c>
      <c r="D1751" s="50" t="s">
        <v>4112</v>
      </c>
      <c r="E1751" s="50" t="s">
        <v>79</v>
      </c>
      <c r="F1751" s="50" t="s">
        <v>54</v>
      </c>
      <c r="G1751" s="49">
        <v>98930</v>
      </c>
      <c r="H1751" s="49">
        <v>9464</v>
      </c>
      <c r="I1751" s="51">
        <v>379.85</v>
      </c>
      <c r="J1751" s="51">
        <v>379.85</v>
      </c>
      <c r="K1751" s="52">
        <v>44291</v>
      </c>
      <c r="L1751" s="54">
        <f t="shared" si="27"/>
        <v>4</v>
      </c>
      <c r="M1751" s="50" t="s">
        <v>55</v>
      </c>
      <c r="N1751" s="50" t="s">
        <v>56</v>
      </c>
    </row>
    <row r="1752" spans="1:14" ht="14.25" customHeight="1" x14ac:dyDescent="0.25">
      <c r="A1752" s="49">
        <v>48832837</v>
      </c>
      <c r="B1752" s="50" t="s">
        <v>1583</v>
      </c>
      <c r="C1752" s="50" t="s">
        <v>3904</v>
      </c>
      <c r="D1752" s="50" t="s">
        <v>4113</v>
      </c>
      <c r="E1752" s="50" t="s">
        <v>67</v>
      </c>
      <c r="F1752" s="50" t="s">
        <v>54</v>
      </c>
      <c r="G1752" s="49">
        <v>98902</v>
      </c>
      <c r="H1752" s="49">
        <v>6360</v>
      </c>
      <c r="I1752" s="51">
        <v>124.77</v>
      </c>
      <c r="J1752" s="51">
        <v>124.77</v>
      </c>
      <c r="K1752" s="52">
        <v>44449</v>
      </c>
      <c r="L1752" s="54">
        <f t="shared" si="27"/>
        <v>9</v>
      </c>
      <c r="M1752" s="50" t="s">
        <v>68</v>
      </c>
      <c r="N1752" s="50" t="s">
        <v>69</v>
      </c>
    </row>
    <row r="1753" spans="1:14" ht="14.25" customHeight="1" x14ac:dyDescent="0.25">
      <c r="A1753" s="49">
        <v>48842081</v>
      </c>
      <c r="B1753" s="50" t="s">
        <v>2413</v>
      </c>
      <c r="C1753" s="50" t="s">
        <v>4114</v>
      </c>
      <c r="D1753" s="50" t="s">
        <v>4115</v>
      </c>
      <c r="E1753" s="50" t="s">
        <v>53</v>
      </c>
      <c r="F1753" s="50" t="s">
        <v>54</v>
      </c>
      <c r="G1753" s="49">
        <v>98902</v>
      </c>
      <c r="H1753" s="49">
        <v>1114</v>
      </c>
      <c r="I1753" s="51">
        <v>58.4</v>
      </c>
      <c r="J1753" s="51">
        <v>58.4</v>
      </c>
      <c r="K1753" s="52">
        <v>44291</v>
      </c>
      <c r="L1753" s="54">
        <f t="shared" si="27"/>
        <v>4</v>
      </c>
      <c r="M1753" s="50" t="s">
        <v>55</v>
      </c>
      <c r="N1753" s="50" t="s">
        <v>56</v>
      </c>
    </row>
    <row r="1754" spans="1:14" ht="14.25" customHeight="1" x14ac:dyDescent="0.25">
      <c r="A1754" s="49">
        <v>48843691</v>
      </c>
      <c r="B1754" s="50" t="s">
        <v>4116</v>
      </c>
      <c r="C1754" s="50" t="s">
        <v>4117</v>
      </c>
      <c r="D1754" s="50" t="s">
        <v>4118</v>
      </c>
      <c r="E1754" s="50" t="s">
        <v>575</v>
      </c>
      <c r="F1754" s="50" t="s">
        <v>54</v>
      </c>
      <c r="G1754" s="49">
        <v>98942</v>
      </c>
      <c r="H1754" s="49">
        <v>1693</v>
      </c>
      <c r="I1754" s="51">
        <v>175.1</v>
      </c>
      <c r="J1754" s="51">
        <v>175.1</v>
      </c>
      <c r="K1754" s="52">
        <v>44291</v>
      </c>
      <c r="L1754" s="54">
        <f t="shared" si="27"/>
        <v>4</v>
      </c>
      <c r="M1754" s="50" t="s">
        <v>55</v>
      </c>
      <c r="N1754" s="50" t="s">
        <v>56</v>
      </c>
    </row>
    <row r="1755" spans="1:14" ht="14.25" customHeight="1" x14ac:dyDescent="0.25">
      <c r="A1755" s="49">
        <v>48843691</v>
      </c>
      <c r="B1755" s="50" t="s">
        <v>4116</v>
      </c>
      <c r="C1755" s="50" t="s">
        <v>4117</v>
      </c>
      <c r="D1755" s="50" t="s">
        <v>4118</v>
      </c>
      <c r="E1755" s="50" t="s">
        <v>575</v>
      </c>
      <c r="F1755" s="50" t="s">
        <v>54</v>
      </c>
      <c r="G1755" s="49">
        <v>98942</v>
      </c>
      <c r="H1755" s="49">
        <v>1693</v>
      </c>
      <c r="I1755" s="51">
        <v>368.37</v>
      </c>
      <c r="J1755" s="51">
        <v>368.37</v>
      </c>
      <c r="K1755" s="52">
        <v>44421</v>
      </c>
      <c r="L1755" s="54">
        <f t="shared" si="27"/>
        <v>8</v>
      </c>
      <c r="M1755" s="50" t="s">
        <v>68</v>
      </c>
      <c r="N1755" s="50" t="s">
        <v>69</v>
      </c>
    </row>
    <row r="1756" spans="1:14" ht="14.25" customHeight="1" x14ac:dyDescent="0.25">
      <c r="A1756" s="49">
        <v>48866721</v>
      </c>
      <c r="B1756" s="50" t="s">
        <v>4119</v>
      </c>
      <c r="C1756" s="50" t="s">
        <v>4120</v>
      </c>
      <c r="D1756" s="50" t="s">
        <v>4121</v>
      </c>
      <c r="E1756" s="50" t="s">
        <v>53</v>
      </c>
      <c r="F1756" s="50" t="s">
        <v>54</v>
      </c>
      <c r="G1756" s="49">
        <v>98902</v>
      </c>
      <c r="H1756" s="49">
        <v>3054</v>
      </c>
      <c r="I1756" s="51">
        <v>44.63</v>
      </c>
      <c r="J1756" s="51">
        <v>44.63</v>
      </c>
      <c r="K1756" s="52">
        <v>44291</v>
      </c>
      <c r="L1756" s="54">
        <f t="shared" si="27"/>
        <v>4</v>
      </c>
      <c r="M1756" s="50" t="s">
        <v>55</v>
      </c>
      <c r="N1756" s="50" t="s">
        <v>56</v>
      </c>
    </row>
    <row r="1757" spans="1:14" ht="14.25" customHeight="1" x14ac:dyDescent="0.25">
      <c r="A1757" s="49">
        <v>48883810</v>
      </c>
      <c r="B1757" s="50" t="s">
        <v>70</v>
      </c>
      <c r="C1757" s="50" t="s">
        <v>3163</v>
      </c>
      <c r="D1757" s="50" t="s">
        <v>4122</v>
      </c>
      <c r="E1757" s="50" t="s">
        <v>53</v>
      </c>
      <c r="F1757" s="50" t="s">
        <v>54</v>
      </c>
      <c r="G1757" s="49">
        <v>98901</v>
      </c>
      <c r="H1757" s="49">
        <v>3883</v>
      </c>
      <c r="I1757" s="51">
        <v>182.6</v>
      </c>
      <c r="J1757" s="51">
        <v>182.6</v>
      </c>
      <c r="K1757" s="52">
        <v>44291</v>
      </c>
      <c r="L1757" s="54">
        <f t="shared" si="27"/>
        <v>4</v>
      </c>
      <c r="M1757" s="50" t="s">
        <v>55</v>
      </c>
      <c r="N1757" s="50" t="s">
        <v>56</v>
      </c>
    </row>
    <row r="1758" spans="1:14" ht="14.25" customHeight="1" x14ac:dyDescent="0.25">
      <c r="A1758" s="49">
        <v>48892265</v>
      </c>
      <c r="B1758" s="50" t="s">
        <v>4123</v>
      </c>
      <c r="C1758" s="50" t="s">
        <v>4124</v>
      </c>
      <c r="D1758" s="50" t="s">
        <v>4125</v>
      </c>
      <c r="E1758" s="50" t="s">
        <v>86</v>
      </c>
      <c r="F1758" s="50" t="s">
        <v>54</v>
      </c>
      <c r="G1758" s="49">
        <v>98944</v>
      </c>
      <c r="H1758" s="49">
        <v>0</v>
      </c>
      <c r="I1758" s="51">
        <v>281.77999999999997</v>
      </c>
      <c r="J1758" s="51">
        <v>153.21</v>
      </c>
      <c r="K1758" s="52">
        <v>44419</v>
      </c>
      <c r="L1758" s="54">
        <f t="shared" si="27"/>
        <v>8</v>
      </c>
      <c r="M1758" s="50" t="s">
        <v>87</v>
      </c>
      <c r="N1758" s="50" t="s">
        <v>69</v>
      </c>
    </row>
    <row r="1759" spans="1:14" ht="14.25" customHeight="1" x14ac:dyDescent="0.25">
      <c r="A1759" s="49">
        <v>48955601</v>
      </c>
      <c r="B1759" s="50" t="s">
        <v>1051</v>
      </c>
      <c r="C1759" s="50" t="s">
        <v>4126</v>
      </c>
      <c r="D1759" s="50" t="s">
        <v>4127</v>
      </c>
      <c r="E1759" s="50" t="s">
        <v>113</v>
      </c>
      <c r="F1759" s="50" t="s">
        <v>54</v>
      </c>
      <c r="G1759" s="49">
        <v>98942</v>
      </c>
      <c r="H1759" s="49">
        <v>1900</v>
      </c>
      <c r="I1759" s="51">
        <v>509.15</v>
      </c>
      <c r="J1759" s="51">
        <v>509.15</v>
      </c>
      <c r="K1759" s="52">
        <v>44291</v>
      </c>
      <c r="L1759" s="54">
        <f t="shared" si="27"/>
        <v>4</v>
      </c>
      <c r="M1759" s="50" t="s">
        <v>55</v>
      </c>
      <c r="N1759" s="50" t="s">
        <v>56</v>
      </c>
    </row>
    <row r="1760" spans="1:14" ht="14.25" customHeight="1" x14ac:dyDescent="0.25">
      <c r="A1760" s="49">
        <v>48957791</v>
      </c>
      <c r="B1760" s="50" t="s">
        <v>2017</v>
      </c>
      <c r="C1760" s="50" t="s">
        <v>4128</v>
      </c>
      <c r="D1760" s="50" t="s">
        <v>4129</v>
      </c>
      <c r="E1760" s="50" t="s">
        <v>53</v>
      </c>
      <c r="F1760" s="50" t="s">
        <v>54</v>
      </c>
      <c r="G1760" s="49">
        <v>98902</v>
      </c>
      <c r="H1760" s="49">
        <v>5853</v>
      </c>
      <c r="I1760" s="51">
        <v>68.48</v>
      </c>
      <c r="J1760" s="51">
        <v>68.48</v>
      </c>
      <c r="K1760" s="52">
        <v>44291</v>
      </c>
      <c r="L1760" s="54">
        <f t="shared" si="27"/>
        <v>4</v>
      </c>
      <c r="M1760" s="50" t="s">
        <v>55</v>
      </c>
      <c r="N1760" s="50" t="s">
        <v>56</v>
      </c>
    </row>
    <row r="1761" spans="1:14" ht="14.25" customHeight="1" x14ac:dyDescent="0.25">
      <c r="A1761" s="49">
        <v>48957791</v>
      </c>
      <c r="B1761" s="50" t="s">
        <v>2017</v>
      </c>
      <c r="C1761" s="50" t="s">
        <v>4128</v>
      </c>
      <c r="D1761" s="50" t="s">
        <v>4129</v>
      </c>
      <c r="E1761" s="50" t="s">
        <v>53</v>
      </c>
      <c r="F1761" s="50" t="s">
        <v>54</v>
      </c>
      <c r="G1761" s="49">
        <v>98902</v>
      </c>
      <c r="H1761" s="49">
        <v>5853</v>
      </c>
      <c r="I1761" s="51">
        <v>156.16</v>
      </c>
      <c r="J1761" s="51">
        <v>156.16</v>
      </c>
      <c r="K1761" s="52">
        <v>44435</v>
      </c>
      <c r="L1761" s="54">
        <f t="shared" si="27"/>
        <v>8</v>
      </c>
      <c r="M1761" s="50" t="s">
        <v>68</v>
      </c>
      <c r="N1761" s="50" t="s">
        <v>69</v>
      </c>
    </row>
    <row r="1762" spans="1:14" ht="14.25" customHeight="1" x14ac:dyDescent="0.25">
      <c r="A1762" s="49">
        <v>48987035</v>
      </c>
      <c r="B1762" s="50" t="s">
        <v>70</v>
      </c>
      <c r="C1762" s="50" t="s">
        <v>4130</v>
      </c>
      <c r="D1762" s="50" t="s">
        <v>4131</v>
      </c>
      <c r="E1762" s="50" t="s">
        <v>53</v>
      </c>
      <c r="F1762" s="50" t="s">
        <v>54</v>
      </c>
      <c r="G1762" s="49">
        <v>98902</v>
      </c>
      <c r="H1762" s="49">
        <v>5153</v>
      </c>
      <c r="I1762" s="51">
        <v>1192.69</v>
      </c>
      <c r="J1762" s="51">
        <v>1192.69</v>
      </c>
      <c r="K1762" s="52">
        <v>44291</v>
      </c>
      <c r="L1762" s="54">
        <f t="shared" si="27"/>
        <v>4</v>
      </c>
      <c r="M1762" s="50" t="s">
        <v>55</v>
      </c>
      <c r="N1762" s="50" t="s">
        <v>56</v>
      </c>
    </row>
    <row r="1763" spans="1:14" ht="14.25" customHeight="1" x14ac:dyDescent="0.25">
      <c r="A1763" s="49">
        <v>48994541</v>
      </c>
      <c r="B1763" s="50" t="s">
        <v>2559</v>
      </c>
      <c r="C1763" s="50" t="s">
        <v>4132</v>
      </c>
      <c r="D1763" s="50" t="s">
        <v>4133</v>
      </c>
      <c r="E1763" s="50" t="s">
        <v>53</v>
      </c>
      <c r="F1763" s="50" t="s">
        <v>54</v>
      </c>
      <c r="G1763" s="49">
        <v>98908</v>
      </c>
      <c r="H1763" s="49">
        <v>3631</v>
      </c>
      <c r="I1763" s="51">
        <v>690.43</v>
      </c>
      <c r="J1763" s="51">
        <v>690.43</v>
      </c>
      <c r="K1763" s="52">
        <v>44291</v>
      </c>
      <c r="L1763" s="54">
        <f t="shared" si="27"/>
        <v>4</v>
      </c>
      <c r="M1763" s="50" t="s">
        <v>55</v>
      </c>
      <c r="N1763" s="50" t="s">
        <v>56</v>
      </c>
    </row>
    <row r="1764" spans="1:14" ht="14.25" customHeight="1" x14ac:dyDescent="0.25">
      <c r="A1764" s="49">
        <v>49059781</v>
      </c>
      <c r="B1764" s="50" t="s">
        <v>3893</v>
      </c>
      <c r="C1764" s="50" t="s">
        <v>4134</v>
      </c>
      <c r="D1764" s="50" t="s">
        <v>4135</v>
      </c>
      <c r="E1764" s="50" t="s">
        <v>67</v>
      </c>
      <c r="F1764" s="50" t="s">
        <v>54</v>
      </c>
      <c r="G1764" s="49">
        <v>98902</v>
      </c>
      <c r="H1764" s="49">
        <v>1035</v>
      </c>
      <c r="I1764" s="51">
        <v>107.97</v>
      </c>
      <c r="J1764" s="51">
        <v>107.97</v>
      </c>
      <c r="K1764" s="52">
        <v>44307</v>
      </c>
      <c r="L1764" s="54">
        <f t="shared" si="27"/>
        <v>4</v>
      </c>
      <c r="M1764" s="50" t="s">
        <v>68</v>
      </c>
      <c r="N1764" s="50" t="s">
        <v>69</v>
      </c>
    </row>
    <row r="1765" spans="1:14" ht="14.25" customHeight="1" x14ac:dyDescent="0.25">
      <c r="A1765" s="49">
        <v>49082608</v>
      </c>
      <c r="B1765" s="50" t="s">
        <v>743</v>
      </c>
      <c r="C1765" s="50" t="s">
        <v>4136</v>
      </c>
      <c r="D1765" s="50" t="s">
        <v>4137</v>
      </c>
      <c r="E1765" s="50" t="s">
        <v>102</v>
      </c>
      <c r="F1765" s="50" t="s">
        <v>54</v>
      </c>
      <c r="G1765" s="49">
        <v>99362</v>
      </c>
      <c r="H1765" s="49">
        <v>1748</v>
      </c>
      <c r="I1765" s="51">
        <v>1550</v>
      </c>
      <c r="J1765" s="51">
        <v>1550</v>
      </c>
      <c r="K1765" s="52">
        <v>44342</v>
      </c>
      <c r="L1765" s="54">
        <f t="shared" si="27"/>
        <v>5</v>
      </c>
      <c r="M1765" s="50" t="s">
        <v>103</v>
      </c>
      <c r="N1765" s="50" t="s">
        <v>69</v>
      </c>
    </row>
    <row r="1766" spans="1:14" ht="14.25" customHeight="1" x14ac:dyDescent="0.25">
      <c r="A1766" s="49">
        <v>49114661</v>
      </c>
      <c r="B1766" s="50" t="s">
        <v>656</v>
      </c>
      <c r="C1766" s="50" t="s">
        <v>2674</v>
      </c>
      <c r="D1766" s="50" t="s">
        <v>4138</v>
      </c>
      <c r="E1766" s="50" t="s">
        <v>53</v>
      </c>
      <c r="F1766" s="50" t="s">
        <v>54</v>
      </c>
      <c r="G1766" s="49">
        <v>98902</v>
      </c>
      <c r="H1766" s="49">
        <v>1713</v>
      </c>
      <c r="I1766" s="51">
        <v>370.21</v>
      </c>
      <c r="J1766" s="51">
        <v>370.21</v>
      </c>
      <c r="K1766" s="52">
        <v>44291</v>
      </c>
      <c r="L1766" s="54">
        <f t="shared" si="27"/>
        <v>4</v>
      </c>
      <c r="M1766" s="50" t="s">
        <v>55</v>
      </c>
      <c r="N1766" s="50" t="s">
        <v>56</v>
      </c>
    </row>
    <row r="1767" spans="1:14" ht="14.25" customHeight="1" x14ac:dyDescent="0.25">
      <c r="A1767" s="49">
        <v>49150101</v>
      </c>
      <c r="B1767" s="50" t="s">
        <v>815</v>
      </c>
      <c r="C1767" s="50" t="s">
        <v>4139</v>
      </c>
      <c r="D1767" s="50" t="s">
        <v>4140</v>
      </c>
      <c r="E1767" s="50" t="s">
        <v>315</v>
      </c>
      <c r="F1767" s="50" t="s">
        <v>54</v>
      </c>
      <c r="G1767" s="49">
        <v>99328</v>
      </c>
      <c r="H1767" s="49">
        <v>1137</v>
      </c>
      <c r="I1767" s="51">
        <v>2591.85</v>
      </c>
      <c r="J1767" s="51">
        <v>2500</v>
      </c>
      <c r="K1767" s="52">
        <v>44291</v>
      </c>
      <c r="L1767" s="54">
        <f t="shared" si="27"/>
        <v>4</v>
      </c>
      <c r="M1767" s="50" t="s">
        <v>55</v>
      </c>
      <c r="N1767" s="50" t="s">
        <v>56</v>
      </c>
    </row>
    <row r="1768" spans="1:14" ht="14.25" customHeight="1" x14ac:dyDescent="0.25">
      <c r="A1768" s="49">
        <v>49172120</v>
      </c>
      <c r="B1768" s="50" t="s">
        <v>2840</v>
      </c>
      <c r="C1768" s="50" t="s">
        <v>4141</v>
      </c>
      <c r="D1768" s="50" t="s">
        <v>4142</v>
      </c>
      <c r="E1768" s="50" t="s">
        <v>228</v>
      </c>
      <c r="F1768" s="50" t="s">
        <v>54</v>
      </c>
      <c r="G1768" s="49">
        <v>98948</v>
      </c>
      <c r="H1768" s="49">
        <v>1193</v>
      </c>
      <c r="I1768" s="51">
        <v>60.33</v>
      </c>
      <c r="J1768" s="51">
        <v>60.33</v>
      </c>
      <c r="K1768" s="52">
        <v>44291</v>
      </c>
      <c r="L1768" s="54">
        <f t="shared" si="27"/>
        <v>4</v>
      </c>
      <c r="M1768" s="50" t="s">
        <v>55</v>
      </c>
      <c r="N1768" s="50" t="s">
        <v>56</v>
      </c>
    </row>
    <row r="1769" spans="1:14" ht="14.25" customHeight="1" x14ac:dyDescent="0.25">
      <c r="A1769" s="49">
        <v>49221271</v>
      </c>
      <c r="B1769" s="50" t="s">
        <v>4143</v>
      </c>
      <c r="C1769" s="50" t="s">
        <v>286</v>
      </c>
      <c r="D1769" s="50" t="s">
        <v>4144</v>
      </c>
      <c r="E1769" s="50" t="s">
        <v>399</v>
      </c>
      <c r="F1769" s="50" t="s">
        <v>54</v>
      </c>
      <c r="G1769" s="49">
        <v>98903</v>
      </c>
      <c r="H1769" s="49">
        <v>2107</v>
      </c>
      <c r="I1769" s="51">
        <v>240.51</v>
      </c>
      <c r="J1769" s="51">
        <v>240.51</v>
      </c>
      <c r="K1769" s="52">
        <v>44435</v>
      </c>
      <c r="L1769" s="54">
        <f t="shared" si="27"/>
        <v>8</v>
      </c>
      <c r="M1769" s="50" t="s">
        <v>68</v>
      </c>
      <c r="N1769" s="50" t="s">
        <v>69</v>
      </c>
    </row>
    <row r="1770" spans="1:14" ht="14.25" customHeight="1" x14ac:dyDescent="0.25">
      <c r="A1770" s="49">
        <v>49225961</v>
      </c>
      <c r="B1770" s="50" t="s">
        <v>1680</v>
      </c>
      <c r="C1770" s="50" t="s">
        <v>4145</v>
      </c>
      <c r="D1770" s="50" t="s">
        <v>4146</v>
      </c>
      <c r="E1770" s="50" t="s">
        <v>53</v>
      </c>
      <c r="F1770" s="50" t="s">
        <v>54</v>
      </c>
      <c r="G1770" s="49">
        <v>98902</v>
      </c>
      <c r="H1770" s="49">
        <v>4418</v>
      </c>
      <c r="I1770" s="51">
        <v>131.4</v>
      </c>
      <c r="J1770" s="51">
        <v>131.4</v>
      </c>
      <c r="K1770" s="52">
        <v>44291</v>
      </c>
      <c r="L1770" s="54">
        <f t="shared" si="27"/>
        <v>4</v>
      </c>
      <c r="M1770" s="50" t="s">
        <v>55</v>
      </c>
      <c r="N1770" s="50" t="s">
        <v>56</v>
      </c>
    </row>
    <row r="1771" spans="1:14" ht="14.25" customHeight="1" x14ac:dyDescent="0.25">
      <c r="A1771" s="49">
        <v>49240084</v>
      </c>
      <c r="B1771" s="50" t="s">
        <v>4147</v>
      </c>
      <c r="C1771" s="50" t="s">
        <v>666</v>
      </c>
      <c r="D1771" s="50" t="s">
        <v>4148</v>
      </c>
      <c r="E1771" s="50" t="s">
        <v>53</v>
      </c>
      <c r="F1771" s="50" t="s">
        <v>54</v>
      </c>
      <c r="G1771" s="49">
        <v>98908</v>
      </c>
      <c r="H1771" s="49">
        <v>3924</v>
      </c>
      <c r="I1771" s="51">
        <v>867.28</v>
      </c>
      <c r="J1771" s="51">
        <v>867.28</v>
      </c>
      <c r="K1771" s="52">
        <v>44291</v>
      </c>
      <c r="L1771" s="54">
        <f t="shared" si="27"/>
        <v>4</v>
      </c>
      <c r="M1771" s="50" t="s">
        <v>55</v>
      </c>
      <c r="N1771" s="50" t="s">
        <v>56</v>
      </c>
    </row>
    <row r="1772" spans="1:14" ht="14.25" customHeight="1" x14ac:dyDescent="0.25">
      <c r="A1772" s="49">
        <v>49244730</v>
      </c>
      <c r="B1772" s="50" t="s">
        <v>390</v>
      </c>
      <c r="C1772" s="50" t="s">
        <v>2208</v>
      </c>
      <c r="D1772" s="50" t="s">
        <v>4149</v>
      </c>
      <c r="E1772" s="50" t="s">
        <v>53</v>
      </c>
      <c r="F1772" s="50" t="s">
        <v>54</v>
      </c>
      <c r="G1772" s="49">
        <v>98908</v>
      </c>
      <c r="H1772" s="49">
        <v>3879</v>
      </c>
      <c r="I1772" s="51">
        <v>90.87</v>
      </c>
      <c r="J1772" s="51">
        <v>90.87</v>
      </c>
      <c r="K1772" s="52">
        <v>44291</v>
      </c>
      <c r="L1772" s="54">
        <f t="shared" si="27"/>
        <v>4</v>
      </c>
      <c r="M1772" s="50" t="s">
        <v>55</v>
      </c>
      <c r="N1772" s="50" t="s">
        <v>56</v>
      </c>
    </row>
    <row r="1773" spans="1:14" ht="14.25" customHeight="1" x14ac:dyDescent="0.25">
      <c r="A1773" s="49">
        <v>49246331</v>
      </c>
      <c r="B1773" s="50" t="s">
        <v>4150</v>
      </c>
      <c r="C1773" s="50" t="s">
        <v>2571</v>
      </c>
      <c r="D1773" s="50" t="s">
        <v>4151</v>
      </c>
      <c r="E1773" s="50" t="s">
        <v>67</v>
      </c>
      <c r="F1773" s="50" t="s">
        <v>54</v>
      </c>
      <c r="G1773" s="49">
        <v>98903</v>
      </c>
      <c r="H1773" s="49">
        <v>9414</v>
      </c>
      <c r="I1773" s="51">
        <v>790.97</v>
      </c>
      <c r="J1773" s="51">
        <v>790.97</v>
      </c>
      <c r="K1773" s="52">
        <v>44344</v>
      </c>
      <c r="L1773" s="54">
        <f t="shared" si="27"/>
        <v>5</v>
      </c>
      <c r="M1773" s="50" t="s">
        <v>68</v>
      </c>
      <c r="N1773" s="50" t="s">
        <v>69</v>
      </c>
    </row>
    <row r="1774" spans="1:14" ht="14.25" customHeight="1" x14ac:dyDescent="0.25">
      <c r="A1774" s="49">
        <v>49255651</v>
      </c>
      <c r="B1774" s="50" t="s">
        <v>4152</v>
      </c>
      <c r="C1774" s="50" t="s">
        <v>4153</v>
      </c>
      <c r="D1774" s="50" t="s">
        <v>4154</v>
      </c>
      <c r="E1774" s="50" t="s">
        <v>53</v>
      </c>
      <c r="F1774" s="50" t="s">
        <v>54</v>
      </c>
      <c r="G1774" s="49">
        <v>98901</v>
      </c>
      <c r="H1774" s="49">
        <v>3113</v>
      </c>
      <c r="I1774" s="51">
        <v>1124.47</v>
      </c>
      <c r="J1774" s="51">
        <v>1124.47</v>
      </c>
      <c r="K1774" s="52">
        <v>44291</v>
      </c>
      <c r="L1774" s="54">
        <f t="shared" si="27"/>
        <v>4</v>
      </c>
      <c r="M1774" s="50" t="s">
        <v>55</v>
      </c>
      <c r="N1774" s="50" t="s">
        <v>56</v>
      </c>
    </row>
    <row r="1775" spans="1:14" ht="14.25" customHeight="1" x14ac:dyDescent="0.25">
      <c r="A1775" s="49">
        <v>49270481</v>
      </c>
      <c r="B1775" s="50" t="s">
        <v>4155</v>
      </c>
      <c r="C1775" s="50" t="s">
        <v>4156</v>
      </c>
      <c r="D1775" s="50" t="s">
        <v>4157</v>
      </c>
      <c r="E1775" s="50" t="s">
        <v>399</v>
      </c>
      <c r="F1775" s="50" t="s">
        <v>135</v>
      </c>
      <c r="G1775" s="49">
        <v>98902</v>
      </c>
      <c r="H1775" s="49">
        <v>1923</v>
      </c>
      <c r="I1775" s="51">
        <v>591.59</v>
      </c>
      <c r="J1775" s="51">
        <v>591.59</v>
      </c>
      <c r="K1775" s="52">
        <v>44307</v>
      </c>
      <c r="L1775" s="54">
        <f t="shared" si="27"/>
        <v>4</v>
      </c>
      <c r="M1775" s="50" t="s">
        <v>68</v>
      </c>
      <c r="N1775" s="50" t="s">
        <v>69</v>
      </c>
    </row>
    <row r="1776" spans="1:14" ht="14.25" customHeight="1" x14ac:dyDescent="0.25">
      <c r="A1776" s="49">
        <v>49297361</v>
      </c>
      <c r="B1776" s="50" t="s">
        <v>4158</v>
      </c>
      <c r="C1776" s="50" t="s">
        <v>4159</v>
      </c>
      <c r="D1776" s="50" t="s">
        <v>4160</v>
      </c>
      <c r="E1776" s="50" t="s">
        <v>53</v>
      </c>
      <c r="F1776" s="50" t="s">
        <v>54</v>
      </c>
      <c r="G1776" s="49">
        <v>98902</v>
      </c>
      <c r="H1776" s="49">
        <v>1445</v>
      </c>
      <c r="I1776" s="51">
        <v>65.73</v>
      </c>
      <c r="J1776" s="51">
        <v>65.73</v>
      </c>
      <c r="K1776" s="52">
        <v>44291</v>
      </c>
      <c r="L1776" s="54">
        <f t="shared" si="27"/>
        <v>4</v>
      </c>
      <c r="M1776" s="50" t="s">
        <v>55</v>
      </c>
      <c r="N1776" s="50" t="s">
        <v>56</v>
      </c>
    </row>
    <row r="1777" spans="1:14" ht="14.25" customHeight="1" x14ac:dyDescent="0.25">
      <c r="A1777" s="49">
        <v>49298970</v>
      </c>
      <c r="B1777" s="50" t="s">
        <v>4027</v>
      </c>
      <c r="C1777" s="50" t="s">
        <v>4161</v>
      </c>
      <c r="D1777" s="50" t="s">
        <v>4162</v>
      </c>
      <c r="E1777" s="50" t="s">
        <v>205</v>
      </c>
      <c r="F1777" s="50" t="s">
        <v>54</v>
      </c>
      <c r="G1777" s="49">
        <v>98903</v>
      </c>
      <c r="H1777" s="49">
        <v>1972</v>
      </c>
      <c r="I1777" s="51">
        <v>200</v>
      </c>
      <c r="J1777" s="51">
        <v>200</v>
      </c>
      <c r="K1777" s="52">
        <v>44291</v>
      </c>
      <c r="L1777" s="54">
        <f t="shared" si="27"/>
        <v>4</v>
      </c>
      <c r="M1777" s="50" t="s">
        <v>55</v>
      </c>
      <c r="N1777" s="50" t="s">
        <v>56</v>
      </c>
    </row>
    <row r="1778" spans="1:14" ht="14.25" customHeight="1" x14ac:dyDescent="0.25">
      <c r="A1778" s="49">
        <v>49299299</v>
      </c>
      <c r="B1778" s="50" t="s">
        <v>240</v>
      </c>
      <c r="C1778" s="50" t="s">
        <v>4163</v>
      </c>
      <c r="D1778" s="50" t="s">
        <v>4164</v>
      </c>
      <c r="E1778" s="50" t="s">
        <v>145</v>
      </c>
      <c r="F1778" s="50" t="s">
        <v>54</v>
      </c>
      <c r="G1778" s="49">
        <v>98944</v>
      </c>
      <c r="H1778" s="49">
        <v>1171</v>
      </c>
      <c r="I1778" s="51">
        <v>110.04</v>
      </c>
      <c r="J1778" s="51">
        <v>110.04</v>
      </c>
      <c r="K1778" s="52">
        <v>44291</v>
      </c>
      <c r="L1778" s="54">
        <f t="shared" si="27"/>
        <v>4</v>
      </c>
      <c r="M1778" s="50" t="s">
        <v>55</v>
      </c>
      <c r="N1778" s="50" t="s">
        <v>56</v>
      </c>
    </row>
    <row r="1779" spans="1:14" ht="14.25" customHeight="1" x14ac:dyDescent="0.25">
      <c r="A1779" s="49">
        <v>49299299</v>
      </c>
      <c r="B1779" s="50" t="s">
        <v>240</v>
      </c>
      <c r="C1779" s="50" t="s">
        <v>4163</v>
      </c>
      <c r="D1779" s="50" t="s">
        <v>4164</v>
      </c>
      <c r="E1779" s="50" t="s">
        <v>145</v>
      </c>
      <c r="F1779" s="50" t="s">
        <v>54</v>
      </c>
      <c r="G1779" s="49">
        <v>98944</v>
      </c>
      <c r="H1779" s="49">
        <v>1171</v>
      </c>
      <c r="I1779" s="51">
        <v>281.24</v>
      </c>
      <c r="J1779" s="51">
        <v>281.24</v>
      </c>
      <c r="K1779" s="52">
        <v>44397</v>
      </c>
      <c r="L1779" s="54">
        <f t="shared" si="27"/>
        <v>7</v>
      </c>
      <c r="M1779" s="50" t="s">
        <v>87</v>
      </c>
      <c r="N1779" s="50" t="s">
        <v>69</v>
      </c>
    </row>
    <row r="1780" spans="1:14" ht="14.25" customHeight="1" x14ac:dyDescent="0.25">
      <c r="A1780" s="49">
        <v>49324451</v>
      </c>
      <c r="B1780" s="50" t="s">
        <v>4165</v>
      </c>
      <c r="C1780" s="50" t="s">
        <v>1755</v>
      </c>
      <c r="D1780" s="50" t="s">
        <v>4166</v>
      </c>
      <c r="E1780" s="50" t="s">
        <v>67</v>
      </c>
      <c r="F1780" s="50" t="s">
        <v>54</v>
      </c>
      <c r="G1780" s="49">
        <v>98901</v>
      </c>
      <c r="H1780" s="49">
        <v>9386</v>
      </c>
      <c r="I1780" s="51">
        <v>25.56</v>
      </c>
      <c r="J1780" s="51">
        <v>25.56</v>
      </c>
      <c r="K1780" s="52">
        <v>44393</v>
      </c>
      <c r="L1780" s="54">
        <f t="shared" si="27"/>
        <v>7</v>
      </c>
      <c r="M1780" s="50" t="s">
        <v>68</v>
      </c>
      <c r="N1780" s="50" t="s">
        <v>69</v>
      </c>
    </row>
    <row r="1781" spans="1:14" ht="14.25" customHeight="1" x14ac:dyDescent="0.25">
      <c r="A1781" s="49">
        <v>49329376</v>
      </c>
      <c r="B1781" s="50" t="s">
        <v>4167</v>
      </c>
      <c r="C1781" s="50" t="s">
        <v>4168</v>
      </c>
      <c r="D1781" s="50" t="s">
        <v>4169</v>
      </c>
      <c r="E1781" s="50" t="s">
        <v>67</v>
      </c>
      <c r="F1781" s="50" t="s">
        <v>54</v>
      </c>
      <c r="G1781" s="49">
        <v>98901</v>
      </c>
      <c r="H1781" s="49">
        <v>3917</v>
      </c>
      <c r="I1781" s="51">
        <v>2061.83</v>
      </c>
      <c r="J1781" s="51">
        <v>2061.83</v>
      </c>
      <c r="K1781" s="52">
        <v>44406</v>
      </c>
      <c r="L1781" s="54">
        <f t="shared" si="27"/>
        <v>7</v>
      </c>
      <c r="M1781" s="50" t="s">
        <v>68</v>
      </c>
      <c r="N1781" s="50" t="s">
        <v>69</v>
      </c>
    </row>
    <row r="1782" spans="1:14" ht="14.25" customHeight="1" x14ac:dyDescent="0.25">
      <c r="A1782" s="49">
        <v>49334811</v>
      </c>
      <c r="B1782" s="50" t="s">
        <v>4170</v>
      </c>
      <c r="C1782" s="50" t="s">
        <v>4171</v>
      </c>
      <c r="D1782" s="50" t="s">
        <v>4172</v>
      </c>
      <c r="E1782" s="50" t="s">
        <v>86</v>
      </c>
      <c r="F1782" s="50" t="s">
        <v>54</v>
      </c>
      <c r="G1782" s="49">
        <v>98944</v>
      </c>
      <c r="H1782" s="49">
        <v>0</v>
      </c>
      <c r="I1782" s="51">
        <v>112.96</v>
      </c>
      <c r="J1782" s="51">
        <v>112.96</v>
      </c>
      <c r="K1782" s="52">
        <v>44363</v>
      </c>
      <c r="L1782" s="54">
        <f t="shared" si="27"/>
        <v>6</v>
      </c>
      <c r="M1782" s="50" t="s">
        <v>87</v>
      </c>
      <c r="N1782" s="50" t="s">
        <v>69</v>
      </c>
    </row>
    <row r="1783" spans="1:14" ht="14.25" customHeight="1" x14ac:dyDescent="0.25">
      <c r="A1783" s="49">
        <v>49338760</v>
      </c>
      <c r="B1783" s="50" t="s">
        <v>4173</v>
      </c>
      <c r="C1783" s="50" t="s">
        <v>4174</v>
      </c>
      <c r="D1783" s="50" t="s">
        <v>4175</v>
      </c>
      <c r="E1783" s="50" t="s">
        <v>63</v>
      </c>
      <c r="F1783" s="50" t="s">
        <v>54</v>
      </c>
      <c r="G1783" s="49">
        <v>99362</v>
      </c>
      <c r="H1783" s="49">
        <v>2893</v>
      </c>
      <c r="I1783" s="51">
        <v>691.02</v>
      </c>
      <c r="J1783" s="51">
        <v>691.02</v>
      </c>
      <c r="K1783" s="52">
        <v>44291</v>
      </c>
      <c r="L1783" s="54">
        <f t="shared" si="27"/>
        <v>4</v>
      </c>
      <c r="M1783" s="50" t="s">
        <v>55</v>
      </c>
      <c r="N1783" s="50" t="s">
        <v>56</v>
      </c>
    </row>
    <row r="1784" spans="1:14" ht="14.25" customHeight="1" x14ac:dyDescent="0.25">
      <c r="A1784" s="49">
        <v>49338760</v>
      </c>
      <c r="B1784" s="50" t="s">
        <v>4173</v>
      </c>
      <c r="C1784" s="50" t="s">
        <v>4174</v>
      </c>
      <c r="D1784" s="50" t="s">
        <v>4175</v>
      </c>
      <c r="E1784" s="50" t="s">
        <v>63</v>
      </c>
      <c r="F1784" s="50" t="s">
        <v>54</v>
      </c>
      <c r="G1784" s="49">
        <v>99362</v>
      </c>
      <c r="H1784" s="49">
        <v>2893</v>
      </c>
      <c r="I1784" s="51">
        <v>378.56</v>
      </c>
      <c r="J1784" s="51">
        <v>378.56</v>
      </c>
      <c r="K1784" s="52">
        <v>44440</v>
      </c>
      <c r="L1784" s="54">
        <f t="shared" si="27"/>
        <v>9</v>
      </c>
      <c r="M1784" s="50" t="s">
        <v>103</v>
      </c>
      <c r="N1784" s="50" t="s">
        <v>69</v>
      </c>
    </row>
    <row r="1785" spans="1:14" ht="14.25" customHeight="1" x14ac:dyDescent="0.25">
      <c r="A1785" s="49">
        <v>49343071</v>
      </c>
      <c r="B1785" s="50" t="s">
        <v>4176</v>
      </c>
      <c r="C1785" s="50" t="s">
        <v>4177</v>
      </c>
      <c r="D1785" s="50" t="s">
        <v>4178</v>
      </c>
      <c r="E1785" s="50" t="s">
        <v>258</v>
      </c>
      <c r="F1785" s="50" t="s">
        <v>135</v>
      </c>
      <c r="G1785" s="49">
        <v>98902</v>
      </c>
      <c r="H1785" s="49">
        <v>5416</v>
      </c>
      <c r="I1785" s="51">
        <v>1275.5899999999999</v>
      </c>
      <c r="J1785" s="51">
        <v>1275.5899999999999</v>
      </c>
      <c r="K1785" s="52">
        <v>44323</v>
      </c>
      <c r="L1785" s="54">
        <f t="shared" si="27"/>
        <v>5</v>
      </c>
      <c r="M1785" s="50" t="s">
        <v>68</v>
      </c>
      <c r="N1785" s="50" t="s">
        <v>69</v>
      </c>
    </row>
    <row r="1786" spans="1:14" ht="14.25" customHeight="1" x14ac:dyDescent="0.25">
      <c r="A1786" s="49">
        <v>49356301</v>
      </c>
      <c r="B1786" s="50" t="s">
        <v>2351</v>
      </c>
      <c r="C1786" s="50" t="s">
        <v>992</v>
      </c>
      <c r="D1786" s="50" t="s">
        <v>4179</v>
      </c>
      <c r="E1786" s="50" t="s">
        <v>63</v>
      </c>
      <c r="F1786" s="50" t="s">
        <v>54</v>
      </c>
      <c r="G1786" s="49">
        <v>99362</v>
      </c>
      <c r="H1786" s="49">
        <v>2622</v>
      </c>
      <c r="I1786" s="51">
        <v>4.41</v>
      </c>
      <c r="J1786" s="51">
        <v>4.41</v>
      </c>
      <c r="K1786" s="52">
        <v>44291</v>
      </c>
      <c r="L1786" s="54">
        <f t="shared" si="27"/>
        <v>4</v>
      </c>
      <c r="M1786" s="50" t="s">
        <v>55</v>
      </c>
      <c r="N1786" s="50" t="s">
        <v>56</v>
      </c>
    </row>
    <row r="1787" spans="1:14" ht="14.25" customHeight="1" x14ac:dyDescent="0.25">
      <c r="A1787" s="49">
        <v>49356747</v>
      </c>
      <c r="B1787" s="50" t="s">
        <v>585</v>
      </c>
      <c r="C1787" s="50" t="s">
        <v>4180</v>
      </c>
      <c r="D1787" s="50" t="s">
        <v>4181</v>
      </c>
      <c r="E1787" s="50" t="s">
        <v>53</v>
      </c>
      <c r="F1787" s="50" t="s">
        <v>54</v>
      </c>
      <c r="G1787" s="49">
        <v>98902</v>
      </c>
      <c r="H1787" s="49">
        <v>5559</v>
      </c>
      <c r="I1787" s="51">
        <v>146.06</v>
      </c>
      <c r="J1787" s="51">
        <v>146.06</v>
      </c>
      <c r="K1787" s="52">
        <v>44291</v>
      </c>
      <c r="L1787" s="54">
        <f t="shared" si="27"/>
        <v>4</v>
      </c>
      <c r="M1787" s="50" t="s">
        <v>55</v>
      </c>
      <c r="N1787" s="50" t="s">
        <v>56</v>
      </c>
    </row>
    <row r="1788" spans="1:14" ht="14.25" customHeight="1" x14ac:dyDescent="0.25">
      <c r="A1788" s="49">
        <v>49356747</v>
      </c>
      <c r="B1788" s="50" t="s">
        <v>585</v>
      </c>
      <c r="C1788" s="50" t="s">
        <v>4180</v>
      </c>
      <c r="D1788" s="50" t="s">
        <v>4181</v>
      </c>
      <c r="E1788" s="50" t="s">
        <v>53</v>
      </c>
      <c r="F1788" s="50" t="s">
        <v>54</v>
      </c>
      <c r="G1788" s="49">
        <v>98902</v>
      </c>
      <c r="H1788" s="49">
        <v>5559</v>
      </c>
      <c r="I1788" s="51">
        <v>28.19</v>
      </c>
      <c r="J1788" s="51">
        <v>28.19</v>
      </c>
      <c r="K1788" s="52">
        <v>44385</v>
      </c>
      <c r="L1788" s="54">
        <f t="shared" si="27"/>
        <v>7</v>
      </c>
      <c r="M1788" s="50" t="s">
        <v>55</v>
      </c>
      <c r="N1788" s="50" t="s">
        <v>69</v>
      </c>
    </row>
    <row r="1789" spans="1:14" ht="14.25" customHeight="1" x14ac:dyDescent="0.25">
      <c r="A1789" s="49">
        <v>49364141</v>
      </c>
      <c r="B1789" s="50" t="s">
        <v>70</v>
      </c>
      <c r="C1789" s="50" t="s">
        <v>4182</v>
      </c>
      <c r="D1789" s="50" t="s">
        <v>4183</v>
      </c>
      <c r="E1789" s="50" t="s">
        <v>53</v>
      </c>
      <c r="F1789" s="50" t="s">
        <v>54</v>
      </c>
      <c r="G1789" s="49">
        <v>98902</v>
      </c>
      <c r="H1789" s="49">
        <v>5902</v>
      </c>
      <c r="I1789" s="51">
        <v>99.1</v>
      </c>
      <c r="J1789" s="51">
        <v>99.1</v>
      </c>
      <c r="K1789" s="52">
        <v>44291</v>
      </c>
      <c r="L1789" s="54">
        <f t="shared" si="27"/>
        <v>4</v>
      </c>
      <c r="M1789" s="50" t="s">
        <v>55</v>
      </c>
      <c r="N1789" s="50" t="s">
        <v>56</v>
      </c>
    </row>
    <row r="1790" spans="1:14" ht="14.25" customHeight="1" x14ac:dyDescent="0.25">
      <c r="A1790" s="49">
        <v>49365949</v>
      </c>
      <c r="B1790" s="50" t="s">
        <v>4184</v>
      </c>
      <c r="C1790" s="50" t="s">
        <v>4185</v>
      </c>
      <c r="D1790" s="50" t="s">
        <v>4186</v>
      </c>
      <c r="E1790" s="50" t="s">
        <v>258</v>
      </c>
      <c r="F1790" s="50" t="s">
        <v>54</v>
      </c>
      <c r="G1790" s="49">
        <v>98902</v>
      </c>
      <c r="H1790" s="49">
        <v>2805</v>
      </c>
      <c r="I1790" s="51">
        <v>130.25</v>
      </c>
      <c r="J1790" s="51">
        <v>130.25</v>
      </c>
      <c r="K1790" s="52">
        <v>44393</v>
      </c>
      <c r="L1790" s="54">
        <f t="shared" si="27"/>
        <v>7</v>
      </c>
      <c r="M1790" s="50" t="s">
        <v>68</v>
      </c>
      <c r="N1790" s="50" t="s">
        <v>69</v>
      </c>
    </row>
    <row r="1791" spans="1:14" ht="14.25" customHeight="1" x14ac:dyDescent="0.25">
      <c r="A1791" s="49">
        <v>49394733</v>
      </c>
      <c r="B1791" s="50" t="s">
        <v>4187</v>
      </c>
      <c r="C1791" s="50" t="s">
        <v>4188</v>
      </c>
      <c r="D1791" s="50" t="s">
        <v>4189</v>
      </c>
      <c r="E1791" s="50" t="s">
        <v>53</v>
      </c>
      <c r="F1791" s="50" t="s">
        <v>54</v>
      </c>
      <c r="G1791" s="49">
        <v>98902</v>
      </c>
      <c r="H1791" s="49">
        <v>6603</v>
      </c>
      <c r="I1791" s="51">
        <v>553.29</v>
      </c>
      <c r="J1791" s="51">
        <v>553.29</v>
      </c>
      <c r="K1791" s="52">
        <v>44291</v>
      </c>
      <c r="L1791" s="54">
        <f t="shared" si="27"/>
        <v>4</v>
      </c>
      <c r="M1791" s="50" t="s">
        <v>55</v>
      </c>
      <c r="N1791" s="50" t="s">
        <v>56</v>
      </c>
    </row>
    <row r="1792" spans="1:14" ht="14.25" customHeight="1" x14ac:dyDescent="0.25">
      <c r="A1792" s="49">
        <v>49454503</v>
      </c>
      <c r="B1792" s="50" t="s">
        <v>875</v>
      </c>
      <c r="C1792" s="50" t="s">
        <v>4190</v>
      </c>
      <c r="D1792" s="50" t="s">
        <v>4191</v>
      </c>
      <c r="E1792" s="50" t="s">
        <v>91</v>
      </c>
      <c r="F1792" s="50" t="s">
        <v>54</v>
      </c>
      <c r="G1792" s="49">
        <v>98951</v>
      </c>
      <c r="H1792" s="49">
        <v>9323</v>
      </c>
      <c r="I1792" s="51">
        <v>1207.8499999999999</v>
      </c>
      <c r="J1792" s="51">
        <v>1207.8499999999999</v>
      </c>
      <c r="K1792" s="52">
        <v>44291</v>
      </c>
      <c r="L1792" s="54">
        <f t="shared" si="27"/>
        <v>4</v>
      </c>
      <c r="M1792" s="50" t="s">
        <v>55</v>
      </c>
      <c r="N1792" s="50" t="s">
        <v>56</v>
      </c>
    </row>
    <row r="1793" spans="1:14" ht="14.25" customHeight="1" x14ac:dyDescent="0.25">
      <c r="A1793" s="49">
        <v>49495789</v>
      </c>
      <c r="B1793" s="50" t="s">
        <v>930</v>
      </c>
      <c r="C1793" s="50" t="s">
        <v>180</v>
      </c>
      <c r="D1793" s="50" t="s">
        <v>4192</v>
      </c>
      <c r="E1793" s="50" t="s">
        <v>53</v>
      </c>
      <c r="F1793" s="50" t="s">
        <v>54</v>
      </c>
      <c r="G1793" s="49">
        <v>98902</v>
      </c>
      <c r="H1793" s="49">
        <v>1472</v>
      </c>
      <c r="I1793" s="51">
        <v>857.29</v>
      </c>
      <c r="J1793" s="51">
        <v>857.29</v>
      </c>
      <c r="K1793" s="52">
        <v>44291</v>
      </c>
      <c r="L1793" s="54">
        <f t="shared" si="27"/>
        <v>4</v>
      </c>
      <c r="M1793" s="50" t="s">
        <v>55</v>
      </c>
      <c r="N1793" s="50" t="s">
        <v>56</v>
      </c>
    </row>
    <row r="1794" spans="1:14" ht="14.25" customHeight="1" x14ac:dyDescent="0.25">
      <c r="A1794" s="49">
        <v>49524161</v>
      </c>
      <c r="B1794" s="50" t="s">
        <v>4193</v>
      </c>
      <c r="C1794" s="50" t="s">
        <v>93</v>
      </c>
      <c r="D1794" s="50" t="s">
        <v>4194</v>
      </c>
      <c r="E1794" s="50" t="s">
        <v>53</v>
      </c>
      <c r="F1794" s="50" t="s">
        <v>54</v>
      </c>
      <c r="G1794" s="49">
        <v>98901</v>
      </c>
      <c r="H1794" s="49">
        <v>3315</v>
      </c>
      <c r="I1794" s="51">
        <v>79.010000000000005</v>
      </c>
      <c r="J1794" s="51">
        <v>79.010000000000005</v>
      </c>
      <c r="K1794" s="52">
        <v>44291</v>
      </c>
      <c r="L1794" s="54">
        <f t="shared" si="27"/>
        <v>4</v>
      </c>
      <c r="M1794" s="50" t="s">
        <v>55</v>
      </c>
      <c r="N1794" s="50" t="s">
        <v>56</v>
      </c>
    </row>
    <row r="1795" spans="1:14" ht="14.25" customHeight="1" x14ac:dyDescent="0.25">
      <c r="A1795" s="49">
        <v>49530391</v>
      </c>
      <c r="B1795" s="50" t="s">
        <v>3652</v>
      </c>
      <c r="C1795" s="50" t="s">
        <v>4195</v>
      </c>
      <c r="D1795" s="50" t="s">
        <v>4196</v>
      </c>
      <c r="E1795" s="50" t="s">
        <v>53</v>
      </c>
      <c r="F1795" s="50" t="s">
        <v>54</v>
      </c>
      <c r="G1795" s="49">
        <v>98902</v>
      </c>
      <c r="H1795" s="49">
        <v>1758</v>
      </c>
      <c r="I1795" s="51">
        <v>1159.22</v>
      </c>
      <c r="J1795" s="51">
        <v>1159.22</v>
      </c>
      <c r="K1795" s="52">
        <v>44291</v>
      </c>
      <c r="L1795" s="54">
        <f t="shared" ref="L1795:L1858" si="28">MONTH(K1795)</f>
        <v>4</v>
      </c>
      <c r="M1795" s="50" t="s">
        <v>55</v>
      </c>
      <c r="N1795" s="50" t="s">
        <v>56</v>
      </c>
    </row>
    <row r="1796" spans="1:14" ht="14.25" customHeight="1" x14ac:dyDescent="0.25">
      <c r="A1796" s="49">
        <v>49530391</v>
      </c>
      <c r="B1796" s="50" t="s">
        <v>3652</v>
      </c>
      <c r="C1796" s="50" t="s">
        <v>4195</v>
      </c>
      <c r="D1796" s="50" t="s">
        <v>4196</v>
      </c>
      <c r="E1796" s="50" t="s">
        <v>53</v>
      </c>
      <c r="F1796" s="50" t="s">
        <v>54</v>
      </c>
      <c r="G1796" s="49">
        <v>98902</v>
      </c>
      <c r="H1796" s="49">
        <v>1758</v>
      </c>
      <c r="I1796" s="51">
        <v>398.49</v>
      </c>
      <c r="J1796" s="51">
        <v>398.49</v>
      </c>
      <c r="K1796" s="52">
        <v>44358</v>
      </c>
      <c r="L1796" s="54">
        <f t="shared" si="28"/>
        <v>6</v>
      </c>
      <c r="M1796" s="50" t="s">
        <v>68</v>
      </c>
      <c r="N1796" s="50" t="s">
        <v>69</v>
      </c>
    </row>
    <row r="1797" spans="1:14" ht="14.25" customHeight="1" x14ac:dyDescent="0.25">
      <c r="A1797" s="49">
        <v>49558881</v>
      </c>
      <c r="B1797" s="50" t="s">
        <v>2967</v>
      </c>
      <c r="C1797" s="50" t="s">
        <v>4197</v>
      </c>
      <c r="D1797" s="50" t="s">
        <v>4198</v>
      </c>
      <c r="E1797" s="50" t="s">
        <v>113</v>
      </c>
      <c r="F1797" s="50" t="s">
        <v>54</v>
      </c>
      <c r="G1797" s="49">
        <v>98942</v>
      </c>
      <c r="H1797" s="49">
        <v>8841</v>
      </c>
      <c r="I1797" s="51">
        <v>30.2</v>
      </c>
      <c r="J1797" s="51">
        <v>30.2</v>
      </c>
      <c r="K1797" s="52">
        <v>44291</v>
      </c>
      <c r="L1797" s="54">
        <f t="shared" si="28"/>
        <v>4</v>
      </c>
      <c r="M1797" s="50" t="s">
        <v>55</v>
      </c>
      <c r="N1797" s="50" t="s">
        <v>56</v>
      </c>
    </row>
    <row r="1798" spans="1:14" ht="14.25" customHeight="1" x14ac:dyDescent="0.25">
      <c r="A1798" s="49">
        <v>49563081</v>
      </c>
      <c r="B1798" s="50" t="s">
        <v>647</v>
      </c>
      <c r="C1798" s="50" t="s">
        <v>4199</v>
      </c>
      <c r="D1798" s="50" t="s">
        <v>4200</v>
      </c>
      <c r="E1798" s="50" t="s">
        <v>67</v>
      </c>
      <c r="F1798" s="50" t="s">
        <v>54</v>
      </c>
      <c r="G1798" s="49">
        <v>98902</v>
      </c>
      <c r="H1798" s="49">
        <v>5843</v>
      </c>
      <c r="I1798" s="51">
        <v>96.13</v>
      </c>
      <c r="J1798" s="51">
        <v>96.13</v>
      </c>
      <c r="K1798" s="52">
        <v>44456</v>
      </c>
      <c r="L1798" s="54">
        <f t="shared" si="28"/>
        <v>9</v>
      </c>
      <c r="M1798" s="50" t="s">
        <v>68</v>
      </c>
      <c r="N1798" s="50" t="s">
        <v>69</v>
      </c>
    </row>
    <row r="1799" spans="1:14" ht="14.25" customHeight="1" x14ac:dyDescent="0.25">
      <c r="A1799" s="49">
        <v>49568212</v>
      </c>
      <c r="B1799" s="50" t="s">
        <v>4201</v>
      </c>
      <c r="C1799" s="50" t="s">
        <v>4202</v>
      </c>
      <c r="D1799" s="50" t="s">
        <v>4203</v>
      </c>
      <c r="E1799" s="50" t="s">
        <v>53</v>
      </c>
      <c r="F1799" s="50" t="s">
        <v>54</v>
      </c>
      <c r="G1799" s="49">
        <v>98901</v>
      </c>
      <c r="H1799" s="49">
        <v>3</v>
      </c>
      <c r="I1799" s="51">
        <v>20.88</v>
      </c>
      <c r="J1799" s="51">
        <v>20.88</v>
      </c>
      <c r="K1799" s="52">
        <v>44291</v>
      </c>
      <c r="L1799" s="54">
        <f t="shared" si="28"/>
        <v>4</v>
      </c>
      <c r="M1799" s="50" t="s">
        <v>55</v>
      </c>
      <c r="N1799" s="50" t="s">
        <v>56</v>
      </c>
    </row>
    <row r="1800" spans="1:14" ht="14.25" customHeight="1" x14ac:dyDescent="0.25">
      <c r="A1800" s="49">
        <v>49574981</v>
      </c>
      <c r="B1800" s="50" t="s">
        <v>968</v>
      </c>
      <c r="C1800" s="50" t="s">
        <v>4204</v>
      </c>
      <c r="D1800" s="50" t="s">
        <v>4205</v>
      </c>
      <c r="E1800" s="50" t="s">
        <v>63</v>
      </c>
      <c r="F1800" s="50" t="s">
        <v>54</v>
      </c>
      <c r="G1800" s="49">
        <v>99362</v>
      </c>
      <c r="H1800" s="49">
        <v>1176</v>
      </c>
      <c r="I1800" s="51">
        <v>508.22</v>
      </c>
      <c r="J1800" s="51">
        <v>508.22</v>
      </c>
      <c r="K1800" s="52">
        <v>44291</v>
      </c>
      <c r="L1800" s="54">
        <f t="shared" si="28"/>
        <v>4</v>
      </c>
      <c r="M1800" s="50" t="s">
        <v>55</v>
      </c>
      <c r="N1800" s="50" t="s">
        <v>56</v>
      </c>
    </row>
    <row r="1801" spans="1:14" ht="14.25" customHeight="1" x14ac:dyDescent="0.25">
      <c r="A1801" s="49">
        <v>49591431</v>
      </c>
      <c r="B1801" s="50" t="s">
        <v>4206</v>
      </c>
      <c r="C1801" s="50" t="s">
        <v>4207</v>
      </c>
      <c r="D1801" s="50" t="s">
        <v>4208</v>
      </c>
      <c r="E1801" s="50" t="s">
        <v>399</v>
      </c>
      <c r="F1801" s="50" t="s">
        <v>54</v>
      </c>
      <c r="G1801" s="49">
        <v>98903</v>
      </c>
      <c r="H1801" s="49">
        <v>1338</v>
      </c>
      <c r="I1801" s="51">
        <v>141.51</v>
      </c>
      <c r="J1801" s="51">
        <v>141.51</v>
      </c>
      <c r="K1801" s="52">
        <v>44291</v>
      </c>
      <c r="L1801" s="54">
        <f t="shared" si="28"/>
        <v>4</v>
      </c>
      <c r="M1801" s="50" t="s">
        <v>55</v>
      </c>
      <c r="N1801" s="50" t="s">
        <v>56</v>
      </c>
    </row>
    <row r="1802" spans="1:14" ht="14.25" customHeight="1" x14ac:dyDescent="0.25">
      <c r="A1802" s="49">
        <v>49600890</v>
      </c>
      <c r="B1802" s="50" t="s">
        <v>1223</v>
      </c>
      <c r="C1802" s="50" t="s">
        <v>4209</v>
      </c>
      <c r="D1802" s="50" t="s">
        <v>4210</v>
      </c>
      <c r="E1802" s="50" t="s">
        <v>102</v>
      </c>
      <c r="F1802" s="50" t="s">
        <v>54</v>
      </c>
      <c r="G1802" s="49">
        <v>99362</v>
      </c>
      <c r="H1802" s="49">
        <v>8905</v>
      </c>
      <c r="I1802" s="51">
        <v>708</v>
      </c>
      <c r="J1802" s="51">
        <v>708</v>
      </c>
      <c r="K1802" s="52">
        <v>44307</v>
      </c>
      <c r="L1802" s="54">
        <f t="shared" si="28"/>
        <v>4</v>
      </c>
      <c r="M1802" s="50" t="s">
        <v>103</v>
      </c>
      <c r="N1802" s="50" t="s">
        <v>69</v>
      </c>
    </row>
    <row r="1803" spans="1:14" ht="14.25" customHeight="1" x14ac:dyDescent="0.25">
      <c r="A1803" s="49">
        <v>49606831</v>
      </c>
      <c r="B1803" s="50" t="s">
        <v>1903</v>
      </c>
      <c r="C1803" s="50" t="s">
        <v>4211</v>
      </c>
      <c r="D1803" s="50" t="s">
        <v>4212</v>
      </c>
      <c r="E1803" s="50" t="s">
        <v>53</v>
      </c>
      <c r="F1803" s="50" t="s">
        <v>54</v>
      </c>
      <c r="G1803" s="49">
        <v>98902</v>
      </c>
      <c r="H1803" s="49">
        <v>6622</v>
      </c>
      <c r="I1803" s="51">
        <v>526.19000000000005</v>
      </c>
      <c r="J1803" s="51">
        <v>526.19000000000005</v>
      </c>
      <c r="K1803" s="52">
        <v>44291</v>
      </c>
      <c r="L1803" s="54">
        <f t="shared" si="28"/>
        <v>4</v>
      </c>
      <c r="M1803" s="50" t="s">
        <v>55</v>
      </c>
      <c r="N1803" s="50" t="s">
        <v>56</v>
      </c>
    </row>
    <row r="1804" spans="1:14" ht="14.25" customHeight="1" x14ac:dyDescent="0.25">
      <c r="A1804" s="49">
        <v>49606831</v>
      </c>
      <c r="B1804" s="50" t="s">
        <v>1903</v>
      </c>
      <c r="C1804" s="50" t="s">
        <v>4211</v>
      </c>
      <c r="D1804" s="50" t="s">
        <v>4212</v>
      </c>
      <c r="E1804" s="50" t="s">
        <v>53</v>
      </c>
      <c r="F1804" s="50" t="s">
        <v>54</v>
      </c>
      <c r="G1804" s="49">
        <v>98902</v>
      </c>
      <c r="H1804" s="49">
        <v>6622</v>
      </c>
      <c r="I1804" s="51">
        <v>351.88</v>
      </c>
      <c r="J1804" s="51">
        <v>351.88</v>
      </c>
      <c r="K1804" s="52">
        <v>44441</v>
      </c>
      <c r="L1804" s="54">
        <f t="shared" si="28"/>
        <v>9</v>
      </c>
      <c r="M1804" s="50" t="s">
        <v>68</v>
      </c>
      <c r="N1804" s="50" t="s">
        <v>69</v>
      </c>
    </row>
    <row r="1805" spans="1:14" ht="14.25" customHeight="1" x14ac:dyDescent="0.25">
      <c r="A1805" s="49">
        <v>49628251</v>
      </c>
      <c r="B1805" s="50" t="s">
        <v>436</v>
      </c>
      <c r="C1805" s="50" t="s">
        <v>4213</v>
      </c>
      <c r="D1805" s="50" t="s">
        <v>4214</v>
      </c>
      <c r="E1805" s="50" t="s">
        <v>205</v>
      </c>
      <c r="F1805" s="50" t="s">
        <v>54</v>
      </c>
      <c r="G1805" s="49">
        <v>98903</v>
      </c>
      <c r="H1805" s="49">
        <v>1510</v>
      </c>
      <c r="I1805" s="51">
        <v>35.270000000000003</v>
      </c>
      <c r="J1805" s="51">
        <v>35.270000000000003</v>
      </c>
      <c r="K1805" s="52">
        <v>44291</v>
      </c>
      <c r="L1805" s="54">
        <f t="shared" si="28"/>
        <v>4</v>
      </c>
      <c r="M1805" s="50" t="s">
        <v>55</v>
      </c>
      <c r="N1805" s="50" t="s">
        <v>56</v>
      </c>
    </row>
    <row r="1806" spans="1:14" ht="14.25" customHeight="1" x14ac:dyDescent="0.25">
      <c r="A1806" s="49">
        <v>49633081</v>
      </c>
      <c r="B1806" s="50" t="s">
        <v>283</v>
      </c>
      <c r="C1806" s="50" t="s">
        <v>4215</v>
      </c>
      <c r="D1806" s="50" t="s">
        <v>4216</v>
      </c>
      <c r="E1806" s="50" t="s">
        <v>91</v>
      </c>
      <c r="F1806" s="50" t="s">
        <v>54</v>
      </c>
      <c r="G1806" s="49">
        <v>98951</v>
      </c>
      <c r="H1806" s="53"/>
      <c r="I1806" s="51">
        <v>295.99</v>
      </c>
      <c r="J1806" s="51">
        <v>295.99</v>
      </c>
      <c r="K1806" s="52">
        <v>44291</v>
      </c>
      <c r="L1806" s="54">
        <f t="shared" si="28"/>
        <v>4</v>
      </c>
      <c r="M1806" s="50" t="s">
        <v>55</v>
      </c>
      <c r="N1806" s="50" t="s">
        <v>56</v>
      </c>
    </row>
    <row r="1807" spans="1:14" ht="14.25" customHeight="1" x14ac:dyDescent="0.25">
      <c r="A1807" s="49">
        <v>49643581</v>
      </c>
      <c r="B1807" s="50" t="s">
        <v>3118</v>
      </c>
      <c r="C1807" s="50" t="s">
        <v>4217</v>
      </c>
      <c r="D1807" s="50" t="s">
        <v>4218</v>
      </c>
      <c r="E1807" s="50" t="s">
        <v>205</v>
      </c>
      <c r="F1807" s="50" t="s">
        <v>54</v>
      </c>
      <c r="G1807" s="49">
        <v>98903</v>
      </c>
      <c r="H1807" s="49">
        <v>1401</v>
      </c>
      <c r="I1807" s="51">
        <v>20.97</v>
      </c>
      <c r="J1807" s="51">
        <v>20.97</v>
      </c>
      <c r="K1807" s="52">
        <v>44291</v>
      </c>
      <c r="L1807" s="54">
        <f t="shared" si="28"/>
        <v>4</v>
      </c>
      <c r="M1807" s="50" t="s">
        <v>55</v>
      </c>
      <c r="N1807" s="50" t="s">
        <v>56</v>
      </c>
    </row>
    <row r="1808" spans="1:14" ht="14.25" customHeight="1" x14ac:dyDescent="0.25">
      <c r="A1808" s="49">
        <v>49644631</v>
      </c>
      <c r="B1808" s="50" t="s">
        <v>436</v>
      </c>
      <c r="C1808" s="50" t="s">
        <v>4219</v>
      </c>
      <c r="D1808" s="50" t="s">
        <v>4220</v>
      </c>
      <c r="E1808" s="50" t="s">
        <v>53</v>
      </c>
      <c r="F1808" s="50" t="s">
        <v>54</v>
      </c>
      <c r="G1808" s="49">
        <v>98901</v>
      </c>
      <c r="H1808" s="49">
        <v>9368</v>
      </c>
      <c r="I1808" s="51">
        <v>1908.31</v>
      </c>
      <c r="J1808" s="51">
        <v>1908.31</v>
      </c>
      <c r="K1808" s="52">
        <v>44291</v>
      </c>
      <c r="L1808" s="54">
        <f t="shared" si="28"/>
        <v>4</v>
      </c>
      <c r="M1808" s="50" t="s">
        <v>55</v>
      </c>
      <c r="N1808" s="50" t="s">
        <v>56</v>
      </c>
    </row>
    <row r="1809" spans="1:14" ht="14.25" customHeight="1" x14ac:dyDescent="0.25">
      <c r="A1809" s="49">
        <v>49691881</v>
      </c>
      <c r="B1809" s="50" t="s">
        <v>865</v>
      </c>
      <c r="C1809" s="50" t="s">
        <v>333</v>
      </c>
      <c r="D1809" s="50" t="s">
        <v>4221</v>
      </c>
      <c r="E1809" s="50" t="s">
        <v>53</v>
      </c>
      <c r="F1809" s="50" t="s">
        <v>54</v>
      </c>
      <c r="G1809" s="49">
        <v>98902</v>
      </c>
      <c r="H1809" s="49">
        <v>6006</v>
      </c>
      <c r="I1809" s="51">
        <v>196.73</v>
      </c>
      <c r="J1809" s="51">
        <v>196.73</v>
      </c>
      <c r="K1809" s="52">
        <v>44291</v>
      </c>
      <c r="L1809" s="54">
        <f t="shared" si="28"/>
        <v>4</v>
      </c>
      <c r="M1809" s="50" t="s">
        <v>55</v>
      </c>
      <c r="N1809" s="50" t="s">
        <v>56</v>
      </c>
    </row>
    <row r="1810" spans="1:14" ht="14.25" customHeight="1" x14ac:dyDescent="0.25">
      <c r="A1810" s="49">
        <v>49692840</v>
      </c>
      <c r="B1810" s="50" t="s">
        <v>1412</v>
      </c>
      <c r="C1810" s="50" t="s">
        <v>3485</v>
      </c>
      <c r="D1810" s="50" t="s">
        <v>4222</v>
      </c>
      <c r="E1810" s="50" t="s">
        <v>79</v>
      </c>
      <c r="F1810" s="50" t="s">
        <v>54</v>
      </c>
      <c r="G1810" s="49">
        <v>98930</v>
      </c>
      <c r="H1810" s="49">
        <v>1068</v>
      </c>
      <c r="I1810" s="51">
        <v>687.24</v>
      </c>
      <c r="J1810" s="51">
        <v>687.24</v>
      </c>
      <c r="K1810" s="52">
        <v>44291</v>
      </c>
      <c r="L1810" s="54">
        <f t="shared" si="28"/>
        <v>4</v>
      </c>
      <c r="M1810" s="50" t="s">
        <v>55</v>
      </c>
      <c r="N1810" s="50" t="s">
        <v>56</v>
      </c>
    </row>
    <row r="1811" spans="1:14" ht="14.25" customHeight="1" x14ac:dyDescent="0.25">
      <c r="A1811" s="49">
        <v>49749141</v>
      </c>
      <c r="B1811" s="50" t="s">
        <v>4223</v>
      </c>
      <c r="C1811" s="50" t="s">
        <v>4224</v>
      </c>
      <c r="D1811" s="50" t="s">
        <v>4225</v>
      </c>
      <c r="E1811" s="50" t="s">
        <v>53</v>
      </c>
      <c r="F1811" s="50" t="s">
        <v>54</v>
      </c>
      <c r="G1811" s="49">
        <v>98902</v>
      </c>
      <c r="H1811" s="49">
        <v>5621</v>
      </c>
      <c r="I1811" s="51">
        <v>179.27</v>
      </c>
      <c r="J1811" s="51">
        <v>179.27</v>
      </c>
      <c r="K1811" s="52">
        <v>44291</v>
      </c>
      <c r="L1811" s="54">
        <f t="shared" si="28"/>
        <v>4</v>
      </c>
      <c r="M1811" s="50" t="s">
        <v>55</v>
      </c>
      <c r="N1811" s="50" t="s">
        <v>56</v>
      </c>
    </row>
    <row r="1812" spans="1:14" ht="14.25" customHeight="1" x14ac:dyDescent="0.25">
      <c r="A1812" s="49">
        <v>49749141</v>
      </c>
      <c r="B1812" s="50" t="s">
        <v>4223</v>
      </c>
      <c r="C1812" s="50" t="s">
        <v>4224</v>
      </c>
      <c r="D1812" s="50" t="s">
        <v>4225</v>
      </c>
      <c r="E1812" s="50" t="s">
        <v>53</v>
      </c>
      <c r="F1812" s="50" t="s">
        <v>54</v>
      </c>
      <c r="G1812" s="49">
        <v>98902</v>
      </c>
      <c r="H1812" s="49">
        <v>5621</v>
      </c>
      <c r="I1812" s="51">
        <v>193.14</v>
      </c>
      <c r="J1812" s="51">
        <v>193.14</v>
      </c>
      <c r="K1812" s="52">
        <v>44435</v>
      </c>
      <c r="L1812" s="54">
        <f t="shared" si="28"/>
        <v>8</v>
      </c>
      <c r="M1812" s="50" t="s">
        <v>68</v>
      </c>
      <c r="N1812" s="50" t="s">
        <v>69</v>
      </c>
    </row>
    <row r="1813" spans="1:14" ht="14.25" customHeight="1" x14ac:dyDescent="0.25">
      <c r="A1813" s="49">
        <v>49771611</v>
      </c>
      <c r="B1813" s="50" t="s">
        <v>1696</v>
      </c>
      <c r="C1813" s="50" t="s">
        <v>4226</v>
      </c>
      <c r="D1813" s="50" t="s">
        <v>4227</v>
      </c>
      <c r="E1813" s="50" t="s">
        <v>113</v>
      </c>
      <c r="F1813" s="50" t="s">
        <v>54</v>
      </c>
      <c r="G1813" s="49">
        <v>98942</v>
      </c>
      <c r="H1813" s="49">
        <v>1207</v>
      </c>
      <c r="I1813" s="51">
        <v>698.73</v>
      </c>
      <c r="J1813" s="51">
        <v>698.73</v>
      </c>
      <c r="K1813" s="52">
        <v>44291</v>
      </c>
      <c r="L1813" s="54">
        <f t="shared" si="28"/>
        <v>4</v>
      </c>
      <c r="M1813" s="50" t="s">
        <v>55</v>
      </c>
      <c r="N1813" s="50" t="s">
        <v>56</v>
      </c>
    </row>
    <row r="1814" spans="1:14" ht="14.25" customHeight="1" x14ac:dyDescent="0.25">
      <c r="A1814" s="49">
        <v>49771611</v>
      </c>
      <c r="B1814" s="50" t="s">
        <v>1696</v>
      </c>
      <c r="C1814" s="50" t="s">
        <v>4226</v>
      </c>
      <c r="D1814" s="50" t="s">
        <v>4227</v>
      </c>
      <c r="E1814" s="50" t="s">
        <v>113</v>
      </c>
      <c r="F1814" s="50" t="s">
        <v>54</v>
      </c>
      <c r="G1814" s="49">
        <v>98942</v>
      </c>
      <c r="H1814" s="49">
        <v>1207</v>
      </c>
      <c r="I1814" s="51">
        <v>533.21</v>
      </c>
      <c r="J1814" s="51">
        <v>533.21</v>
      </c>
      <c r="K1814" s="52">
        <v>44456</v>
      </c>
      <c r="L1814" s="54">
        <f t="shared" si="28"/>
        <v>9</v>
      </c>
      <c r="M1814" s="50" t="s">
        <v>68</v>
      </c>
      <c r="N1814" s="50" t="s">
        <v>69</v>
      </c>
    </row>
    <row r="1815" spans="1:14" ht="14.25" customHeight="1" x14ac:dyDescent="0.25">
      <c r="A1815" s="49">
        <v>49777071</v>
      </c>
      <c r="B1815" s="50" t="s">
        <v>4228</v>
      </c>
      <c r="C1815" s="50" t="s">
        <v>4229</v>
      </c>
      <c r="D1815" s="50" t="s">
        <v>4230</v>
      </c>
      <c r="E1815" s="50" t="s">
        <v>67</v>
      </c>
      <c r="F1815" s="50" t="s">
        <v>54</v>
      </c>
      <c r="G1815" s="49">
        <v>98908</v>
      </c>
      <c r="H1815" s="49">
        <v>2859</v>
      </c>
      <c r="I1815" s="51">
        <v>1359</v>
      </c>
      <c r="J1815" s="51">
        <v>1359</v>
      </c>
      <c r="K1815" s="52">
        <v>44386</v>
      </c>
      <c r="L1815" s="54">
        <f t="shared" si="28"/>
        <v>7</v>
      </c>
      <c r="M1815" s="50" t="s">
        <v>68</v>
      </c>
      <c r="N1815" s="50" t="s">
        <v>69</v>
      </c>
    </row>
    <row r="1816" spans="1:14" ht="14.25" customHeight="1" x14ac:dyDescent="0.25">
      <c r="A1816" s="49">
        <v>49790081</v>
      </c>
      <c r="B1816" s="50" t="s">
        <v>4231</v>
      </c>
      <c r="C1816" s="50" t="s">
        <v>4232</v>
      </c>
      <c r="D1816" s="50" t="s">
        <v>4233</v>
      </c>
      <c r="E1816" s="50" t="s">
        <v>91</v>
      </c>
      <c r="F1816" s="50" t="s">
        <v>54</v>
      </c>
      <c r="G1816" s="49">
        <v>98951</v>
      </c>
      <c r="H1816" s="49">
        <v>9002</v>
      </c>
      <c r="I1816" s="51">
        <v>883.03</v>
      </c>
      <c r="J1816" s="51">
        <v>883.03</v>
      </c>
      <c r="K1816" s="52">
        <v>44291</v>
      </c>
      <c r="L1816" s="54">
        <f t="shared" si="28"/>
        <v>4</v>
      </c>
      <c r="M1816" s="50" t="s">
        <v>55</v>
      </c>
      <c r="N1816" s="50" t="s">
        <v>56</v>
      </c>
    </row>
    <row r="1817" spans="1:14" ht="14.25" customHeight="1" x14ac:dyDescent="0.25">
      <c r="A1817" s="49">
        <v>49800311</v>
      </c>
      <c r="B1817" s="50" t="s">
        <v>4231</v>
      </c>
      <c r="C1817" s="50" t="s">
        <v>4234</v>
      </c>
      <c r="D1817" s="50" t="s">
        <v>4235</v>
      </c>
      <c r="E1817" s="50" t="s">
        <v>53</v>
      </c>
      <c r="F1817" s="50" t="s">
        <v>54</v>
      </c>
      <c r="G1817" s="49">
        <v>98901</v>
      </c>
      <c r="H1817" s="49">
        <v>9335</v>
      </c>
      <c r="I1817" s="51">
        <v>745.93</v>
      </c>
      <c r="J1817" s="51">
        <v>745.93</v>
      </c>
      <c r="K1817" s="52">
        <v>44291</v>
      </c>
      <c r="L1817" s="54">
        <f t="shared" si="28"/>
        <v>4</v>
      </c>
      <c r="M1817" s="50" t="s">
        <v>55</v>
      </c>
      <c r="N1817" s="50" t="s">
        <v>56</v>
      </c>
    </row>
    <row r="1818" spans="1:14" ht="14.25" customHeight="1" x14ac:dyDescent="0.25">
      <c r="A1818" s="49">
        <v>49815051</v>
      </c>
      <c r="B1818" s="50" t="s">
        <v>656</v>
      </c>
      <c r="C1818" s="50" t="s">
        <v>881</v>
      </c>
      <c r="D1818" s="50" t="s">
        <v>4236</v>
      </c>
      <c r="E1818" s="50" t="s">
        <v>67</v>
      </c>
      <c r="F1818" s="50" t="s">
        <v>54</v>
      </c>
      <c r="G1818" s="49">
        <v>98908</v>
      </c>
      <c r="H1818" s="49">
        <v>3327</v>
      </c>
      <c r="I1818" s="51">
        <v>705.89</v>
      </c>
      <c r="J1818" s="51">
        <v>705.89</v>
      </c>
      <c r="K1818" s="52">
        <v>44344</v>
      </c>
      <c r="L1818" s="54">
        <f t="shared" si="28"/>
        <v>5</v>
      </c>
      <c r="M1818" s="50" t="s">
        <v>68</v>
      </c>
      <c r="N1818" s="50" t="s">
        <v>69</v>
      </c>
    </row>
    <row r="1819" spans="1:14" ht="14.25" customHeight="1" x14ac:dyDescent="0.25">
      <c r="A1819" s="49">
        <v>49823901</v>
      </c>
      <c r="B1819" s="50" t="s">
        <v>1978</v>
      </c>
      <c r="C1819" s="50" t="s">
        <v>4237</v>
      </c>
      <c r="D1819" s="50" t="s">
        <v>4238</v>
      </c>
      <c r="E1819" s="50" t="s">
        <v>53</v>
      </c>
      <c r="F1819" s="50" t="s">
        <v>54</v>
      </c>
      <c r="G1819" s="49">
        <v>98902</v>
      </c>
      <c r="H1819" s="49">
        <v>1621</v>
      </c>
      <c r="I1819" s="51">
        <v>132.66999999999999</v>
      </c>
      <c r="J1819" s="51">
        <v>132.66999999999999</v>
      </c>
      <c r="K1819" s="52">
        <v>44291</v>
      </c>
      <c r="L1819" s="54">
        <f t="shared" si="28"/>
        <v>4</v>
      </c>
      <c r="M1819" s="50" t="s">
        <v>55</v>
      </c>
      <c r="N1819" s="50" t="s">
        <v>56</v>
      </c>
    </row>
    <row r="1820" spans="1:14" ht="14.25" customHeight="1" x14ac:dyDescent="0.25">
      <c r="A1820" s="49">
        <v>49840001</v>
      </c>
      <c r="B1820" s="50" t="s">
        <v>167</v>
      </c>
      <c r="C1820" s="50" t="s">
        <v>4239</v>
      </c>
      <c r="D1820" s="50" t="s">
        <v>4240</v>
      </c>
      <c r="E1820" s="50" t="s">
        <v>67</v>
      </c>
      <c r="F1820" s="50" t="s">
        <v>54</v>
      </c>
      <c r="G1820" s="49">
        <v>98909</v>
      </c>
      <c r="H1820" s="49">
        <v>1643</v>
      </c>
      <c r="I1820" s="51">
        <v>119.95</v>
      </c>
      <c r="J1820" s="51">
        <v>119.95</v>
      </c>
      <c r="K1820" s="52">
        <v>44344</v>
      </c>
      <c r="L1820" s="54">
        <f t="shared" si="28"/>
        <v>5</v>
      </c>
      <c r="M1820" s="50" t="s">
        <v>68</v>
      </c>
      <c r="N1820" s="50" t="s">
        <v>69</v>
      </c>
    </row>
    <row r="1821" spans="1:14" ht="14.25" customHeight="1" x14ac:dyDescent="0.25">
      <c r="A1821" s="49">
        <v>49891749</v>
      </c>
      <c r="B1821" s="50" t="s">
        <v>906</v>
      </c>
      <c r="C1821" s="50" t="s">
        <v>615</v>
      </c>
      <c r="D1821" s="50" t="s">
        <v>4241</v>
      </c>
      <c r="E1821" s="50" t="s">
        <v>53</v>
      </c>
      <c r="F1821" s="50" t="s">
        <v>54</v>
      </c>
      <c r="G1821" s="49">
        <v>98902</v>
      </c>
      <c r="H1821" s="49">
        <v>5924</v>
      </c>
      <c r="I1821" s="51">
        <v>194.86</v>
      </c>
      <c r="J1821" s="51">
        <v>194.86</v>
      </c>
      <c r="K1821" s="52">
        <v>44291</v>
      </c>
      <c r="L1821" s="54">
        <f t="shared" si="28"/>
        <v>4</v>
      </c>
      <c r="M1821" s="50" t="s">
        <v>55</v>
      </c>
      <c r="N1821" s="50" t="s">
        <v>56</v>
      </c>
    </row>
    <row r="1822" spans="1:14" ht="14.25" customHeight="1" x14ac:dyDescent="0.25">
      <c r="A1822" s="49">
        <v>49891749</v>
      </c>
      <c r="B1822" s="50" t="s">
        <v>906</v>
      </c>
      <c r="C1822" s="50" t="s">
        <v>615</v>
      </c>
      <c r="D1822" s="50" t="s">
        <v>4241</v>
      </c>
      <c r="E1822" s="50" t="s">
        <v>53</v>
      </c>
      <c r="F1822" s="50" t="s">
        <v>54</v>
      </c>
      <c r="G1822" s="49">
        <v>98902</v>
      </c>
      <c r="H1822" s="49">
        <v>5924</v>
      </c>
      <c r="I1822" s="51">
        <v>399.67</v>
      </c>
      <c r="J1822" s="51">
        <v>399.67</v>
      </c>
      <c r="K1822" s="52">
        <v>44399</v>
      </c>
      <c r="L1822" s="54">
        <f t="shared" si="28"/>
        <v>7</v>
      </c>
      <c r="M1822" s="50" t="s">
        <v>68</v>
      </c>
      <c r="N1822" s="50" t="s">
        <v>69</v>
      </c>
    </row>
    <row r="1823" spans="1:14" ht="14.25" customHeight="1" x14ac:dyDescent="0.25">
      <c r="A1823" s="49">
        <v>49918121</v>
      </c>
      <c r="B1823" s="50" t="s">
        <v>70</v>
      </c>
      <c r="C1823" s="50" t="s">
        <v>4242</v>
      </c>
      <c r="D1823" s="50" t="s">
        <v>4243</v>
      </c>
      <c r="E1823" s="50" t="s">
        <v>145</v>
      </c>
      <c r="F1823" s="50" t="s">
        <v>54</v>
      </c>
      <c r="G1823" s="49">
        <v>98944</v>
      </c>
      <c r="H1823" s="49">
        <v>1513</v>
      </c>
      <c r="I1823" s="51">
        <v>8.67</v>
      </c>
      <c r="J1823" s="51">
        <v>8.67</v>
      </c>
      <c r="K1823" s="52">
        <v>44291</v>
      </c>
      <c r="L1823" s="54">
        <f t="shared" si="28"/>
        <v>4</v>
      </c>
      <c r="M1823" s="50" t="s">
        <v>55</v>
      </c>
      <c r="N1823" s="50" t="s">
        <v>56</v>
      </c>
    </row>
    <row r="1824" spans="1:14" ht="14.25" customHeight="1" x14ac:dyDescent="0.25">
      <c r="A1824" s="49">
        <v>49922654</v>
      </c>
      <c r="B1824" s="50" t="s">
        <v>4010</v>
      </c>
      <c r="C1824" s="50" t="s">
        <v>4244</v>
      </c>
      <c r="D1824" s="50" t="s">
        <v>4245</v>
      </c>
      <c r="E1824" s="50" t="s">
        <v>990</v>
      </c>
      <c r="F1824" s="50" t="s">
        <v>54</v>
      </c>
      <c r="G1824" s="49">
        <v>98935</v>
      </c>
      <c r="H1824" s="49">
        <v>0</v>
      </c>
      <c r="I1824" s="51">
        <v>802.68</v>
      </c>
      <c r="J1824" s="51">
        <v>802.68</v>
      </c>
      <c r="K1824" s="52">
        <v>44449</v>
      </c>
      <c r="L1824" s="54">
        <f t="shared" si="28"/>
        <v>9</v>
      </c>
      <c r="M1824" s="50" t="s">
        <v>87</v>
      </c>
      <c r="N1824" s="50" t="s">
        <v>69</v>
      </c>
    </row>
    <row r="1825" spans="1:14" ht="14.25" customHeight="1" x14ac:dyDescent="0.25">
      <c r="A1825" s="49">
        <v>49930651</v>
      </c>
      <c r="B1825" s="50" t="s">
        <v>4246</v>
      </c>
      <c r="C1825" s="50" t="s">
        <v>4247</v>
      </c>
      <c r="D1825" s="50" t="s">
        <v>4248</v>
      </c>
      <c r="E1825" s="50" t="s">
        <v>258</v>
      </c>
      <c r="F1825" s="50" t="s">
        <v>54</v>
      </c>
      <c r="G1825" s="49">
        <v>98902</v>
      </c>
      <c r="H1825" s="49">
        <v>2926</v>
      </c>
      <c r="I1825" s="51">
        <v>109.41</v>
      </c>
      <c r="J1825" s="51">
        <v>109.41</v>
      </c>
      <c r="K1825" s="52">
        <v>44428</v>
      </c>
      <c r="L1825" s="54">
        <f t="shared" si="28"/>
        <v>8</v>
      </c>
      <c r="M1825" s="50" t="s">
        <v>68</v>
      </c>
      <c r="N1825" s="50" t="s">
        <v>69</v>
      </c>
    </row>
    <row r="1826" spans="1:14" ht="14.25" customHeight="1" x14ac:dyDescent="0.25">
      <c r="A1826" s="49">
        <v>49931731</v>
      </c>
      <c r="B1826" s="50" t="s">
        <v>4027</v>
      </c>
      <c r="C1826" s="50" t="s">
        <v>196</v>
      </c>
      <c r="D1826" s="50" t="s">
        <v>4249</v>
      </c>
      <c r="E1826" s="50" t="s">
        <v>67</v>
      </c>
      <c r="F1826" s="50" t="s">
        <v>54</v>
      </c>
      <c r="G1826" s="49">
        <v>98902</v>
      </c>
      <c r="H1826" s="49">
        <v>5919</v>
      </c>
      <c r="I1826" s="51">
        <v>622.36</v>
      </c>
      <c r="J1826" s="51">
        <v>622.36</v>
      </c>
      <c r="K1826" s="52">
        <v>44456</v>
      </c>
      <c r="L1826" s="54">
        <f t="shared" si="28"/>
        <v>9</v>
      </c>
      <c r="M1826" s="50" t="s">
        <v>68</v>
      </c>
      <c r="N1826" s="50" t="s">
        <v>69</v>
      </c>
    </row>
    <row r="1827" spans="1:14" ht="14.25" customHeight="1" x14ac:dyDescent="0.25">
      <c r="A1827" s="49">
        <v>49941291</v>
      </c>
      <c r="B1827" s="50" t="s">
        <v>2338</v>
      </c>
      <c r="C1827" s="50" t="s">
        <v>4250</v>
      </c>
      <c r="D1827" s="50" t="s">
        <v>4251</v>
      </c>
      <c r="E1827" s="50" t="s">
        <v>53</v>
      </c>
      <c r="F1827" s="50" t="s">
        <v>54</v>
      </c>
      <c r="G1827" s="49">
        <v>98901</v>
      </c>
      <c r="H1827" s="49">
        <v>1754</v>
      </c>
      <c r="I1827" s="51">
        <v>60.15</v>
      </c>
      <c r="J1827" s="51">
        <v>60.15</v>
      </c>
      <c r="K1827" s="52">
        <v>44291</v>
      </c>
      <c r="L1827" s="54">
        <f t="shared" si="28"/>
        <v>4</v>
      </c>
      <c r="M1827" s="50" t="s">
        <v>55</v>
      </c>
      <c r="N1827" s="50" t="s">
        <v>56</v>
      </c>
    </row>
    <row r="1828" spans="1:14" ht="14.25" customHeight="1" x14ac:dyDescent="0.25">
      <c r="A1828" s="49">
        <v>49945561</v>
      </c>
      <c r="B1828" s="50" t="s">
        <v>182</v>
      </c>
      <c r="C1828" s="50" t="s">
        <v>4252</v>
      </c>
      <c r="D1828" s="50" t="s">
        <v>4253</v>
      </c>
      <c r="E1828" s="50" t="s">
        <v>53</v>
      </c>
      <c r="F1828" s="50" t="s">
        <v>54</v>
      </c>
      <c r="G1828" s="49">
        <v>98908</v>
      </c>
      <c r="H1828" s="49">
        <v>1823</v>
      </c>
      <c r="I1828" s="51">
        <v>237.82</v>
      </c>
      <c r="J1828" s="51">
        <v>237.82</v>
      </c>
      <c r="K1828" s="52">
        <v>44291</v>
      </c>
      <c r="L1828" s="54">
        <f t="shared" si="28"/>
        <v>4</v>
      </c>
      <c r="M1828" s="50" t="s">
        <v>55</v>
      </c>
      <c r="N1828" s="50" t="s">
        <v>56</v>
      </c>
    </row>
    <row r="1829" spans="1:14" ht="14.25" customHeight="1" x14ac:dyDescent="0.25">
      <c r="A1829" s="49">
        <v>49954031</v>
      </c>
      <c r="B1829" s="50" t="s">
        <v>4231</v>
      </c>
      <c r="C1829" s="50" t="s">
        <v>4254</v>
      </c>
      <c r="D1829" s="50" t="s">
        <v>4255</v>
      </c>
      <c r="E1829" s="50" t="s">
        <v>113</v>
      </c>
      <c r="F1829" s="50" t="s">
        <v>54</v>
      </c>
      <c r="G1829" s="49">
        <v>98942</v>
      </c>
      <c r="H1829" s="49">
        <v>1333</v>
      </c>
      <c r="I1829" s="51">
        <v>363.86</v>
      </c>
      <c r="J1829" s="51">
        <v>363.86</v>
      </c>
      <c r="K1829" s="52">
        <v>44291</v>
      </c>
      <c r="L1829" s="54">
        <f t="shared" si="28"/>
        <v>4</v>
      </c>
      <c r="M1829" s="50" t="s">
        <v>55</v>
      </c>
      <c r="N1829" s="50" t="s">
        <v>56</v>
      </c>
    </row>
    <row r="1830" spans="1:14" ht="14.25" customHeight="1" x14ac:dyDescent="0.25">
      <c r="A1830" s="49">
        <v>49997151</v>
      </c>
      <c r="B1830" s="50" t="s">
        <v>688</v>
      </c>
      <c r="C1830" s="50" t="s">
        <v>4256</v>
      </c>
      <c r="D1830" s="50" t="s">
        <v>4257</v>
      </c>
      <c r="E1830" s="50" t="s">
        <v>4258</v>
      </c>
      <c r="F1830" s="50" t="s">
        <v>54</v>
      </c>
      <c r="G1830" s="49">
        <v>98942</v>
      </c>
      <c r="H1830" s="49">
        <v>1608</v>
      </c>
      <c r="I1830" s="51">
        <v>106.24</v>
      </c>
      <c r="J1830" s="51">
        <v>106.24</v>
      </c>
      <c r="K1830" s="52">
        <v>44428</v>
      </c>
      <c r="L1830" s="54">
        <f t="shared" si="28"/>
        <v>8</v>
      </c>
      <c r="M1830" s="50" t="s">
        <v>68</v>
      </c>
      <c r="N1830" s="50" t="s">
        <v>69</v>
      </c>
    </row>
    <row r="1831" spans="1:14" ht="14.25" customHeight="1" x14ac:dyDescent="0.25">
      <c r="A1831" s="49">
        <v>50019183</v>
      </c>
      <c r="B1831" s="50" t="s">
        <v>4259</v>
      </c>
      <c r="C1831" s="50" t="s">
        <v>4260</v>
      </c>
      <c r="D1831" s="50" t="s">
        <v>4261</v>
      </c>
      <c r="E1831" s="50" t="s">
        <v>67</v>
      </c>
      <c r="F1831" s="50" t="s">
        <v>54</v>
      </c>
      <c r="G1831" s="49">
        <v>98901</v>
      </c>
      <c r="H1831" s="49">
        <v>7942</v>
      </c>
      <c r="I1831" s="51">
        <v>2563.86</v>
      </c>
      <c r="J1831" s="51">
        <v>2500</v>
      </c>
      <c r="K1831" s="52">
        <v>44337</v>
      </c>
      <c r="L1831" s="54">
        <f t="shared" si="28"/>
        <v>5</v>
      </c>
      <c r="M1831" s="50" t="s">
        <v>68</v>
      </c>
      <c r="N1831" s="50" t="s">
        <v>69</v>
      </c>
    </row>
    <row r="1832" spans="1:14" ht="14.25" customHeight="1" x14ac:dyDescent="0.25">
      <c r="A1832" s="49">
        <v>50105434</v>
      </c>
      <c r="B1832" s="50" t="s">
        <v>4262</v>
      </c>
      <c r="C1832" s="50" t="s">
        <v>2453</v>
      </c>
      <c r="D1832" s="50" t="s">
        <v>4263</v>
      </c>
      <c r="E1832" s="50" t="s">
        <v>205</v>
      </c>
      <c r="F1832" s="50" t="s">
        <v>54</v>
      </c>
      <c r="G1832" s="49">
        <v>98903</v>
      </c>
      <c r="H1832" s="49">
        <v>1364</v>
      </c>
      <c r="I1832" s="51">
        <v>233.01</v>
      </c>
      <c r="J1832" s="51">
        <v>233.01</v>
      </c>
      <c r="K1832" s="52">
        <v>44291</v>
      </c>
      <c r="L1832" s="54">
        <f t="shared" si="28"/>
        <v>4</v>
      </c>
      <c r="M1832" s="50" t="s">
        <v>55</v>
      </c>
      <c r="N1832" s="50" t="s">
        <v>56</v>
      </c>
    </row>
    <row r="1833" spans="1:14" ht="14.25" customHeight="1" x14ac:dyDescent="0.25">
      <c r="A1833" s="49">
        <v>50118184</v>
      </c>
      <c r="B1833" s="50" t="s">
        <v>142</v>
      </c>
      <c r="C1833" s="50" t="s">
        <v>2633</v>
      </c>
      <c r="D1833" s="50" t="s">
        <v>4264</v>
      </c>
      <c r="E1833" s="50" t="s">
        <v>67</v>
      </c>
      <c r="F1833" s="50" t="s">
        <v>54</v>
      </c>
      <c r="G1833" s="49">
        <v>98902</v>
      </c>
      <c r="H1833" s="49">
        <v>2706</v>
      </c>
      <c r="I1833" s="51">
        <v>434.9</v>
      </c>
      <c r="J1833" s="51">
        <v>434.9</v>
      </c>
      <c r="K1833" s="52">
        <v>44344</v>
      </c>
      <c r="L1833" s="54">
        <f t="shared" si="28"/>
        <v>5</v>
      </c>
      <c r="M1833" s="50" t="s">
        <v>68</v>
      </c>
      <c r="N1833" s="50" t="s">
        <v>69</v>
      </c>
    </row>
    <row r="1834" spans="1:14" ht="14.25" customHeight="1" x14ac:dyDescent="0.25">
      <c r="A1834" s="49">
        <v>50122565</v>
      </c>
      <c r="B1834" s="50" t="s">
        <v>4265</v>
      </c>
      <c r="C1834" s="50" t="s">
        <v>4266</v>
      </c>
      <c r="D1834" s="50" t="s">
        <v>4267</v>
      </c>
      <c r="E1834" s="50" t="s">
        <v>53</v>
      </c>
      <c r="F1834" s="50" t="s">
        <v>54</v>
      </c>
      <c r="G1834" s="49">
        <v>98908</v>
      </c>
      <c r="H1834" s="49">
        <v>3504</v>
      </c>
      <c r="I1834" s="51">
        <v>406.6</v>
      </c>
      <c r="J1834" s="51">
        <v>406.6</v>
      </c>
      <c r="K1834" s="52">
        <v>44291</v>
      </c>
      <c r="L1834" s="54">
        <f t="shared" si="28"/>
        <v>4</v>
      </c>
      <c r="M1834" s="50" t="s">
        <v>55</v>
      </c>
      <c r="N1834" s="50" t="s">
        <v>56</v>
      </c>
    </row>
    <row r="1835" spans="1:14" ht="14.25" customHeight="1" x14ac:dyDescent="0.25">
      <c r="A1835" s="49">
        <v>50136871</v>
      </c>
      <c r="B1835" s="50" t="s">
        <v>1536</v>
      </c>
      <c r="C1835" s="50" t="s">
        <v>4268</v>
      </c>
      <c r="D1835" s="50" t="s">
        <v>4269</v>
      </c>
      <c r="E1835" s="50" t="s">
        <v>67</v>
      </c>
      <c r="F1835" s="50" t="s">
        <v>54</v>
      </c>
      <c r="G1835" s="49">
        <v>98903</v>
      </c>
      <c r="H1835" s="49">
        <v>9427</v>
      </c>
      <c r="I1835" s="51">
        <v>2467.4899999999998</v>
      </c>
      <c r="J1835" s="51">
        <v>2467.4899999999998</v>
      </c>
      <c r="K1835" s="52">
        <v>44351</v>
      </c>
      <c r="L1835" s="54">
        <f t="shared" si="28"/>
        <v>6</v>
      </c>
      <c r="M1835" s="50" t="s">
        <v>68</v>
      </c>
      <c r="N1835" s="50" t="s">
        <v>69</v>
      </c>
    </row>
    <row r="1836" spans="1:14" ht="14.25" customHeight="1" x14ac:dyDescent="0.25">
      <c r="A1836" s="49">
        <v>50139951</v>
      </c>
      <c r="B1836" s="50" t="s">
        <v>1608</v>
      </c>
      <c r="C1836" s="50" t="s">
        <v>4270</v>
      </c>
      <c r="D1836" s="50" t="s">
        <v>4271</v>
      </c>
      <c r="E1836" s="50" t="s">
        <v>67</v>
      </c>
      <c r="F1836" s="50" t="s">
        <v>54</v>
      </c>
      <c r="G1836" s="49">
        <v>98901</v>
      </c>
      <c r="H1836" s="49">
        <v>4405</v>
      </c>
      <c r="I1836" s="51">
        <v>4026.82</v>
      </c>
      <c r="J1836" s="51">
        <v>2500</v>
      </c>
      <c r="K1836" s="52">
        <v>44344</v>
      </c>
      <c r="L1836" s="54">
        <f t="shared" si="28"/>
        <v>5</v>
      </c>
      <c r="M1836" s="50" t="s">
        <v>68</v>
      </c>
      <c r="N1836" s="50" t="s">
        <v>69</v>
      </c>
    </row>
    <row r="1837" spans="1:14" ht="14.25" customHeight="1" x14ac:dyDescent="0.25">
      <c r="A1837" s="49">
        <v>50181601</v>
      </c>
      <c r="B1837" s="50" t="s">
        <v>4272</v>
      </c>
      <c r="C1837" s="50" t="s">
        <v>4273</v>
      </c>
      <c r="D1837" s="50" t="s">
        <v>4274</v>
      </c>
      <c r="E1837" s="50" t="s">
        <v>399</v>
      </c>
      <c r="F1837" s="50" t="s">
        <v>54</v>
      </c>
      <c r="G1837" s="49">
        <v>98903</v>
      </c>
      <c r="H1837" s="49">
        <v>1323</v>
      </c>
      <c r="I1837" s="51">
        <v>1865.38</v>
      </c>
      <c r="J1837" s="51">
        <v>1865.38</v>
      </c>
      <c r="K1837" s="52">
        <v>44399</v>
      </c>
      <c r="L1837" s="54">
        <f t="shared" si="28"/>
        <v>7</v>
      </c>
      <c r="M1837" s="50" t="s">
        <v>68</v>
      </c>
      <c r="N1837" s="50" t="s">
        <v>69</v>
      </c>
    </row>
    <row r="1838" spans="1:14" ht="14.25" customHeight="1" x14ac:dyDescent="0.25">
      <c r="A1838" s="49">
        <v>50202412</v>
      </c>
      <c r="B1838" s="50" t="s">
        <v>2501</v>
      </c>
      <c r="C1838" s="50" t="s">
        <v>2332</v>
      </c>
      <c r="D1838" s="50" t="s">
        <v>4275</v>
      </c>
      <c r="E1838" s="50" t="s">
        <v>102</v>
      </c>
      <c r="F1838" s="50" t="s">
        <v>54</v>
      </c>
      <c r="G1838" s="49">
        <v>99362</v>
      </c>
      <c r="H1838" s="49">
        <v>3982</v>
      </c>
      <c r="I1838" s="51">
        <v>315.98</v>
      </c>
      <c r="J1838" s="51">
        <v>315.98</v>
      </c>
      <c r="K1838" s="52">
        <v>44291</v>
      </c>
      <c r="L1838" s="54">
        <f t="shared" si="28"/>
        <v>4</v>
      </c>
      <c r="M1838" s="50" t="s">
        <v>55</v>
      </c>
      <c r="N1838" s="50" t="s">
        <v>56</v>
      </c>
    </row>
    <row r="1839" spans="1:14" ht="14.25" customHeight="1" x14ac:dyDescent="0.25">
      <c r="A1839" s="49">
        <v>50208010</v>
      </c>
      <c r="B1839" s="50" t="s">
        <v>4276</v>
      </c>
      <c r="C1839" s="50" t="s">
        <v>4277</v>
      </c>
      <c r="D1839" s="50" t="s">
        <v>4278</v>
      </c>
      <c r="E1839" s="50" t="s">
        <v>4279</v>
      </c>
      <c r="F1839" s="50" t="s">
        <v>54</v>
      </c>
      <c r="G1839" s="49">
        <v>98936</v>
      </c>
      <c r="H1839" s="49">
        <v>9710</v>
      </c>
      <c r="I1839" s="51">
        <v>1891.58</v>
      </c>
      <c r="J1839" s="51">
        <v>1891.58</v>
      </c>
      <c r="K1839" s="52">
        <v>44344</v>
      </c>
      <c r="L1839" s="54">
        <f t="shared" si="28"/>
        <v>5</v>
      </c>
      <c r="M1839" s="50" t="s">
        <v>68</v>
      </c>
      <c r="N1839" s="50" t="s">
        <v>69</v>
      </c>
    </row>
    <row r="1840" spans="1:14" ht="14.25" customHeight="1" x14ac:dyDescent="0.25">
      <c r="A1840" s="49">
        <v>50209741</v>
      </c>
      <c r="B1840" s="50" t="s">
        <v>4280</v>
      </c>
      <c r="C1840" s="50" t="s">
        <v>4281</v>
      </c>
      <c r="D1840" s="50" t="s">
        <v>4282</v>
      </c>
      <c r="E1840" s="50" t="s">
        <v>67</v>
      </c>
      <c r="F1840" s="50" t="s">
        <v>54</v>
      </c>
      <c r="G1840" s="49">
        <v>98902</v>
      </c>
      <c r="H1840" s="49">
        <v>2046</v>
      </c>
      <c r="I1840" s="51">
        <v>213.29</v>
      </c>
      <c r="J1840" s="51">
        <v>213.29</v>
      </c>
      <c r="K1840" s="52">
        <v>44414</v>
      </c>
      <c r="L1840" s="54">
        <f t="shared" si="28"/>
        <v>8</v>
      </c>
      <c r="M1840" s="50" t="s">
        <v>68</v>
      </c>
      <c r="N1840" s="50" t="s">
        <v>69</v>
      </c>
    </row>
    <row r="1841" spans="1:14" ht="14.25" customHeight="1" x14ac:dyDescent="0.25">
      <c r="A1841" s="49">
        <v>50214189</v>
      </c>
      <c r="B1841" s="50" t="s">
        <v>4283</v>
      </c>
      <c r="C1841" s="50" t="s">
        <v>4284</v>
      </c>
      <c r="D1841" s="50" t="s">
        <v>4285</v>
      </c>
      <c r="E1841" s="50" t="s">
        <v>67</v>
      </c>
      <c r="F1841" s="50" t="s">
        <v>54</v>
      </c>
      <c r="G1841" s="49">
        <v>98902</v>
      </c>
      <c r="H1841" s="49">
        <v>5223</v>
      </c>
      <c r="I1841" s="51">
        <v>673.35</v>
      </c>
      <c r="J1841" s="51">
        <v>673.35</v>
      </c>
      <c r="K1841" s="52">
        <v>44421</v>
      </c>
      <c r="L1841" s="54">
        <f t="shared" si="28"/>
        <v>8</v>
      </c>
      <c r="M1841" s="50" t="s">
        <v>68</v>
      </c>
      <c r="N1841" s="50" t="s">
        <v>69</v>
      </c>
    </row>
    <row r="1842" spans="1:14" ht="14.25" customHeight="1" x14ac:dyDescent="0.25">
      <c r="A1842" s="49">
        <v>50253532</v>
      </c>
      <c r="B1842" s="50" t="s">
        <v>2279</v>
      </c>
      <c r="C1842" s="50" t="s">
        <v>4286</v>
      </c>
      <c r="D1842" s="50" t="s">
        <v>4287</v>
      </c>
      <c r="E1842" s="50" t="s">
        <v>53</v>
      </c>
      <c r="F1842" s="50" t="s">
        <v>54</v>
      </c>
      <c r="G1842" s="49">
        <v>98902</v>
      </c>
      <c r="H1842" s="49">
        <v>5735</v>
      </c>
      <c r="I1842" s="51">
        <v>69.45</v>
      </c>
      <c r="J1842" s="51">
        <v>69.45</v>
      </c>
      <c r="K1842" s="52">
        <v>44291</v>
      </c>
      <c r="L1842" s="54">
        <f t="shared" si="28"/>
        <v>4</v>
      </c>
      <c r="M1842" s="50" t="s">
        <v>55</v>
      </c>
      <c r="N1842" s="50" t="s">
        <v>56</v>
      </c>
    </row>
    <row r="1843" spans="1:14" ht="14.25" customHeight="1" x14ac:dyDescent="0.25">
      <c r="A1843" s="49">
        <v>50289641</v>
      </c>
      <c r="B1843" s="50" t="s">
        <v>4288</v>
      </c>
      <c r="C1843" s="50" t="s">
        <v>4289</v>
      </c>
      <c r="D1843" s="50" t="s">
        <v>4290</v>
      </c>
      <c r="E1843" s="50" t="s">
        <v>67</v>
      </c>
      <c r="F1843" s="50" t="s">
        <v>54</v>
      </c>
      <c r="G1843" s="49">
        <v>98903</v>
      </c>
      <c r="H1843" s="49">
        <v>2044</v>
      </c>
      <c r="I1843" s="51">
        <v>1296.42</v>
      </c>
      <c r="J1843" s="51">
        <v>1296.42</v>
      </c>
      <c r="K1843" s="52">
        <v>44414</v>
      </c>
      <c r="L1843" s="54">
        <f t="shared" si="28"/>
        <v>8</v>
      </c>
      <c r="M1843" s="50" t="s">
        <v>68</v>
      </c>
      <c r="N1843" s="50" t="s">
        <v>69</v>
      </c>
    </row>
    <row r="1844" spans="1:14" ht="14.25" customHeight="1" x14ac:dyDescent="0.25">
      <c r="A1844" s="49">
        <v>50295556</v>
      </c>
      <c r="B1844" s="50" t="s">
        <v>4291</v>
      </c>
      <c r="C1844" s="50" t="s">
        <v>2721</v>
      </c>
      <c r="D1844" s="50" t="s">
        <v>4292</v>
      </c>
      <c r="E1844" s="50" t="s">
        <v>67</v>
      </c>
      <c r="F1844" s="50" t="s">
        <v>54</v>
      </c>
      <c r="G1844" s="49">
        <v>98901</v>
      </c>
      <c r="H1844" s="49">
        <v>2523</v>
      </c>
      <c r="I1844" s="51">
        <v>1771.74</v>
      </c>
      <c r="J1844" s="51">
        <v>1771.74</v>
      </c>
      <c r="K1844" s="52">
        <v>44344</v>
      </c>
      <c r="L1844" s="54">
        <f t="shared" si="28"/>
        <v>5</v>
      </c>
      <c r="M1844" s="50" t="s">
        <v>68</v>
      </c>
      <c r="N1844" s="50" t="s">
        <v>69</v>
      </c>
    </row>
    <row r="1845" spans="1:14" ht="14.25" customHeight="1" x14ac:dyDescent="0.25">
      <c r="A1845" s="49">
        <v>50319710</v>
      </c>
      <c r="B1845" s="50" t="s">
        <v>4293</v>
      </c>
      <c r="C1845" s="50" t="s">
        <v>781</v>
      </c>
      <c r="D1845" s="50" t="s">
        <v>4294</v>
      </c>
      <c r="E1845" s="50" t="s">
        <v>53</v>
      </c>
      <c r="F1845" s="50" t="s">
        <v>54</v>
      </c>
      <c r="G1845" s="49">
        <v>98901</v>
      </c>
      <c r="H1845" s="49">
        <v>3170</v>
      </c>
      <c r="I1845" s="51">
        <v>111.11</v>
      </c>
      <c r="J1845" s="51">
        <v>111.11</v>
      </c>
      <c r="K1845" s="52">
        <v>44291</v>
      </c>
      <c r="L1845" s="54">
        <f t="shared" si="28"/>
        <v>4</v>
      </c>
      <c r="M1845" s="50" t="s">
        <v>55</v>
      </c>
      <c r="N1845" s="50" t="s">
        <v>56</v>
      </c>
    </row>
    <row r="1846" spans="1:14" ht="14.25" customHeight="1" x14ac:dyDescent="0.25">
      <c r="A1846" s="49">
        <v>50320822</v>
      </c>
      <c r="B1846" s="50" t="s">
        <v>303</v>
      </c>
      <c r="C1846" s="50" t="s">
        <v>4295</v>
      </c>
      <c r="D1846" s="50" t="s">
        <v>4296</v>
      </c>
      <c r="E1846" s="50" t="s">
        <v>63</v>
      </c>
      <c r="F1846" s="50" t="s">
        <v>54</v>
      </c>
      <c r="G1846" s="49">
        <v>99362</v>
      </c>
      <c r="H1846" s="49">
        <v>3154</v>
      </c>
      <c r="I1846" s="51">
        <v>37.42</v>
      </c>
      <c r="J1846" s="51">
        <v>37.42</v>
      </c>
      <c r="K1846" s="52">
        <v>44291</v>
      </c>
      <c r="L1846" s="54">
        <f t="shared" si="28"/>
        <v>4</v>
      </c>
      <c r="M1846" s="50" t="s">
        <v>55</v>
      </c>
      <c r="N1846" s="50" t="s">
        <v>56</v>
      </c>
    </row>
    <row r="1847" spans="1:14" ht="14.25" customHeight="1" x14ac:dyDescent="0.25">
      <c r="A1847" s="49">
        <v>50329201</v>
      </c>
      <c r="B1847" s="50" t="s">
        <v>70</v>
      </c>
      <c r="C1847" s="50" t="s">
        <v>992</v>
      </c>
      <c r="D1847" s="50" t="s">
        <v>4297</v>
      </c>
      <c r="E1847" s="50" t="s">
        <v>974</v>
      </c>
      <c r="F1847" s="50" t="s">
        <v>54</v>
      </c>
      <c r="G1847" s="49">
        <v>98935</v>
      </c>
      <c r="H1847" s="53"/>
      <c r="I1847" s="51">
        <v>474.12</v>
      </c>
      <c r="J1847" s="51">
        <v>474.12</v>
      </c>
      <c r="K1847" s="52">
        <v>44291</v>
      </c>
      <c r="L1847" s="54">
        <f t="shared" si="28"/>
        <v>4</v>
      </c>
      <c r="M1847" s="50" t="s">
        <v>55</v>
      </c>
      <c r="N1847" s="50" t="s">
        <v>56</v>
      </c>
    </row>
    <row r="1848" spans="1:14" ht="14.25" customHeight="1" x14ac:dyDescent="0.25">
      <c r="A1848" s="49">
        <v>50362411</v>
      </c>
      <c r="B1848" s="50" t="s">
        <v>1788</v>
      </c>
      <c r="C1848" s="50" t="s">
        <v>4298</v>
      </c>
      <c r="D1848" s="50" t="s">
        <v>4299</v>
      </c>
      <c r="E1848" s="50" t="s">
        <v>53</v>
      </c>
      <c r="F1848" s="50" t="s">
        <v>54</v>
      </c>
      <c r="G1848" s="49">
        <v>98902</v>
      </c>
      <c r="H1848" s="49">
        <v>5819</v>
      </c>
      <c r="I1848" s="51">
        <v>53.95</v>
      </c>
      <c r="J1848" s="51">
        <v>53.95</v>
      </c>
      <c r="K1848" s="52">
        <v>44291</v>
      </c>
      <c r="L1848" s="54">
        <f t="shared" si="28"/>
        <v>4</v>
      </c>
      <c r="M1848" s="50" t="s">
        <v>55</v>
      </c>
      <c r="N1848" s="50" t="s">
        <v>56</v>
      </c>
    </row>
    <row r="1849" spans="1:14" ht="14.25" customHeight="1" x14ac:dyDescent="0.25">
      <c r="A1849" s="49">
        <v>50363741</v>
      </c>
      <c r="B1849" s="50" t="s">
        <v>4300</v>
      </c>
      <c r="C1849" s="50" t="s">
        <v>4301</v>
      </c>
      <c r="D1849" s="50" t="s">
        <v>4302</v>
      </c>
      <c r="E1849" s="50" t="s">
        <v>113</v>
      </c>
      <c r="F1849" s="50" t="s">
        <v>54</v>
      </c>
      <c r="G1849" s="49">
        <v>98942</v>
      </c>
      <c r="H1849" s="49">
        <v>9768</v>
      </c>
      <c r="I1849" s="51">
        <v>239.27</v>
      </c>
      <c r="J1849" s="51">
        <v>239.27</v>
      </c>
      <c r="K1849" s="52">
        <v>44291</v>
      </c>
      <c r="L1849" s="54">
        <f t="shared" si="28"/>
        <v>4</v>
      </c>
      <c r="M1849" s="50" t="s">
        <v>55</v>
      </c>
      <c r="N1849" s="50" t="s">
        <v>56</v>
      </c>
    </row>
    <row r="1850" spans="1:14" ht="14.25" customHeight="1" x14ac:dyDescent="0.25">
      <c r="A1850" s="49">
        <v>50363741</v>
      </c>
      <c r="B1850" s="50" t="s">
        <v>4300</v>
      </c>
      <c r="C1850" s="50" t="s">
        <v>4301</v>
      </c>
      <c r="D1850" s="50" t="s">
        <v>4302</v>
      </c>
      <c r="E1850" s="50" t="s">
        <v>113</v>
      </c>
      <c r="F1850" s="50" t="s">
        <v>54</v>
      </c>
      <c r="G1850" s="49">
        <v>98942</v>
      </c>
      <c r="H1850" s="49">
        <v>9768</v>
      </c>
      <c r="I1850" s="51">
        <v>331.28</v>
      </c>
      <c r="J1850" s="51">
        <v>331.28</v>
      </c>
      <c r="K1850" s="52">
        <v>44441</v>
      </c>
      <c r="L1850" s="54">
        <f t="shared" si="28"/>
        <v>9</v>
      </c>
      <c r="M1850" s="50" t="s">
        <v>68</v>
      </c>
      <c r="N1850" s="50" t="s">
        <v>69</v>
      </c>
    </row>
    <row r="1851" spans="1:14" ht="14.25" customHeight="1" x14ac:dyDescent="0.25">
      <c r="A1851" s="49">
        <v>50377741</v>
      </c>
      <c r="B1851" s="50" t="s">
        <v>316</v>
      </c>
      <c r="C1851" s="50" t="s">
        <v>4303</v>
      </c>
      <c r="D1851" s="50" t="s">
        <v>4304</v>
      </c>
      <c r="E1851" s="50" t="s">
        <v>53</v>
      </c>
      <c r="F1851" s="50" t="s">
        <v>54</v>
      </c>
      <c r="G1851" s="49">
        <v>98902</v>
      </c>
      <c r="H1851" s="49">
        <v>4429</v>
      </c>
      <c r="I1851" s="51">
        <v>81.41</v>
      </c>
      <c r="J1851" s="51">
        <v>81.41</v>
      </c>
      <c r="K1851" s="52">
        <v>44291</v>
      </c>
      <c r="L1851" s="54">
        <f t="shared" si="28"/>
        <v>4</v>
      </c>
      <c r="M1851" s="50" t="s">
        <v>55</v>
      </c>
      <c r="N1851" s="50" t="s">
        <v>56</v>
      </c>
    </row>
    <row r="1852" spans="1:14" ht="14.25" customHeight="1" x14ac:dyDescent="0.25">
      <c r="A1852" s="49">
        <v>50378310</v>
      </c>
      <c r="B1852" s="50" t="s">
        <v>4305</v>
      </c>
      <c r="C1852" s="50" t="s">
        <v>4306</v>
      </c>
      <c r="D1852" s="50" t="s">
        <v>4307</v>
      </c>
      <c r="E1852" s="50" t="s">
        <v>63</v>
      </c>
      <c r="F1852" s="50" t="s">
        <v>54</v>
      </c>
      <c r="G1852" s="49">
        <v>99362</v>
      </c>
      <c r="H1852" s="49">
        <v>3078</v>
      </c>
      <c r="I1852" s="51">
        <v>11.06</v>
      </c>
      <c r="J1852" s="51">
        <v>11.06</v>
      </c>
      <c r="K1852" s="52">
        <v>44291</v>
      </c>
      <c r="L1852" s="54">
        <f t="shared" si="28"/>
        <v>4</v>
      </c>
      <c r="M1852" s="50" t="s">
        <v>55</v>
      </c>
      <c r="N1852" s="50" t="s">
        <v>56</v>
      </c>
    </row>
    <row r="1853" spans="1:14" ht="14.25" customHeight="1" x14ac:dyDescent="0.25">
      <c r="A1853" s="49">
        <v>50402241</v>
      </c>
      <c r="B1853" s="50" t="s">
        <v>4308</v>
      </c>
      <c r="C1853" s="50" t="s">
        <v>4309</v>
      </c>
      <c r="D1853" s="50" t="s">
        <v>4310</v>
      </c>
      <c r="E1853" s="50" t="s">
        <v>53</v>
      </c>
      <c r="F1853" s="50" t="s">
        <v>54</v>
      </c>
      <c r="G1853" s="49">
        <v>98902</v>
      </c>
      <c r="H1853" s="49">
        <v>1544</v>
      </c>
      <c r="I1853" s="51">
        <v>188.93</v>
      </c>
      <c r="J1853" s="51">
        <v>188.93</v>
      </c>
      <c r="K1853" s="52">
        <v>44291</v>
      </c>
      <c r="L1853" s="54">
        <f t="shared" si="28"/>
        <v>4</v>
      </c>
      <c r="M1853" s="50" t="s">
        <v>55</v>
      </c>
      <c r="N1853" s="50" t="s">
        <v>56</v>
      </c>
    </row>
    <row r="1854" spans="1:14" ht="14.25" customHeight="1" x14ac:dyDescent="0.25">
      <c r="A1854" s="49">
        <v>50427931</v>
      </c>
      <c r="B1854" s="50" t="s">
        <v>4311</v>
      </c>
      <c r="C1854" s="50" t="s">
        <v>4312</v>
      </c>
      <c r="D1854" s="50" t="s">
        <v>4313</v>
      </c>
      <c r="E1854" s="50" t="s">
        <v>258</v>
      </c>
      <c r="F1854" s="50" t="s">
        <v>54</v>
      </c>
      <c r="G1854" s="49">
        <v>98902</v>
      </c>
      <c r="H1854" s="49">
        <v>1710</v>
      </c>
      <c r="I1854" s="51">
        <v>369.29</v>
      </c>
      <c r="J1854" s="51">
        <v>369.29</v>
      </c>
      <c r="K1854" s="52">
        <v>44428</v>
      </c>
      <c r="L1854" s="54">
        <f t="shared" si="28"/>
        <v>8</v>
      </c>
      <c r="M1854" s="50" t="s">
        <v>68</v>
      </c>
      <c r="N1854" s="50" t="s">
        <v>69</v>
      </c>
    </row>
    <row r="1855" spans="1:14" ht="14.25" customHeight="1" x14ac:dyDescent="0.25">
      <c r="A1855" s="49">
        <v>50441719</v>
      </c>
      <c r="B1855" s="50" t="s">
        <v>4314</v>
      </c>
      <c r="C1855" s="50" t="s">
        <v>4315</v>
      </c>
      <c r="D1855" s="50" t="s">
        <v>4316</v>
      </c>
      <c r="E1855" s="50" t="s">
        <v>535</v>
      </c>
      <c r="F1855" s="50" t="s">
        <v>54</v>
      </c>
      <c r="G1855" s="49">
        <v>99361</v>
      </c>
      <c r="H1855" s="49">
        <v>9789</v>
      </c>
      <c r="I1855" s="51">
        <v>94.25</v>
      </c>
      <c r="J1855" s="51">
        <v>94.25</v>
      </c>
      <c r="K1855" s="52">
        <v>44291</v>
      </c>
      <c r="L1855" s="54">
        <f t="shared" si="28"/>
        <v>4</v>
      </c>
      <c r="M1855" s="50" t="s">
        <v>55</v>
      </c>
      <c r="N1855" s="50" t="s">
        <v>56</v>
      </c>
    </row>
    <row r="1856" spans="1:14" ht="14.25" customHeight="1" x14ac:dyDescent="0.25">
      <c r="A1856" s="49">
        <v>50441719</v>
      </c>
      <c r="B1856" s="50" t="s">
        <v>4314</v>
      </c>
      <c r="C1856" s="50" t="s">
        <v>4315</v>
      </c>
      <c r="D1856" s="50" t="s">
        <v>4316</v>
      </c>
      <c r="E1856" s="50" t="s">
        <v>535</v>
      </c>
      <c r="F1856" s="50" t="s">
        <v>54</v>
      </c>
      <c r="G1856" s="49">
        <v>99361</v>
      </c>
      <c r="H1856" s="49">
        <v>9789</v>
      </c>
      <c r="I1856" s="51">
        <v>67</v>
      </c>
      <c r="J1856" s="51">
        <v>67</v>
      </c>
      <c r="K1856" s="52">
        <v>44314</v>
      </c>
      <c r="L1856" s="54">
        <f t="shared" si="28"/>
        <v>4</v>
      </c>
      <c r="M1856" s="50" t="s">
        <v>103</v>
      </c>
      <c r="N1856" s="50" t="s">
        <v>69</v>
      </c>
    </row>
    <row r="1857" spans="1:14" ht="14.25" customHeight="1" x14ac:dyDescent="0.25">
      <c r="A1857" s="49">
        <v>50444077</v>
      </c>
      <c r="B1857" s="50" t="s">
        <v>128</v>
      </c>
      <c r="C1857" s="50" t="s">
        <v>4317</v>
      </c>
      <c r="D1857" s="50" t="s">
        <v>4318</v>
      </c>
      <c r="E1857" s="50" t="s">
        <v>228</v>
      </c>
      <c r="F1857" s="50" t="s">
        <v>54</v>
      </c>
      <c r="G1857" s="49">
        <v>98948</v>
      </c>
      <c r="H1857" s="49">
        <v>2013</v>
      </c>
      <c r="I1857" s="51">
        <v>437.69</v>
      </c>
      <c r="J1857" s="51">
        <v>437.69</v>
      </c>
      <c r="K1857" s="52">
        <v>44291</v>
      </c>
      <c r="L1857" s="54">
        <f t="shared" si="28"/>
        <v>4</v>
      </c>
      <c r="M1857" s="50" t="s">
        <v>55</v>
      </c>
      <c r="N1857" s="50" t="s">
        <v>56</v>
      </c>
    </row>
    <row r="1858" spans="1:14" ht="14.25" customHeight="1" x14ac:dyDescent="0.25">
      <c r="A1858" s="49">
        <v>50446201</v>
      </c>
      <c r="B1858" s="50" t="s">
        <v>4319</v>
      </c>
      <c r="C1858" s="50" t="s">
        <v>4320</v>
      </c>
      <c r="D1858" s="50" t="s">
        <v>4321</v>
      </c>
      <c r="E1858" s="50" t="s">
        <v>67</v>
      </c>
      <c r="F1858" s="50" t="s">
        <v>54</v>
      </c>
      <c r="G1858" s="49">
        <v>98901</v>
      </c>
      <c r="H1858" s="49">
        <v>7900</v>
      </c>
      <c r="I1858" s="51">
        <v>1296.47</v>
      </c>
      <c r="J1858" s="51">
        <v>1296.47</v>
      </c>
      <c r="K1858" s="52">
        <v>40803</v>
      </c>
      <c r="L1858" s="54">
        <f t="shared" si="28"/>
        <v>9</v>
      </c>
      <c r="M1858" s="50" t="s">
        <v>68</v>
      </c>
      <c r="N1858" s="50" t="s">
        <v>69</v>
      </c>
    </row>
    <row r="1859" spans="1:14" ht="14.25" customHeight="1" x14ac:dyDescent="0.25">
      <c r="A1859" s="49">
        <v>50448651</v>
      </c>
      <c r="B1859" s="50" t="s">
        <v>2308</v>
      </c>
      <c r="C1859" s="50" t="s">
        <v>2127</v>
      </c>
      <c r="D1859" s="50" t="s">
        <v>4322</v>
      </c>
      <c r="E1859" s="50" t="s">
        <v>67</v>
      </c>
      <c r="F1859" s="50" t="s">
        <v>54</v>
      </c>
      <c r="G1859" s="49">
        <v>98903</v>
      </c>
      <c r="H1859" s="49">
        <v>1080</v>
      </c>
      <c r="I1859" s="51">
        <v>264.43</v>
      </c>
      <c r="J1859" s="51">
        <v>264.43</v>
      </c>
      <c r="K1859" s="52">
        <v>44449</v>
      </c>
      <c r="L1859" s="54">
        <f t="shared" ref="L1859:L1922" si="29">MONTH(K1859)</f>
        <v>9</v>
      </c>
      <c r="M1859" s="50" t="s">
        <v>68</v>
      </c>
      <c r="N1859" s="50" t="s">
        <v>69</v>
      </c>
    </row>
    <row r="1860" spans="1:14" ht="14.25" customHeight="1" x14ac:dyDescent="0.25">
      <c r="A1860" s="49">
        <v>50455264</v>
      </c>
      <c r="B1860" s="50" t="s">
        <v>390</v>
      </c>
      <c r="C1860" s="50" t="s">
        <v>4323</v>
      </c>
      <c r="D1860" s="50" t="s">
        <v>4324</v>
      </c>
      <c r="E1860" s="50" t="s">
        <v>67</v>
      </c>
      <c r="F1860" s="50" t="s">
        <v>54</v>
      </c>
      <c r="G1860" s="49">
        <v>98901</v>
      </c>
      <c r="H1860" s="49">
        <v>1114</v>
      </c>
      <c r="I1860" s="51">
        <v>611.76</v>
      </c>
      <c r="J1860" s="51">
        <v>611.76</v>
      </c>
      <c r="K1860" s="52">
        <v>44344</v>
      </c>
      <c r="L1860" s="54">
        <f t="shared" si="29"/>
        <v>5</v>
      </c>
      <c r="M1860" s="50" t="s">
        <v>68</v>
      </c>
      <c r="N1860" s="50" t="s">
        <v>69</v>
      </c>
    </row>
    <row r="1861" spans="1:14" ht="14.25" customHeight="1" x14ac:dyDescent="0.25">
      <c r="A1861" s="49">
        <v>50472912</v>
      </c>
      <c r="B1861" s="50" t="s">
        <v>851</v>
      </c>
      <c r="C1861" s="50" t="s">
        <v>4325</v>
      </c>
      <c r="D1861" s="50" t="s">
        <v>4326</v>
      </c>
      <c r="E1861" s="50" t="s">
        <v>218</v>
      </c>
      <c r="F1861" s="50" t="s">
        <v>54</v>
      </c>
      <c r="G1861" s="49">
        <v>98932</v>
      </c>
      <c r="H1861" s="53"/>
      <c r="I1861" s="51">
        <v>1255.3599999999999</v>
      </c>
      <c r="J1861" s="51">
        <v>1255.3599999999999</v>
      </c>
      <c r="K1861" s="52">
        <v>44291</v>
      </c>
      <c r="L1861" s="54">
        <f t="shared" si="29"/>
        <v>4</v>
      </c>
      <c r="M1861" s="50" t="s">
        <v>55</v>
      </c>
      <c r="N1861" s="50" t="s">
        <v>56</v>
      </c>
    </row>
    <row r="1862" spans="1:14" ht="14.25" customHeight="1" x14ac:dyDescent="0.25">
      <c r="A1862" s="49">
        <v>50516090</v>
      </c>
      <c r="B1862" s="50" t="s">
        <v>1480</v>
      </c>
      <c r="C1862" s="50" t="s">
        <v>1843</v>
      </c>
      <c r="D1862" s="50" t="s">
        <v>4327</v>
      </c>
      <c r="E1862" s="50" t="s">
        <v>228</v>
      </c>
      <c r="F1862" s="50" t="s">
        <v>54</v>
      </c>
      <c r="G1862" s="49">
        <v>98948</v>
      </c>
      <c r="H1862" s="49">
        <v>9778</v>
      </c>
      <c r="I1862" s="51">
        <v>272.52999999999997</v>
      </c>
      <c r="J1862" s="51">
        <v>272.52999999999997</v>
      </c>
      <c r="K1862" s="52">
        <v>44291</v>
      </c>
      <c r="L1862" s="54">
        <f t="shared" si="29"/>
        <v>4</v>
      </c>
      <c r="M1862" s="50" t="s">
        <v>55</v>
      </c>
      <c r="N1862" s="50" t="s">
        <v>56</v>
      </c>
    </row>
    <row r="1863" spans="1:14" ht="14.25" customHeight="1" x14ac:dyDescent="0.25">
      <c r="A1863" s="49">
        <v>50568141</v>
      </c>
      <c r="B1863" s="50" t="s">
        <v>4328</v>
      </c>
      <c r="C1863" s="50" t="s">
        <v>4329</v>
      </c>
      <c r="D1863" s="50" t="s">
        <v>4330</v>
      </c>
      <c r="E1863" s="50" t="s">
        <v>53</v>
      </c>
      <c r="F1863" s="50" t="s">
        <v>54</v>
      </c>
      <c r="G1863" s="49">
        <v>98901</v>
      </c>
      <c r="H1863" s="49">
        <v>1743</v>
      </c>
      <c r="I1863" s="51">
        <v>1.29</v>
      </c>
      <c r="J1863" s="51">
        <v>1.29</v>
      </c>
      <c r="K1863" s="52">
        <v>44291</v>
      </c>
      <c r="L1863" s="54">
        <f t="shared" si="29"/>
        <v>4</v>
      </c>
      <c r="M1863" s="50" t="s">
        <v>55</v>
      </c>
      <c r="N1863" s="50" t="s">
        <v>56</v>
      </c>
    </row>
    <row r="1864" spans="1:14" ht="14.25" customHeight="1" x14ac:dyDescent="0.25">
      <c r="A1864" s="49">
        <v>50577426</v>
      </c>
      <c r="B1864" s="50" t="s">
        <v>4331</v>
      </c>
      <c r="C1864" s="50" t="s">
        <v>4332</v>
      </c>
      <c r="D1864" s="50" t="s">
        <v>4333</v>
      </c>
      <c r="E1864" s="50" t="s">
        <v>4334</v>
      </c>
      <c r="F1864" s="50" t="s">
        <v>54</v>
      </c>
      <c r="G1864" s="49">
        <v>98952</v>
      </c>
      <c r="H1864" s="53"/>
      <c r="I1864" s="51">
        <v>332.52</v>
      </c>
      <c r="J1864" s="51">
        <v>332.52</v>
      </c>
      <c r="K1864" s="52">
        <v>44456</v>
      </c>
      <c r="L1864" s="54">
        <f t="shared" si="29"/>
        <v>9</v>
      </c>
      <c r="M1864" s="50" t="s">
        <v>68</v>
      </c>
      <c r="N1864" s="50" t="s">
        <v>69</v>
      </c>
    </row>
    <row r="1865" spans="1:14" ht="14.25" customHeight="1" x14ac:dyDescent="0.25">
      <c r="A1865" s="49">
        <v>50608251</v>
      </c>
      <c r="B1865" s="50" t="s">
        <v>1154</v>
      </c>
      <c r="C1865" s="50" t="s">
        <v>4335</v>
      </c>
      <c r="D1865" s="50" t="s">
        <v>4336</v>
      </c>
      <c r="E1865" s="50" t="s">
        <v>205</v>
      </c>
      <c r="F1865" s="50" t="s">
        <v>54</v>
      </c>
      <c r="G1865" s="49">
        <v>98903</v>
      </c>
      <c r="H1865" s="49">
        <v>3934</v>
      </c>
      <c r="I1865" s="51">
        <v>9.31</v>
      </c>
      <c r="J1865" s="51">
        <v>9.31</v>
      </c>
      <c r="K1865" s="52">
        <v>44291</v>
      </c>
      <c r="L1865" s="54">
        <f t="shared" si="29"/>
        <v>4</v>
      </c>
      <c r="M1865" s="50" t="s">
        <v>55</v>
      </c>
      <c r="N1865" s="50" t="s">
        <v>56</v>
      </c>
    </row>
    <row r="1866" spans="1:14" ht="14.25" customHeight="1" x14ac:dyDescent="0.25">
      <c r="A1866" s="49">
        <v>50622880</v>
      </c>
      <c r="B1866" s="50" t="s">
        <v>647</v>
      </c>
      <c r="C1866" s="50" t="s">
        <v>4337</v>
      </c>
      <c r="D1866" s="50" t="s">
        <v>4338</v>
      </c>
      <c r="E1866" s="50" t="s">
        <v>53</v>
      </c>
      <c r="F1866" s="50" t="s">
        <v>54</v>
      </c>
      <c r="G1866" s="49">
        <v>98903</v>
      </c>
      <c r="H1866" s="49">
        <v>1143</v>
      </c>
      <c r="I1866" s="51">
        <v>64.84</v>
      </c>
      <c r="J1866" s="51">
        <v>64.84</v>
      </c>
      <c r="K1866" s="52">
        <v>44291</v>
      </c>
      <c r="L1866" s="54">
        <f t="shared" si="29"/>
        <v>4</v>
      </c>
      <c r="M1866" s="50" t="s">
        <v>55</v>
      </c>
      <c r="N1866" s="50" t="s">
        <v>56</v>
      </c>
    </row>
    <row r="1867" spans="1:14" ht="14.25" customHeight="1" x14ac:dyDescent="0.25">
      <c r="A1867" s="49">
        <v>50627361</v>
      </c>
      <c r="B1867" s="50" t="s">
        <v>4339</v>
      </c>
      <c r="C1867" s="50" t="s">
        <v>4340</v>
      </c>
      <c r="D1867" s="50" t="s">
        <v>4341</v>
      </c>
      <c r="E1867" s="50" t="s">
        <v>113</v>
      </c>
      <c r="F1867" s="50" t="s">
        <v>54</v>
      </c>
      <c r="G1867" s="49">
        <v>98942</v>
      </c>
      <c r="H1867" s="49">
        <v>1332</v>
      </c>
      <c r="I1867" s="51">
        <v>237.51</v>
      </c>
      <c r="J1867" s="51">
        <v>237.51</v>
      </c>
      <c r="K1867" s="52">
        <v>44291</v>
      </c>
      <c r="L1867" s="54">
        <f t="shared" si="29"/>
        <v>4</v>
      </c>
      <c r="M1867" s="50" t="s">
        <v>55</v>
      </c>
      <c r="N1867" s="50" t="s">
        <v>56</v>
      </c>
    </row>
    <row r="1868" spans="1:14" ht="14.25" customHeight="1" x14ac:dyDescent="0.25">
      <c r="A1868" s="49">
        <v>50637861</v>
      </c>
      <c r="B1868" s="50" t="s">
        <v>124</v>
      </c>
      <c r="C1868" s="50" t="s">
        <v>4342</v>
      </c>
      <c r="D1868" s="50" t="s">
        <v>4343</v>
      </c>
      <c r="E1868" s="50" t="s">
        <v>91</v>
      </c>
      <c r="F1868" s="50" t="s">
        <v>54</v>
      </c>
      <c r="G1868" s="49">
        <v>98951</v>
      </c>
      <c r="H1868" s="49">
        <v>1460</v>
      </c>
      <c r="I1868" s="51">
        <v>139.96</v>
      </c>
      <c r="J1868" s="51">
        <v>139.96</v>
      </c>
      <c r="K1868" s="52">
        <v>44291</v>
      </c>
      <c r="L1868" s="54">
        <f t="shared" si="29"/>
        <v>4</v>
      </c>
      <c r="M1868" s="50" t="s">
        <v>55</v>
      </c>
      <c r="N1868" s="50" t="s">
        <v>56</v>
      </c>
    </row>
    <row r="1869" spans="1:14" ht="14.25" customHeight="1" x14ac:dyDescent="0.25">
      <c r="A1869" s="49">
        <v>50674390</v>
      </c>
      <c r="B1869" s="50" t="s">
        <v>4344</v>
      </c>
      <c r="C1869" s="50" t="s">
        <v>1981</v>
      </c>
      <c r="D1869" s="50" t="s">
        <v>4345</v>
      </c>
      <c r="E1869" s="50" t="s">
        <v>67</v>
      </c>
      <c r="F1869" s="50" t="s">
        <v>54</v>
      </c>
      <c r="G1869" s="49">
        <v>98902</v>
      </c>
      <c r="H1869" s="49">
        <v>6703</v>
      </c>
      <c r="I1869" s="51">
        <v>153.16</v>
      </c>
      <c r="J1869" s="51">
        <v>153.16</v>
      </c>
      <c r="K1869" s="52">
        <v>44344</v>
      </c>
      <c r="L1869" s="54">
        <f t="shared" si="29"/>
        <v>5</v>
      </c>
      <c r="M1869" s="50" t="s">
        <v>68</v>
      </c>
      <c r="N1869" s="50" t="s">
        <v>69</v>
      </c>
    </row>
    <row r="1870" spans="1:14" ht="14.25" customHeight="1" x14ac:dyDescent="0.25">
      <c r="A1870" s="49">
        <v>50679402</v>
      </c>
      <c r="B1870" s="50" t="s">
        <v>4346</v>
      </c>
      <c r="C1870" s="50" t="s">
        <v>4347</v>
      </c>
      <c r="D1870" s="50" t="s">
        <v>4348</v>
      </c>
      <c r="E1870" s="50" t="s">
        <v>67</v>
      </c>
      <c r="F1870" s="50" t="s">
        <v>54</v>
      </c>
      <c r="G1870" s="49">
        <v>98901</v>
      </c>
      <c r="H1870" s="49">
        <v>2507</v>
      </c>
      <c r="I1870" s="51">
        <v>1066.0999999999999</v>
      </c>
      <c r="J1870" s="51">
        <v>1066.0999999999999</v>
      </c>
      <c r="K1870" s="52">
        <v>44358</v>
      </c>
      <c r="L1870" s="54">
        <f t="shared" si="29"/>
        <v>6</v>
      </c>
      <c r="M1870" s="50" t="s">
        <v>68</v>
      </c>
      <c r="N1870" s="50" t="s">
        <v>69</v>
      </c>
    </row>
    <row r="1871" spans="1:14" ht="14.25" customHeight="1" x14ac:dyDescent="0.25">
      <c r="A1871" s="49">
        <v>50695261</v>
      </c>
      <c r="B1871" s="50" t="s">
        <v>4349</v>
      </c>
      <c r="C1871" s="50" t="s">
        <v>4350</v>
      </c>
      <c r="D1871" s="50" t="s">
        <v>4351</v>
      </c>
      <c r="E1871" s="50" t="s">
        <v>315</v>
      </c>
      <c r="F1871" s="50" t="s">
        <v>54</v>
      </c>
      <c r="G1871" s="49">
        <v>99328</v>
      </c>
      <c r="H1871" s="49">
        <v>1465</v>
      </c>
      <c r="I1871" s="51">
        <v>210.76</v>
      </c>
      <c r="J1871" s="51">
        <v>210.76</v>
      </c>
      <c r="K1871" s="52">
        <v>44291</v>
      </c>
      <c r="L1871" s="54">
        <f t="shared" si="29"/>
        <v>4</v>
      </c>
      <c r="M1871" s="50" t="s">
        <v>55</v>
      </c>
      <c r="N1871" s="50" t="s">
        <v>56</v>
      </c>
    </row>
    <row r="1872" spans="1:14" ht="14.25" customHeight="1" x14ac:dyDescent="0.25">
      <c r="A1872" s="49">
        <v>50707021</v>
      </c>
      <c r="B1872" s="50" t="s">
        <v>433</v>
      </c>
      <c r="C1872" s="50" t="s">
        <v>2252</v>
      </c>
      <c r="D1872" s="50" t="s">
        <v>4352</v>
      </c>
      <c r="E1872" s="50" t="s">
        <v>67</v>
      </c>
      <c r="F1872" s="50" t="s">
        <v>54</v>
      </c>
      <c r="G1872" s="49">
        <v>98901</v>
      </c>
      <c r="H1872" s="49">
        <v>7926</v>
      </c>
      <c r="I1872" s="51">
        <v>356.98</v>
      </c>
      <c r="J1872" s="51">
        <v>356.98</v>
      </c>
      <c r="K1872" s="52">
        <v>44351</v>
      </c>
      <c r="L1872" s="54">
        <f t="shared" si="29"/>
        <v>6</v>
      </c>
      <c r="M1872" s="50" t="s">
        <v>68</v>
      </c>
      <c r="N1872" s="50" t="s">
        <v>69</v>
      </c>
    </row>
    <row r="1873" spans="1:14" ht="14.25" customHeight="1" x14ac:dyDescent="0.25">
      <c r="A1873" s="49">
        <v>50717003</v>
      </c>
      <c r="B1873" s="50" t="s">
        <v>3317</v>
      </c>
      <c r="C1873" s="50" t="s">
        <v>4353</v>
      </c>
      <c r="D1873" s="50" t="s">
        <v>4354</v>
      </c>
      <c r="E1873" s="50" t="s">
        <v>67</v>
      </c>
      <c r="F1873" s="50" t="s">
        <v>54</v>
      </c>
      <c r="G1873" s="49">
        <v>98901</v>
      </c>
      <c r="H1873" s="49">
        <v>3236</v>
      </c>
      <c r="I1873" s="51">
        <v>172.71</v>
      </c>
      <c r="J1873" s="51">
        <v>172.71</v>
      </c>
      <c r="K1873" s="52">
        <v>44435</v>
      </c>
      <c r="L1873" s="54">
        <f t="shared" si="29"/>
        <v>8</v>
      </c>
      <c r="M1873" s="50" t="s">
        <v>68</v>
      </c>
      <c r="N1873" s="50" t="s">
        <v>69</v>
      </c>
    </row>
    <row r="1874" spans="1:14" ht="14.25" customHeight="1" x14ac:dyDescent="0.25">
      <c r="A1874" s="49">
        <v>50724801</v>
      </c>
      <c r="B1874" s="50" t="s">
        <v>1900</v>
      </c>
      <c r="C1874" s="50" t="s">
        <v>4355</v>
      </c>
      <c r="D1874" s="50" t="s">
        <v>4356</v>
      </c>
      <c r="E1874" s="50" t="s">
        <v>228</v>
      </c>
      <c r="F1874" s="50" t="s">
        <v>54</v>
      </c>
      <c r="G1874" s="49">
        <v>98948</v>
      </c>
      <c r="H1874" s="49">
        <v>9302</v>
      </c>
      <c r="I1874" s="51">
        <v>563.52</v>
      </c>
      <c r="J1874" s="51">
        <v>563.52</v>
      </c>
      <c r="K1874" s="52">
        <v>44291</v>
      </c>
      <c r="L1874" s="54">
        <f t="shared" si="29"/>
        <v>4</v>
      </c>
      <c r="M1874" s="50" t="s">
        <v>55</v>
      </c>
      <c r="N1874" s="50" t="s">
        <v>56</v>
      </c>
    </row>
    <row r="1875" spans="1:14" ht="14.25" customHeight="1" x14ac:dyDescent="0.25">
      <c r="A1875" s="49">
        <v>50734531</v>
      </c>
      <c r="B1875" s="50" t="s">
        <v>4357</v>
      </c>
      <c r="C1875" s="50" t="s">
        <v>4358</v>
      </c>
      <c r="D1875" s="50" t="s">
        <v>4359</v>
      </c>
      <c r="E1875" s="50" t="s">
        <v>228</v>
      </c>
      <c r="F1875" s="50" t="s">
        <v>54</v>
      </c>
      <c r="G1875" s="49">
        <v>98948</v>
      </c>
      <c r="H1875" s="49">
        <v>9488</v>
      </c>
      <c r="I1875" s="51">
        <v>4414.12</v>
      </c>
      <c r="J1875" s="51">
        <v>2500</v>
      </c>
      <c r="K1875" s="52">
        <v>44291</v>
      </c>
      <c r="L1875" s="54">
        <f t="shared" si="29"/>
        <v>4</v>
      </c>
      <c r="M1875" s="50" t="s">
        <v>55</v>
      </c>
      <c r="N1875" s="50" t="s">
        <v>56</v>
      </c>
    </row>
    <row r="1876" spans="1:14" ht="14.25" customHeight="1" x14ac:dyDescent="0.25">
      <c r="A1876" s="49">
        <v>50748671</v>
      </c>
      <c r="B1876" s="50" t="s">
        <v>862</v>
      </c>
      <c r="C1876" s="50" t="s">
        <v>4360</v>
      </c>
      <c r="D1876" s="50" t="s">
        <v>4361</v>
      </c>
      <c r="E1876" s="50" t="s">
        <v>228</v>
      </c>
      <c r="F1876" s="50" t="s">
        <v>54</v>
      </c>
      <c r="G1876" s="49">
        <v>98948</v>
      </c>
      <c r="H1876" s="49">
        <v>9554</v>
      </c>
      <c r="I1876" s="51">
        <v>2060.29</v>
      </c>
      <c r="J1876" s="51">
        <v>2060.29</v>
      </c>
      <c r="K1876" s="52">
        <v>44291</v>
      </c>
      <c r="L1876" s="54">
        <f t="shared" si="29"/>
        <v>4</v>
      </c>
      <c r="M1876" s="50" t="s">
        <v>55</v>
      </c>
      <c r="N1876" s="50" t="s">
        <v>56</v>
      </c>
    </row>
    <row r="1877" spans="1:14" ht="14.25" customHeight="1" x14ac:dyDescent="0.25">
      <c r="A1877" s="49">
        <v>50749161</v>
      </c>
      <c r="B1877" s="50" t="s">
        <v>4362</v>
      </c>
      <c r="C1877" s="50" t="s">
        <v>4363</v>
      </c>
      <c r="D1877" s="50" t="s">
        <v>4364</v>
      </c>
      <c r="E1877" s="50" t="s">
        <v>228</v>
      </c>
      <c r="F1877" s="50" t="s">
        <v>54</v>
      </c>
      <c r="G1877" s="49">
        <v>98948</v>
      </c>
      <c r="H1877" s="49">
        <v>9554</v>
      </c>
      <c r="I1877" s="51">
        <v>195.46</v>
      </c>
      <c r="J1877" s="51">
        <v>195.46</v>
      </c>
      <c r="K1877" s="52">
        <v>44291</v>
      </c>
      <c r="L1877" s="54">
        <f t="shared" si="29"/>
        <v>4</v>
      </c>
      <c r="M1877" s="50" t="s">
        <v>55</v>
      </c>
      <c r="N1877" s="50" t="s">
        <v>56</v>
      </c>
    </row>
    <row r="1878" spans="1:14" ht="14.25" customHeight="1" x14ac:dyDescent="0.25">
      <c r="A1878" s="49">
        <v>50749231</v>
      </c>
      <c r="B1878" s="50" t="s">
        <v>4365</v>
      </c>
      <c r="C1878" s="50" t="s">
        <v>4366</v>
      </c>
      <c r="D1878" s="50" t="s">
        <v>4367</v>
      </c>
      <c r="E1878" s="50" t="s">
        <v>228</v>
      </c>
      <c r="F1878" s="50" t="s">
        <v>54</v>
      </c>
      <c r="G1878" s="49">
        <v>98948</v>
      </c>
      <c r="H1878" s="49">
        <v>9554</v>
      </c>
      <c r="I1878" s="51">
        <v>1352.06</v>
      </c>
      <c r="J1878" s="51">
        <v>1352.06</v>
      </c>
      <c r="K1878" s="52">
        <v>44291</v>
      </c>
      <c r="L1878" s="54">
        <f t="shared" si="29"/>
        <v>4</v>
      </c>
      <c r="M1878" s="50" t="s">
        <v>55</v>
      </c>
      <c r="N1878" s="50" t="s">
        <v>56</v>
      </c>
    </row>
    <row r="1879" spans="1:14" ht="14.25" customHeight="1" x14ac:dyDescent="0.25">
      <c r="A1879" s="49">
        <v>50749231</v>
      </c>
      <c r="B1879" s="50" t="s">
        <v>4365</v>
      </c>
      <c r="C1879" s="50" t="s">
        <v>4366</v>
      </c>
      <c r="D1879" s="50" t="s">
        <v>4367</v>
      </c>
      <c r="E1879" s="50" t="s">
        <v>228</v>
      </c>
      <c r="F1879" s="50" t="s">
        <v>54</v>
      </c>
      <c r="G1879" s="49">
        <v>98948</v>
      </c>
      <c r="H1879" s="49">
        <v>9554</v>
      </c>
      <c r="I1879" s="51">
        <v>670.87</v>
      </c>
      <c r="J1879" s="51">
        <v>670.87</v>
      </c>
      <c r="K1879" s="52">
        <v>44426</v>
      </c>
      <c r="L1879" s="54">
        <f t="shared" si="29"/>
        <v>8</v>
      </c>
      <c r="M1879" s="50" t="s">
        <v>55</v>
      </c>
      <c r="N1879" s="50" t="s">
        <v>69</v>
      </c>
    </row>
    <row r="1880" spans="1:14" ht="14.25" customHeight="1" x14ac:dyDescent="0.25">
      <c r="A1880" s="49">
        <v>50757071</v>
      </c>
      <c r="B1880" s="50" t="s">
        <v>4368</v>
      </c>
      <c r="C1880" s="50" t="s">
        <v>4369</v>
      </c>
      <c r="D1880" s="50" t="s">
        <v>4370</v>
      </c>
      <c r="E1880" s="50" t="s">
        <v>53</v>
      </c>
      <c r="F1880" s="50" t="s">
        <v>54</v>
      </c>
      <c r="G1880" s="49">
        <v>98901</v>
      </c>
      <c r="H1880" s="49">
        <v>2234</v>
      </c>
      <c r="I1880" s="51">
        <v>1273.6600000000001</v>
      </c>
      <c r="J1880" s="51">
        <v>1273.6600000000001</v>
      </c>
      <c r="K1880" s="52">
        <v>44291</v>
      </c>
      <c r="L1880" s="54">
        <f t="shared" si="29"/>
        <v>4</v>
      </c>
      <c r="M1880" s="50" t="s">
        <v>55</v>
      </c>
      <c r="N1880" s="50" t="s">
        <v>56</v>
      </c>
    </row>
    <row r="1881" spans="1:14" ht="14.25" customHeight="1" x14ac:dyDescent="0.25">
      <c r="A1881" s="49">
        <v>50758751</v>
      </c>
      <c r="B1881" s="50" t="s">
        <v>1539</v>
      </c>
      <c r="C1881" s="50" t="s">
        <v>4371</v>
      </c>
      <c r="D1881" s="50" t="s">
        <v>4372</v>
      </c>
      <c r="E1881" s="50" t="s">
        <v>91</v>
      </c>
      <c r="F1881" s="50" t="s">
        <v>54</v>
      </c>
      <c r="G1881" s="49">
        <v>98951</v>
      </c>
      <c r="H1881" s="49">
        <v>9799</v>
      </c>
      <c r="I1881" s="51">
        <v>0.72</v>
      </c>
      <c r="J1881" s="51">
        <v>0.72</v>
      </c>
      <c r="K1881" s="52">
        <v>44291</v>
      </c>
      <c r="L1881" s="54">
        <f t="shared" si="29"/>
        <v>4</v>
      </c>
      <c r="M1881" s="50" t="s">
        <v>55</v>
      </c>
      <c r="N1881" s="50" t="s">
        <v>56</v>
      </c>
    </row>
    <row r="1882" spans="1:14" ht="14.25" customHeight="1" x14ac:dyDescent="0.25">
      <c r="A1882" s="49">
        <v>50763931</v>
      </c>
      <c r="B1882" s="50" t="s">
        <v>2566</v>
      </c>
      <c r="C1882" s="50" t="s">
        <v>4373</v>
      </c>
      <c r="D1882" s="50" t="s">
        <v>4374</v>
      </c>
      <c r="E1882" s="50" t="s">
        <v>228</v>
      </c>
      <c r="F1882" s="50" t="s">
        <v>54</v>
      </c>
      <c r="G1882" s="49">
        <v>98948</v>
      </c>
      <c r="H1882" s="49">
        <v>9543</v>
      </c>
      <c r="I1882" s="51">
        <v>1712.51</v>
      </c>
      <c r="J1882" s="51">
        <v>1712.51</v>
      </c>
      <c r="K1882" s="52">
        <v>44291</v>
      </c>
      <c r="L1882" s="54">
        <f t="shared" si="29"/>
        <v>4</v>
      </c>
      <c r="M1882" s="50" t="s">
        <v>55</v>
      </c>
      <c r="N1882" s="50" t="s">
        <v>56</v>
      </c>
    </row>
    <row r="1883" spans="1:14" ht="14.25" customHeight="1" x14ac:dyDescent="0.25">
      <c r="A1883" s="49">
        <v>50773992</v>
      </c>
      <c r="B1883" s="50" t="s">
        <v>3194</v>
      </c>
      <c r="C1883" s="50" t="s">
        <v>4375</v>
      </c>
      <c r="D1883" s="50" t="s">
        <v>4376</v>
      </c>
      <c r="E1883" s="50" t="s">
        <v>575</v>
      </c>
      <c r="F1883" s="50" t="s">
        <v>54</v>
      </c>
      <c r="G1883" s="49">
        <v>98942</v>
      </c>
      <c r="H1883" s="49">
        <v>9138</v>
      </c>
      <c r="I1883" s="51">
        <v>719.23</v>
      </c>
      <c r="J1883" s="51">
        <v>719.23</v>
      </c>
      <c r="K1883" s="52">
        <v>44307</v>
      </c>
      <c r="L1883" s="54">
        <f t="shared" si="29"/>
        <v>4</v>
      </c>
      <c r="M1883" s="50" t="s">
        <v>68</v>
      </c>
      <c r="N1883" s="50" t="s">
        <v>69</v>
      </c>
    </row>
    <row r="1884" spans="1:14" ht="14.25" customHeight="1" x14ac:dyDescent="0.25">
      <c r="A1884" s="49">
        <v>50781072</v>
      </c>
      <c r="B1884" s="50" t="s">
        <v>445</v>
      </c>
      <c r="C1884" s="50" t="s">
        <v>4377</v>
      </c>
      <c r="D1884" s="50" t="s">
        <v>4378</v>
      </c>
      <c r="E1884" s="50" t="s">
        <v>145</v>
      </c>
      <c r="F1884" s="50" t="s">
        <v>54</v>
      </c>
      <c r="G1884" s="49">
        <v>98944</v>
      </c>
      <c r="H1884" s="49">
        <v>9687</v>
      </c>
      <c r="I1884" s="51">
        <v>169.66</v>
      </c>
      <c r="J1884" s="51">
        <v>169.66</v>
      </c>
      <c r="K1884" s="52">
        <v>44291</v>
      </c>
      <c r="L1884" s="54">
        <f t="shared" si="29"/>
        <v>4</v>
      </c>
      <c r="M1884" s="50" t="s">
        <v>55</v>
      </c>
      <c r="N1884" s="50" t="s">
        <v>56</v>
      </c>
    </row>
    <row r="1885" spans="1:14" ht="14.25" customHeight="1" x14ac:dyDescent="0.25">
      <c r="A1885" s="49">
        <v>50786961</v>
      </c>
      <c r="B1885" s="50" t="s">
        <v>4150</v>
      </c>
      <c r="C1885" s="50" t="s">
        <v>4379</v>
      </c>
      <c r="D1885" s="50" t="s">
        <v>4380</v>
      </c>
      <c r="E1885" s="50" t="s">
        <v>228</v>
      </c>
      <c r="F1885" s="50" t="s">
        <v>54</v>
      </c>
      <c r="G1885" s="49">
        <v>98948</v>
      </c>
      <c r="H1885" s="49">
        <v>9701</v>
      </c>
      <c r="I1885" s="51">
        <v>3.77</v>
      </c>
      <c r="J1885" s="51">
        <v>3.77</v>
      </c>
      <c r="K1885" s="52">
        <v>44291</v>
      </c>
      <c r="L1885" s="54">
        <f t="shared" si="29"/>
        <v>4</v>
      </c>
      <c r="M1885" s="50" t="s">
        <v>55</v>
      </c>
      <c r="N1885" s="50" t="s">
        <v>56</v>
      </c>
    </row>
    <row r="1886" spans="1:14" ht="14.25" customHeight="1" x14ac:dyDescent="0.25">
      <c r="A1886" s="49">
        <v>50790601</v>
      </c>
      <c r="B1886" s="50" t="s">
        <v>4381</v>
      </c>
      <c r="C1886" s="50" t="s">
        <v>180</v>
      </c>
      <c r="D1886" s="50" t="s">
        <v>4382</v>
      </c>
      <c r="E1886" s="50" t="s">
        <v>228</v>
      </c>
      <c r="F1886" s="50" t="s">
        <v>54</v>
      </c>
      <c r="G1886" s="49">
        <v>98948</v>
      </c>
      <c r="H1886" s="49">
        <v>1645</v>
      </c>
      <c r="I1886" s="51">
        <v>258.75</v>
      </c>
      <c r="J1886" s="51">
        <v>258.75</v>
      </c>
      <c r="K1886" s="52">
        <v>44291</v>
      </c>
      <c r="L1886" s="54">
        <f t="shared" si="29"/>
        <v>4</v>
      </c>
      <c r="M1886" s="50" t="s">
        <v>55</v>
      </c>
      <c r="N1886" s="50" t="s">
        <v>56</v>
      </c>
    </row>
    <row r="1887" spans="1:14" ht="14.25" customHeight="1" x14ac:dyDescent="0.25">
      <c r="A1887" s="49">
        <v>50791861</v>
      </c>
      <c r="B1887" s="50" t="s">
        <v>433</v>
      </c>
      <c r="C1887" s="50" t="s">
        <v>4383</v>
      </c>
      <c r="D1887" s="50" t="s">
        <v>4384</v>
      </c>
      <c r="E1887" s="50" t="s">
        <v>228</v>
      </c>
      <c r="F1887" s="50" t="s">
        <v>54</v>
      </c>
      <c r="G1887" s="49">
        <v>98948</v>
      </c>
      <c r="H1887" s="49">
        <v>1656</v>
      </c>
      <c r="I1887" s="51">
        <v>362.89</v>
      </c>
      <c r="J1887" s="51">
        <v>362.89</v>
      </c>
      <c r="K1887" s="52">
        <v>44291</v>
      </c>
      <c r="L1887" s="54">
        <f t="shared" si="29"/>
        <v>4</v>
      </c>
      <c r="M1887" s="50" t="s">
        <v>55</v>
      </c>
      <c r="N1887" s="50" t="s">
        <v>56</v>
      </c>
    </row>
    <row r="1888" spans="1:14" ht="14.25" customHeight="1" x14ac:dyDescent="0.25">
      <c r="A1888" s="49">
        <v>50794031</v>
      </c>
      <c r="B1888" s="50" t="s">
        <v>2846</v>
      </c>
      <c r="C1888" s="50" t="s">
        <v>4385</v>
      </c>
      <c r="D1888" s="50" t="s">
        <v>4386</v>
      </c>
      <c r="E1888" s="50" t="s">
        <v>67</v>
      </c>
      <c r="F1888" s="50" t="s">
        <v>54</v>
      </c>
      <c r="G1888" s="49">
        <v>98903</v>
      </c>
      <c r="H1888" s="49">
        <v>1571</v>
      </c>
      <c r="I1888" s="51">
        <v>859.06</v>
      </c>
      <c r="J1888" s="51">
        <v>859.06</v>
      </c>
      <c r="K1888" s="52">
        <v>44323</v>
      </c>
      <c r="L1888" s="54">
        <f t="shared" si="29"/>
        <v>5</v>
      </c>
      <c r="M1888" s="50" t="s">
        <v>68</v>
      </c>
      <c r="N1888" s="50" t="s">
        <v>69</v>
      </c>
    </row>
    <row r="1889" spans="1:14" ht="14.25" customHeight="1" x14ac:dyDescent="0.25">
      <c r="A1889" s="49">
        <v>50799421</v>
      </c>
      <c r="B1889" s="50" t="s">
        <v>316</v>
      </c>
      <c r="C1889" s="50" t="s">
        <v>4387</v>
      </c>
      <c r="D1889" s="50" t="s">
        <v>4388</v>
      </c>
      <c r="E1889" s="50" t="s">
        <v>228</v>
      </c>
      <c r="F1889" s="50" t="s">
        <v>54</v>
      </c>
      <c r="G1889" s="49">
        <v>98948</v>
      </c>
      <c r="H1889" s="49">
        <v>9427</v>
      </c>
      <c r="I1889" s="51">
        <v>857.94</v>
      </c>
      <c r="J1889" s="51">
        <v>857.94</v>
      </c>
      <c r="K1889" s="52">
        <v>44291</v>
      </c>
      <c r="L1889" s="54">
        <f t="shared" si="29"/>
        <v>4</v>
      </c>
      <c r="M1889" s="50" t="s">
        <v>55</v>
      </c>
      <c r="N1889" s="50" t="s">
        <v>56</v>
      </c>
    </row>
    <row r="1890" spans="1:14" ht="14.25" customHeight="1" x14ac:dyDescent="0.25">
      <c r="A1890" s="49">
        <v>50813211</v>
      </c>
      <c r="B1890" s="50" t="s">
        <v>1978</v>
      </c>
      <c r="C1890" s="50" t="s">
        <v>4389</v>
      </c>
      <c r="D1890" s="50" t="s">
        <v>4390</v>
      </c>
      <c r="E1890" s="50" t="s">
        <v>569</v>
      </c>
      <c r="F1890" s="50" t="s">
        <v>54</v>
      </c>
      <c r="G1890" s="49">
        <v>98953</v>
      </c>
      <c r="H1890" s="49">
        <v>9156</v>
      </c>
      <c r="I1890" s="51">
        <v>1887.49</v>
      </c>
      <c r="J1890" s="51">
        <v>1887.49</v>
      </c>
      <c r="K1890" s="52">
        <v>44291</v>
      </c>
      <c r="L1890" s="54">
        <f t="shared" si="29"/>
        <v>4</v>
      </c>
      <c r="M1890" s="50" t="s">
        <v>55</v>
      </c>
      <c r="N1890" s="50" t="s">
        <v>56</v>
      </c>
    </row>
    <row r="1891" spans="1:14" ht="14.25" customHeight="1" x14ac:dyDescent="0.25">
      <c r="A1891" s="49">
        <v>50813841</v>
      </c>
      <c r="B1891" s="50" t="s">
        <v>4391</v>
      </c>
      <c r="C1891" s="50" t="s">
        <v>4392</v>
      </c>
      <c r="D1891" s="50" t="s">
        <v>1313</v>
      </c>
      <c r="E1891" s="50" t="s">
        <v>569</v>
      </c>
      <c r="F1891" s="50" t="s">
        <v>54</v>
      </c>
      <c r="G1891" s="49">
        <v>98953</v>
      </c>
      <c r="H1891" s="49">
        <v>9445</v>
      </c>
      <c r="I1891" s="51">
        <v>389.79</v>
      </c>
      <c r="J1891" s="51">
        <v>389.79</v>
      </c>
      <c r="K1891" s="52">
        <v>44291</v>
      </c>
      <c r="L1891" s="54">
        <f t="shared" si="29"/>
        <v>4</v>
      </c>
      <c r="M1891" s="50" t="s">
        <v>55</v>
      </c>
      <c r="N1891" s="50" t="s">
        <v>56</v>
      </c>
    </row>
    <row r="1892" spans="1:14" ht="14.25" customHeight="1" x14ac:dyDescent="0.25">
      <c r="A1892" s="49">
        <v>50815031</v>
      </c>
      <c r="B1892" s="50" t="s">
        <v>4393</v>
      </c>
      <c r="C1892" s="50" t="s">
        <v>4394</v>
      </c>
      <c r="D1892" s="50" t="s">
        <v>4395</v>
      </c>
      <c r="E1892" s="50" t="s">
        <v>874</v>
      </c>
      <c r="F1892" s="50" t="s">
        <v>54</v>
      </c>
      <c r="G1892" s="49">
        <v>98953</v>
      </c>
      <c r="H1892" s="49">
        <v>0</v>
      </c>
      <c r="I1892" s="51">
        <v>1597.52</v>
      </c>
      <c r="J1892" s="51">
        <v>1597.52</v>
      </c>
      <c r="K1892" s="52">
        <v>44452</v>
      </c>
      <c r="L1892" s="54">
        <f t="shared" si="29"/>
        <v>9</v>
      </c>
      <c r="M1892" s="50" t="s">
        <v>87</v>
      </c>
      <c r="N1892" s="50" t="s">
        <v>69</v>
      </c>
    </row>
    <row r="1893" spans="1:14" ht="14.25" customHeight="1" x14ac:dyDescent="0.25">
      <c r="A1893" s="49">
        <v>50826091</v>
      </c>
      <c r="B1893" s="50" t="s">
        <v>4396</v>
      </c>
      <c r="C1893" s="50" t="s">
        <v>4397</v>
      </c>
      <c r="D1893" s="50" t="s">
        <v>4398</v>
      </c>
      <c r="E1893" s="50" t="s">
        <v>53</v>
      </c>
      <c r="F1893" s="50" t="s">
        <v>54</v>
      </c>
      <c r="G1893" s="49">
        <v>98902</v>
      </c>
      <c r="H1893" s="49">
        <v>1971</v>
      </c>
      <c r="I1893" s="51">
        <v>148.5</v>
      </c>
      <c r="J1893" s="51">
        <v>148.5</v>
      </c>
      <c r="K1893" s="52">
        <v>44291</v>
      </c>
      <c r="L1893" s="54">
        <f t="shared" si="29"/>
        <v>4</v>
      </c>
      <c r="M1893" s="50" t="s">
        <v>55</v>
      </c>
      <c r="N1893" s="50" t="s">
        <v>56</v>
      </c>
    </row>
    <row r="1894" spans="1:14" ht="14.25" customHeight="1" x14ac:dyDescent="0.25">
      <c r="A1894" s="49">
        <v>50826538</v>
      </c>
      <c r="B1894" s="50" t="s">
        <v>3176</v>
      </c>
      <c r="C1894" s="50" t="s">
        <v>4399</v>
      </c>
      <c r="D1894" s="50" t="s">
        <v>4400</v>
      </c>
      <c r="E1894" s="50" t="s">
        <v>63</v>
      </c>
      <c r="F1894" s="50" t="s">
        <v>54</v>
      </c>
      <c r="G1894" s="49">
        <v>99362</v>
      </c>
      <c r="H1894" s="49">
        <v>2501</v>
      </c>
      <c r="I1894" s="51">
        <v>35.83</v>
      </c>
      <c r="J1894" s="51">
        <v>35.83</v>
      </c>
      <c r="K1894" s="52">
        <v>44291</v>
      </c>
      <c r="L1894" s="54">
        <f t="shared" si="29"/>
        <v>4</v>
      </c>
      <c r="M1894" s="50" t="s">
        <v>55</v>
      </c>
      <c r="N1894" s="50" t="s">
        <v>56</v>
      </c>
    </row>
    <row r="1895" spans="1:14" ht="14.25" customHeight="1" x14ac:dyDescent="0.25">
      <c r="A1895" s="49">
        <v>50841911</v>
      </c>
      <c r="B1895" s="50" t="s">
        <v>4401</v>
      </c>
      <c r="C1895" s="50" t="s">
        <v>4402</v>
      </c>
      <c r="D1895" s="50" t="s">
        <v>4403</v>
      </c>
      <c r="E1895" s="50" t="s">
        <v>228</v>
      </c>
      <c r="F1895" s="50" t="s">
        <v>54</v>
      </c>
      <c r="G1895" s="49">
        <v>98948</v>
      </c>
      <c r="H1895" s="49">
        <v>1754</v>
      </c>
      <c r="I1895" s="51">
        <v>189.12</v>
      </c>
      <c r="J1895" s="51">
        <v>189.12</v>
      </c>
      <c r="K1895" s="52">
        <v>44291</v>
      </c>
      <c r="L1895" s="54">
        <f t="shared" si="29"/>
        <v>4</v>
      </c>
      <c r="M1895" s="50" t="s">
        <v>55</v>
      </c>
      <c r="N1895" s="50" t="s">
        <v>56</v>
      </c>
    </row>
    <row r="1896" spans="1:14" ht="14.25" customHeight="1" x14ac:dyDescent="0.25">
      <c r="A1896" s="49">
        <v>50869942</v>
      </c>
      <c r="B1896" s="50" t="s">
        <v>4404</v>
      </c>
      <c r="C1896" s="50" t="s">
        <v>4405</v>
      </c>
      <c r="D1896" s="50" t="s">
        <v>4406</v>
      </c>
      <c r="E1896" s="50" t="s">
        <v>201</v>
      </c>
      <c r="F1896" s="50" t="s">
        <v>54</v>
      </c>
      <c r="G1896" s="49">
        <v>98951</v>
      </c>
      <c r="H1896" s="49">
        <v>0</v>
      </c>
      <c r="I1896" s="51">
        <v>1767.61</v>
      </c>
      <c r="J1896" s="51">
        <v>1767.61</v>
      </c>
      <c r="K1896" s="52">
        <v>44323</v>
      </c>
      <c r="L1896" s="54">
        <f t="shared" si="29"/>
        <v>5</v>
      </c>
      <c r="M1896" s="50" t="s">
        <v>87</v>
      </c>
      <c r="N1896" s="50" t="s">
        <v>69</v>
      </c>
    </row>
    <row r="1897" spans="1:14" ht="14.25" customHeight="1" x14ac:dyDescent="0.25">
      <c r="A1897" s="49">
        <v>50872440</v>
      </c>
      <c r="B1897" s="50" t="s">
        <v>796</v>
      </c>
      <c r="C1897" s="50" t="s">
        <v>4407</v>
      </c>
      <c r="D1897" s="50" t="s">
        <v>4408</v>
      </c>
      <c r="E1897" s="50" t="s">
        <v>91</v>
      </c>
      <c r="F1897" s="50" t="s">
        <v>54</v>
      </c>
      <c r="G1897" s="49">
        <v>98951</v>
      </c>
      <c r="H1897" s="49">
        <v>9132</v>
      </c>
      <c r="I1897" s="51">
        <v>728.93</v>
      </c>
      <c r="J1897" s="51">
        <v>728.93</v>
      </c>
      <c r="K1897" s="52">
        <v>44291</v>
      </c>
      <c r="L1897" s="54">
        <f t="shared" si="29"/>
        <v>4</v>
      </c>
      <c r="M1897" s="50" t="s">
        <v>55</v>
      </c>
      <c r="N1897" s="50" t="s">
        <v>56</v>
      </c>
    </row>
    <row r="1898" spans="1:14" ht="14.25" customHeight="1" x14ac:dyDescent="0.25">
      <c r="A1898" s="49">
        <v>50888107</v>
      </c>
      <c r="B1898" s="50" t="s">
        <v>4409</v>
      </c>
      <c r="C1898" s="50" t="s">
        <v>2825</v>
      </c>
      <c r="D1898" s="50" t="s">
        <v>4410</v>
      </c>
      <c r="E1898" s="50" t="s">
        <v>53</v>
      </c>
      <c r="F1898" s="50" t="s">
        <v>54</v>
      </c>
      <c r="G1898" s="49">
        <v>98901</v>
      </c>
      <c r="H1898" s="49">
        <v>1959</v>
      </c>
      <c r="I1898" s="51">
        <v>51.52</v>
      </c>
      <c r="J1898" s="51">
        <v>51.52</v>
      </c>
      <c r="K1898" s="52">
        <v>44291</v>
      </c>
      <c r="L1898" s="54">
        <f t="shared" si="29"/>
        <v>4</v>
      </c>
      <c r="M1898" s="50" t="s">
        <v>55</v>
      </c>
      <c r="N1898" s="50" t="s">
        <v>56</v>
      </c>
    </row>
    <row r="1899" spans="1:14" ht="14.25" customHeight="1" x14ac:dyDescent="0.25">
      <c r="A1899" s="49">
        <v>50890771</v>
      </c>
      <c r="B1899" s="50" t="s">
        <v>4411</v>
      </c>
      <c r="C1899" s="50" t="s">
        <v>159</v>
      </c>
      <c r="D1899" s="50" t="s">
        <v>4412</v>
      </c>
      <c r="E1899" s="50" t="s">
        <v>569</v>
      </c>
      <c r="F1899" s="50" t="s">
        <v>54</v>
      </c>
      <c r="G1899" s="49">
        <v>98953</v>
      </c>
      <c r="H1899" s="49">
        <v>9055</v>
      </c>
      <c r="I1899" s="51">
        <v>877.51</v>
      </c>
      <c r="J1899" s="51">
        <v>877.51</v>
      </c>
      <c r="K1899" s="52">
        <v>44291</v>
      </c>
      <c r="L1899" s="54">
        <f t="shared" si="29"/>
        <v>4</v>
      </c>
      <c r="M1899" s="50" t="s">
        <v>55</v>
      </c>
      <c r="N1899" s="50" t="s">
        <v>56</v>
      </c>
    </row>
    <row r="1900" spans="1:14" ht="14.25" customHeight="1" x14ac:dyDescent="0.25">
      <c r="A1900" s="49">
        <v>50919821</v>
      </c>
      <c r="B1900" s="50" t="s">
        <v>1894</v>
      </c>
      <c r="C1900" s="50" t="s">
        <v>4413</v>
      </c>
      <c r="D1900" s="50" t="s">
        <v>4414</v>
      </c>
      <c r="E1900" s="50" t="s">
        <v>218</v>
      </c>
      <c r="F1900" s="50" t="s">
        <v>54</v>
      </c>
      <c r="G1900" s="49">
        <v>98932</v>
      </c>
      <c r="H1900" s="49">
        <v>9700</v>
      </c>
      <c r="I1900" s="51">
        <v>129.58000000000001</v>
      </c>
      <c r="J1900" s="51">
        <v>129.58000000000001</v>
      </c>
      <c r="K1900" s="52">
        <v>44291</v>
      </c>
      <c r="L1900" s="54">
        <f t="shared" si="29"/>
        <v>4</v>
      </c>
      <c r="M1900" s="50" t="s">
        <v>55</v>
      </c>
      <c r="N1900" s="50" t="s">
        <v>56</v>
      </c>
    </row>
    <row r="1901" spans="1:14" ht="14.25" customHeight="1" x14ac:dyDescent="0.25">
      <c r="A1901" s="49">
        <v>50924669</v>
      </c>
      <c r="B1901" s="50" t="s">
        <v>2773</v>
      </c>
      <c r="C1901" s="50" t="s">
        <v>4415</v>
      </c>
      <c r="D1901" s="50" t="s">
        <v>4416</v>
      </c>
      <c r="E1901" s="50" t="s">
        <v>67</v>
      </c>
      <c r="F1901" s="50" t="s">
        <v>54</v>
      </c>
      <c r="G1901" s="49">
        <v>98902</v>
      </c>
      <c r="H1901" s="49">
        <v>4466</v>
      </c>
      <c r="I1901" s="51">
        <v>136.85</v>
      </c>
      <c r="J1901" s="51">
        <v>136.85</v>
      </c>
      <c r="K1901" s="52">
        <v>44406</v>
      </c>
      <c r="L1901" s="54">
        <f t="shared" si="29"/>
        <v>7</v>
      </c>
      <c r="M1901" s="50" t="s">
        <v>68</v>
      </c>
      <c r="N1901" s="50" t="s">
        <v>69</v>
      </c>
    </row>
    <row r="1902" spans="1:14" ht="14.25" customHeight="1" x14ac:dyDescent="0.25">
      <c r="A1902" s="49">
        <v>50931021</v>
      </c>
      <c r="B1902" s="50" t="s">
        <v>4417</v>
      </c>
      <c r="C1902" s="50" t="s">
        <v>4418</v>
      </c>
      <c r="D1902" s="50" t="s">
        <v>4419</v>
      </c>
      <c r="E1902" s="50" t="s">
        <v>569</v>
      </c>
      <c r="F1902" s="50" t="s">
        <v>54</v>
      </c>
      <c r="G1902" s="49">
        <v>98953</v>
      </c>
      <c r="H1902" s="49">
        <v>9644</v>
      </c>
      <c r="I1902" s="51">
        <v>150.43</v>
      </c>
      <c r="J1902" s="51">
        <v>150.43</v>
      </c>
      <c r="K1902" s="52">
        <v>44291</v>
      </c>
      <c r="L1902" s="54">
        <f t="shared" si="29"/>
        <v>4</v>
      </c>
      <c r="M1902" s="50" t="s">
        <v>55</v>
      </c>
      <c r="N1902" s="50" t="s">
        <v>56</v>
      </c>
    </row>
    <row r="1903" spans="1:14" ht="14.25" customHeight="1" x14ac:dyDescent="0.25">
      <c r="A1903" s="49">
        <v>50997031</v>
      </c>
      <c r="B1903" s="50" t="s">
        <v>4420</v>
      </c>
      <c r="C1903" s="50" t="s">
        <v>2204</v>
      </c>
      <c r="D1903" s="50" t="s">
        <v>4421</v>
      </c>
      <c r="E1903" s="50" t="s">
        <v>188</v>
      </c>
      <c r="F1903" s="50" t="s">
        <v>54</v>
      </c>
      <c r="G1903" s="49">
        <v>98921</v>
      </c>
      <c r="H1903" s="53"/>
      <c r="I1903" s="51">
        <v>39.85</v>
      </c>
      <c r="J1903" s="51">
        <v>39.85</v>
      </c>
      <c r="K1903" s="52">
        <v>44291</v>
      </c>
      <c r="L1903" s="54">
        <f t="shared" si="29"/>
        <v>4</v>
      </c>
      <c r="M1903" s="50" t="s">
        <v>55</v>
      </c>
      <c r="N1903" s="50" t="s">
        <v>56</v>
      </c>
    </row>
    <row r="1904" spans="1:14" ht="14.25" customHeight="1" x14ac:dyDescent="0.25">
      <c r="A1904" s="49">
        <v>51002981</v>
      </c>
      <c r="B1904" s="50" t="s">
        <v>4422</v>
      </c>
      <c r="C1904" s="50" t="s">
        <v>4423</v>
      </c>
      <c r="D1904" s="50" t="s">
        <v>4424</v>
      </c>
      <c r="E1904" s="50" t="s">
        <v>188</v>
      </c>
      <c r="F1904" s="50" t="s">
        <v>54</v>
      </c>
      <c r="G1904" s="49">
        <v>98921</v>
      </c>
      <c r="H1904" s="53"/>
      <c r="I1904" s="51">
        <v>63.94</v>
      </c>
      <c r="J1904" s="51">
        <v>63.94</v>
      </c>
      <c r="K1904" s="52">
        <v>44291</v>
      </c>
      <c r="L1904" s="54">
        <f t="shared" si="29"/>
        <v>4</v>
      </c>
      <c r="M1904" s="50" t="s">
        <v>55</v>
      </c>
      <c r="N1904" s="50" t="s">
        <v>56</v>
      </c>
    </row>
    <row r="1905" spans="1:14" ht="14.25" customHeight="1" x14ac:dyDescent="0.25">
      <c r="A1905" s="49">
        <v>51016141</v>
      </c>
      <c r="B1905" s="50" t="s">
        <v>3048</v>
      </c>
      <c r="C1905" s="50" t="s">
        <v>4425</v>
      </c>
      <c r="D1905" s="50" t="s">
        <v>4426</v>
      </c>
      <c r="E1905" s="50" t="s">
        <v>228</v>
      </c>
      <c r="F1905" s="50" t="s">
        <v>54</v>
      </c>
      <c r="G1905" s="49">
        <v>98948</v>
      </c>
      <c r="H1905" s="49">
        <v>1430</v>
      </c>
      <c r="I1905" s="51">
        <v>339.59</v>
      </c>
      <c r="J1905" s="51">
        <v>339.59</v>
      </c>
      <c r="K1905" s="52">
        <v>44291</v>
      </c>
      <c r="L1905" s="54">
        <f t="shared" si="29"/>
        <v>4</v>
      </c>
      <c r="M1905" s="50" t="s">
        <v>55</v>
      </c>
      <c r="N1905" s="50" t="s">
        <v>56</v>
      </c>
    </row>
    <row r="1906" spans="1:14" ht="14.25" customHeight="1" x14ac:dyDescent="0.25">
      <c r="A1906" s="49">
        <v>51022782</v>
      </c>
      <c r="B1906" s="50" t="s">
        <v>1084</v>
      </c>
      <c r="C1906" s="50" t="s">
        <v>4427</v>
      </c>
      <c r="D1906" s="50" t="s">
        <v>4428</v>
      </c>
      <c r="E1906" s="50" t="s">
        <v>102</v>
      </c>
      <c r="F1906" s="50" t="s">
        <v>54</v>
      </c>
      <c r="G1906" s="49">
        <v>99362</v>
      </c>
      <c r="H1906" s="49">
        <v>5010</v>
      </c>
      <c r="I1906" s="51">
        <v>956.75</v>
      </c>
      <c r="J1906" s="51">
        <v>956.75</v>
      </c>
      <c r="K1906" s="52">
        <v>44370</v>
      </c>
      <c r="L1906" s="54">
        <f t="shared" si="29"/>
        <v>6</v>
      </c>
      <c r="M1906" s="50" t="s">
        <v>103</v>
      </c>
      <c r="N1906" s="50" t="s">
        <v>69</v>
      </c>
    </row>
    <row r="1907" spans="1:14" ht="14.25" customHeight="1" x14ac:dyDescent="0.25">
      <c r="A1907" s="49">
        <v>51028601</v>
      </c>
      <c r="B1907" s="50" t="s">
        <v>4429</v>
      </c>
      <c r="C1907" s="50" t="s">
        <v>4430</v>
      </c>
      <c r="D1907" s="50" t="s">
        <v>4431</v>
      </c>
      <c r="E1907" s="50" t="s">
        <v>228</v>
      </c>
      <c r="F1907" s="50" t="s">
        <v>54</v>
      </c>
      <c r="G1907" s="49">
        <v>98948</v>
      </c>
      <c r="H1907" s="49">
        <v>1065</v>
      </c>
      <c r="I1907" s="51">
        <v>601.78</v>
      </c>
      <c r="J1907" s="51">
        <v>601.78</v>
      </c>
      <c r="K1907" s="52">
        <v>44291</v>
      </c>
      <c r="L1907" s="54">
        <f t="shared" si="29"/>
        <v>4</v>
      </c>
      <c r="M1907" s="50" t="s">
        <v>55</v>
      </c>
      <c r="N1907" s="50" t="s">
        <v>56</v>
      </c>
    </row>
    <row r="1908" spans="1:14" ht="14.25" customHeight="1" x14ac:dyDescent="0.25">
      <c r="A1908" s="49">
        <v>51047991</v>
      </c>
      <c r="B1908" s="50" t="s">
        <v>4432</v>
      </c>
      <c r="C1908" s="50" t="s">
        <v>2802</v>
      </c>
      <c r="D1908" s="50" t="s">
        <v>4433</v>
      </c>
      <c r="E1908" s="50" t="s">
        <v>2767</v>
      </c>
      <c r="F1908" s="50" t="s">
        <v>54</v>
      </c>
      <c r="G1908" s="49">
        <v>98944</v>
      </c>
      <c r="H1908" s="49">
        <v>1569</v>
      </c>
      <c r="I1908" s="51">
        <v>455.76</v>
      </c>
      <c r="J1908" s="51">
        <v>455.76</v>
      </c>
      <c r="K1908" s="52">
        <v>44291</v>
      </c>
      <c r="L1908" s="54">
        <f t="shared" si="29"/>
        <v>4</v>
      </c>
      <c r="M1908" s="50" t="s">
        <v>55</v>
      </c>
      <c r="N1908" s="50" t="s">
        <v>56</v>
      </c>
    </row>
    <row r="1909" spans="1:14" ht="14.25" customHeight="1" x14ac:dyDescent="0.25">
      <c r="A1909" s="49">
        <v>51047991</v>
      </c>
      <c r="B1909" s="50" t="s">
        <v>4432</v>
      </c>
      <c r="C1909" s="50" t="s">
        <v>2802</v>
      </c>
      <c r="D1909" s="50" t="s">
        <v>4433</v>
      </c>
      <c r="E1909" s="50" t="s">
        <v>2767</v>
      </c>
      <c r="F1909" s="50" t="s">
        <v>54</v>
      </c>
      <c r="G1909" s="49">
        <v>98944</v>
      </c>
      <c r="H1909" s="49">
        <v>1569</v>
      </c>
      <c r="I1909" s="51">
        <v>477.99</v>
      </c>
      <c r="J1909" s="51">
        <v>477.99</v>
      </c>
      <c r="K1909" s="52">
        <v>44449</v>
      </c>
      <c r="L1909" s="54">
        <f t="shared" si="29"/>
        <v>9</v>
      </c>
      <c r="M1909" s="50" t="s">
        <v>87</v>
      </c>
      <c r="N1909" s="50" t="s">
        <v>69</v>
      </c>
    </row>
    <row r="1910" spans="1:14" ht="14.25" customHeight="1" x14ac:dyDescent="0.25">
      <c r="A1910" s="49">
        <v>51048201</v>
      </c>
      <c r="B1910" s="50" t="s">
        <v>1299</v>
      </c>
      <c r="C1910" s="50" t="s">
        <v>4434</v>
      </c>
      <c r="D1910" s="50" t="s">
        <v>4435</v>
      </c>
      <c r="E1910" s="50" t="s">
        <v>228</v>
      </c>
      <c r="F1910" s="50" t="s">
        <v>54</v>
      </c>
      <c r="G1910" s="49">
        <v>98948</v>
      </c>
      <c r="H1910" s="49">
        <v>1150</v>
      </c>
      <c r="I1910" s="51">
        <v>533.12</v>
      </c>
      <c r="J1910" s="51">
        <v>533.12</v>
      </c>
      <c r="K1910" s="52">
        <v>44291</v>
      </c>
      <c r="L1910" s="54">
        <f t="shared" si="29"/>
        <v>4</v>
      </c>
      <c r="M1910" s="50" t="s">
        <v>55</v>
      </c>
      <c r="N1910" s="50" t="s">
        <v>56</v>
      </c>
    </row>
    <row r="1911" spans="1:14" ht="14.25" customHeight="1" x14ac:dyDescent="0.25">
      <c r="A1911" s="49">
        <v>51053381</v>
      </c>
      <c r="B1911" s="50" t="s">
        <v>4436</v>
      </c>
      <c r="C1911" s="50" t="s">
        <v>4437</v>
      </c>
      <c r="D1911" s="50" t="s">
        <v>4438</v>
      </c>
      <c r="E1911" s="50" t="s">
        <v>4439</v>
      </c>
      <c r="F1911" s="50" t="s">
        <v>54</v>
      </c>
      <c r="G1911" s="49">
        <v>98948</v>
      </c>
      <c r="H1911" s="49">
        <v>1163</v>
      </c>
      <c r="I1911" s="51">
        <v>45.67</v>
      </c>
      <c r="J1911" s="51">
        <v>45.67</v>
      </c>
      <c r="K1911" s="52">
        <v>44291</v>
      </c>
      <c r="L1911" s="54">
        <f t="shared" si="29"/>
        <v>4</v>
      </c>
      <c r="M1911" s="50" t="s">
        <v>55</v>
      </c>
      <c r="N1911" s="50" t="s">
        <v>56</v>
      </c>
    </row>
    <row r="1912" spans="1:14" ht="14.25" customHeight="1" x14ac:dyDescent="0.25">
      <c r="A1912" s="49">
        <v>51060731</v>
      </c>
      <c r="B1912" s="50" t="s">
        <v>1181</v>
      </c>
      <c r="C1912" s="50" t="s">
        <v>1721</v>
      </c>
      <c r="D1912" s="50" t="s">
        <v>4440</v>
      </c>
      <c r="E1912" s="50" t="s">
        <v>450</v>
      </c>
      <c r="F1912" s="50" t="s">
        <v>54</v>
      </c>
      <c r="G1912" s="49">
        <v>98948</v>
      </c>
      <c r="H1912" s="49">
        <v>0</v>
      </c>
      <c r="I1912" s="51">
        <v>1117.07</v>
      </c>
      <c r="J1912" s="51">
        <v>1014.13</v>
      </c>
      <c r="K1912" s="52">
        <v>44414</v>
      </c>
      <c r="L1912" s="54">
        <f t="shared" si="29"/>
        <v>8</v>
      </c>
      <c r="M1912" s="50" t="s">
        <v>87</v>
      </c>
      <c r="N1912" s="50" t="s">
        <v>69</v>
      </c>
    </row>
    <row r="1913" spans="1:14" ht="14.25" customHeight="1" x14ac:dyDescent="0.25">
      <c r="A1913" s="49">
        <v>51070601</v>
      </c>
      <c r="B1913" s="50" t="s">
        <v>2194</v>
      </c>
      <c r="C1913" s="50" t="s">
        <v>4441</v>
      </c>
      <c r="D1913" s="50" t="s">
        <v>4442</v>
      </c>
      <c r="E1913" s="50" t="s">
        <v>874</v>
      </c>
      <c r="F1913" s="50" t="s">
        <v>54</v>
      </c>
      <c r="G1913" s="49">
        <v>98953</v>
      </c>
      <c r="H1913" s="49">
        <v>0</v>
      </c>
      <c r="I1913" s="51">
        <v>572.45000000000005</v>
      </c>
      <c r="J1913" s="51">
        <v>572.45000000000005</v>
      </c>
      <c r="K1913" s="52">
        <v>44315</v>
      </c>
      <c r="L1913" s="54">
        <f t="shared" si="29"/>
        <v>4</v>
      </c>
      <c r="M1913" s="50" t="s">
        <v>87</v>
      </c>
      <c r="N1913" s="50" t="s">
        <v>69</v>
      </c>
    </row>
    <row r="1914" spans="1:14" ht="14.25" customHeight="1" x14ac:dyDescent="0.25">
      <c r="A1914" s="49">
        <v>51076901</v>
      </c>
      <c r="B1914" s="50" t="s">
        <v>4443</v>
      </c>
      <c r="C1914" s="50" t="s">
        <v>4444</v>
      </c>
      <c r="D1914" s="50" t="s">
        <v>4445</v>
      </c>
      <c r="E1914" s="50" t="s">
        <v>450</v>
      </c>
      <c r="F1914" s="50" t="s">
        <v>54</v>
      </c>
      <c r="G1914" s="49">
        <v>98948</v>
      </c>
      <c r="H1914" s="49">
        <v>0</v>
      </c>
      <c r="I1914" s="51">
        <v>4451.6000000000004</v>
      </c>
      <c r="J1914" s="51">
        <v>2500</v>
      </c>
      <c r="K1914" s="52">
        <v>44397</v>
      </c>
      <c r="L1914" s="54">
        <f t="shared" si="29"/>
        <v>7</v>
      </c>
      <c r="M1914" s="50" t="s">
        <v>87</v>
      </c>
      <c r="N1914" s="50" t="s">
        <v>69</v>
      </c>
    </row>
    <row r="1915" spans="1:14" ht="14.25" customHeight="1" x14ac:dyDescent="0.25">
      <c r="A1915" s="49">
        <v>51078651</v>
      </c>
      <c r="B1915" s="50" t="s">
        <v>2279</v>
      </c>
      <c r="C1915" s="50" t="s">
        <v>1391</v>
      </c>
      <c r="D1915" s="50" t="s">
        <v>4446</v>
      </c>
      <c r="E1915" s="50" t="s">
        <v>228</v>
      </c>
      <c r="F1915" s="50" t="s">
        <v>54</v>
      </c>
      <c r="G1915" s="49">
        <v>98948</v>
      </c>
      <c r="H1915" s="49">
        <v>1633</v>
      </c>
      <c r="I1915" s="51">
        <v>97.94</v>
      </c>
      <c r="J1915" s="51">
        <v>97.94</v>
      </c>
      <c r="K1915" s="52">
        <v>44291</v>
      </c>
      <c r="L1915" s="54">
        <f t="shared" si="29"/>
        <v>4</v>
      </c>
      <c r="M1915" s="50" t="s">
        <v>55</v>
      </c>
      <c r="N1915" s="50" t="s">
        <v>56</v>
      </c>
    </row>
    <row r="1916" spans="1:14" ht="14.25" customHeight="1" x14ac:dyDescent="0.25">
      <c r="A1916" s="49">
        <v>51087121</v>
      </c>
      <c r="B1916" s="50" t="s">
        <v>4447</v>
      </c>
      <c r="C1916" s="50" t="s">
        <v>4448</v>
      </c>
      <c r="D1916" s="50" t="s">
        <v>4449</v>
      </c>
      <c r="E1916" s="50" t="s">
        <v>228</v>
      </c>
      <c r="F1916" s="50" t="s">
        <v>54</v>
      </c>
      <c r="G1916" s="49">
        <v>98948</v>
      </c>
      <c r="H1916" s="49">
        <v>1644</v>
      </c>
      <c r="I1916" s="51">
        <v>26.96</v>
      </c>
      <c r="J1916" s="51">
        <v>26.96</v>
      </c>
      <c r="K1916" s="52">
        <v>44291</v>
      </c>
      <c r="L1916" s="54">
        <f t="shared" si="29"/>
        <v>4</v>
      </c>
      <c r="M1916" s="50" t="s">
        <v>55</v>
      </c>
      <c r="N1916" s="50" t="s">
        <v>56</v>
      </c>
    </row>
    <row r="1917" spans="1:14" ht="14.25" customHeight="1" x14ac:dyDescent="0.25">
      <c r="A1917" s="49">
        <v>51093652</v>
      </c>
      <c r="B1917" s="50" t="s">
        <v>280</v>
      </c>
      <c r="C1917" s="50" t="s">
        <v>4450</v>
      </c>
      <c r="D1917" s="50" t="s">
        <v>4451</v>
      </c>
      <c r="E1917" s="50" t="s">
        <v>91</v>
      </c>
      <c r="F1917" s="50" t="s">
        <v>54</v>
      </c>
      <c r="G1917" s="49">
        <v>98951</v>
      </c>
      <c r="H1917" s="49">
        <v>9429</v>
      </c>
      <c r="I1917" s="51">
        <v>6.25</v>
      </c>
      <c r="J1917" s="51">
        <v>6.25</v>
      </c>
      <c r="K1917" s="52">
        <v>44291</v>
      </c>
      <c r="L1917" s="54">
        <f t="shared" si="29"/>
        <v>4</v>
      </c>
      <c r="M1917" s="50" t="s">
        <v>55</v>
      </c>
      <c r="N1917" s="50" t="s">
        <v>56</v>
      </c>
    </row>
    <row r="1918" spans="1:14" ht="14.25" customHeight="1" x14ac:dyDescent="0.25">
      <c r="A1918" s="49">
        <v>51097131</v>
      </c>
      <c r="B1918" s="50" t="s">
        <v>2621</v>
      </c>
      <c r="C1918" s="50" t="s">
        <v>4452</v>
      </c>
      <c r="D1918" s="50" t="s">
        <v>4453</v>
      </c>
      <c r="E1918" s="50" t="s">
        <v>874</v>
      </c>
      <c r="F1918" s="50" t="s">
        <v>54</v>
      </c>
      <c r="G1918" s="49">
        <v>98953</v>
      </c>
      <c r="H1918" s="49">
        <v>0</v>
      </c>
      <c r="I1918" s="51">
        <v>1581.55</v>
      </c>
      <c r="J1918" s="51">
        <v>1581.55</v>
      </c>
      <c r="K1918" s="52">
        <v>44323</v>
      </c>
      <c r="L1918" s="54">
        <f t="shared" si="29"/>
        <v>5</v>
      </c>
      <c r="M1918" s="50" t="s">
        <v>87</v>
      </c>
      <c r="N1918" s="50" t="s">
        <v>69</v>
      </c>
    </row>
    <row r="1919" spans="1:14" ht="14.25" customHeight="1" x14ac:dyDescent="0.25">
      <c r="A1919" s="49">
        <v>51105741</v>
      </c>
      <c r="B1919" s="50" t="s">
        <v>4454</v>
      </c>
      <c r="C1919" s="50" t="s">
        <v>4455</v>
      </c>
      <c r="D1919" s="50" t="s">
        <v>4456</v>
      </c>
      <c r="E1919" s="50" t="s">
        <v>228</v>
      </c>
      <c r="F1919" s="50" t="s">
        <v>54</v>
      </c>
      <c r="G1919" s="49">
        <v>98948</v>
      </c>
      <c r="H1919" s="49">
        <v>1142</v>
      </c>
      <c r="I1919" s="51">
        <v>442.38</v>
      </c>
      <c r="J1919" s="51">
        <v>442.38</v>
      </c>
      <c r="K1919" s="52">
        <v>44291</v>
      </c>
      <c r="L1919" s="54">
        <f t="shared" si="29"/>
        <v>4</v>
      </c>
      <c r="M1919" s="50" t="s">
        <v>55</v>
      </c>
      <c r="N1919" s="50" t="s">
        <v>56</v>
      </c>
    </row>
    <row r="1920" spans="1:14" ht="14.25" customHeight="1" x14ac:dyDescent="0.25">
      <c r="A1920" s="49">
        <v>51105951</v>
      </c>
      <c r="B1920" s="50" t="s">
        <v>1617</v>
      </c>
      <c r="C1920" s="50" t="s">
        <v>1252</v>
      </c>
      <c r="D1920" s="50" t="s">
        <v>4457</v>
      </c>
      <c r="E1920" s="50" t="s">
        <v>228</v>
      </c>
      <c r="F1920" s="50" t="s">
        <v>54</v>
      </c>
      <c r="G1920" s="49">
        <v>98948</v>
      </c>
      <c r="H1920" s="49">
        <v>1628</v>
      </c>
      <c r="I1920" s="51">
        <v>753.54</v>
      </c>
      <c r="J1920" s="51">
        <v>753.54</v>
      </c>
      <c r="K1920" s="52">
        <v>44291</v>
      </c>
      <c r="L1920" s="54">
        <f t="shared" si="29"/>
        <v>4</v>
      </c>
      <c r="M1920" s="50" t="s">
        <v>55</v>
      </c>
      <c r="N1920" s="50" t="s">
        <v>56</v>
      </c>
    </row>
    <row r="1921" spans="1:14" ht="14.25" customHeight="1" x14ac:dyDescent="0.25">
      <c r="A1921" s="49">
        <v>51108471</v>
      </c>
      <c r="B1921" s="50" t="s">
        <v>4458</v>
      </c>
      <c r="C1921" s="50" t="s">
        <v>634</v>
      </c>
      <c r="D1921" s="50" t="s">
        <v>4459</v>
      </c>
      <c r="E1921" s="50" t="s">
        <v>450</v>
      </c>
      <c r="F1921" s="50" t="s">
        <v>54</v>
      </c>
      <c r="G1921" s="49">
        <v>98948</v>
      </c>
      <c r="H1921" s="49">
        <v>0</v>
      </c>
      <c r="I1921" s="51">
        <v>146.63999999999999</v>
      </c>
      <c r="J1921" s="51">
        <v>146.63999999999999</v>
      </c>
      <c r="K1921" s="52">
        <v>44432</v>
      </c>
      <c r="L1921" s="54">
        <f t="shared" si="29"/>
        <v>8</v>
      </c>
      <c r="M1921" s="50" t="s">
        <v>87</v>
      </c>
      <c r="N1921" s="50" t="s">
        <v>69</v>
      </c>
    </row>
    <row r="1922" spans="1:14" ht="14.25" customHeight="1" x14ac:dyDescent="0.25">
      <c r="A1922" s="49">
        <v>51111131</v>
      </c>
      <c r="B1922" s="50" t="s">
        <v>4460</v>
      </c>
      <c r="C1922" s="50" t="s">
        <v>4461</v>
      </c>
      <c r="D1922" s="50" t="s">
        <v>4462</v>
      </c>
      <c r="E1922" s="50" t="s">
        <v>134</v>
      </c>
      <c r="F1922" s="50" t="s">
        <v>54</v>
      </c>
      <c r="G1922" s="49">
        <v>98932</v>
      </c>
      <c r="H1922" s="49">
        <v>0</v>
      </c>
      <c r="I1922" s="51">
        <v>815.16</v>
      </c>
      <c r="J1922" s="51">
        <v>815.16</v>
      </c>
      <c r="K1922" s="52">
        <v>44453</v>
      </c>
      <c r="L1922" s="54">
        <f t="shared" si="29"/>
        <v>9</v>
      </c>
      <c r="M1922" s="50" t="s">
        <v>87</v>
      </c>
      <c r="N1922" s="50" t="s">
        <v>69</v>
      </c>
    </row>
    <row r="1923" spans="1:14" ht="14.25" customHeight="1" x14ac:dyDescent="0.25">
      <c r="A1923" s="49">
        <v>51112531</v>
      </c>
      <c r="B1923" s="50" t="s">
        <v>4463</v>
      </c>
      <c r="C1923" s="50" t="s">
        <v>3149</v>
      </c>
      <c r="D1923" s="50" t="s">
        <v>4464</v>
      </c>
      <c r="E1923" s="50" t="s">
        <v>228</v>
      </c>
      <c r="F1923" s="50" t="s">
        <v>54</v>
      </c>
      <c r="G1923" s="49">
        <v>98948</v>
      </c>
      <c r="H1923" s="49">
        <v>1714</v>
      </c>
      <c r="I1923" s="51">
        <v>82.28</v>
      </c>
      <c r="J1923" s="51">
        <v>82.28</v>
      </c>
      <c r="K1923" s="52">
        <v>44291</v>
      </c>
      <c r="L1923" s="54">
        <f t="shared" ref="L1923:L1986" si="30">MONTH(K1923)</f>
        <v>4</v>
      </c>
      <c r="M1923" s="50" t="s">
        <v>55</v>
      </c>
      <c r="N1923" s="50" t="s">
        <v>56</v>
      </c>
    </row>
    <row r="1924" spans="1:14" ht="14.25" customHeight="1" x14ac:dyDescent="0.25">
      <c r="A1924" s="49">
        <v>51115891</v>
      </c>
      <c r="B1924" s="50" t="s">
        <v>526</v>
      </c>
      <c r="C1924" s="50" t="s">
        <v>4465</v>
      </c>
      <c r="D1924" s="50" t="s">
        <v>4466</v>
      </c>
      <c r="E1924" s="50" t="s">
        <v>450</v>
      </c>
      <c r="F1924" s="50" t="s">
        <v>54</v>
      </c>
      <c r="G1924" s="49">
        <v>98948</v>
      </c>
      <c r="H1924" s="49">
        <v>0</v>
      </c>
      <c r="I1924" s="51">
        <v>765.74</v>
      </c>
      <c r="J1924" s="51">
        <v>765.74</v>
      </c>
      <c r="K1924" s="52">
        <v>44370</v>
      </c>
      <c r="L1924" s="54">
        <f t="shared" si="30"/>
        <v>6</v>
      </c>
      <c r="M1924" s="50" t="s">
        <v>87</v>
      </c>
      <c r="N1924" s="50" t="s">
        <v>69</v>
      </c>
    </row>
    <row r="1925" spans="1:14" ht="14.25" customHeight="1" x14ac:dyDescent="0.25">
      <c r="A1925" s="49">
        <v>51127017</v>
      </c>
      <c r="B1925" s="50" t="s">
        <v>433</v>
      </c>
      <c r="C1925" s="50" t="s">
        <v>4467</v>
      </c>
      <c r="D1925" s="50" t="s">
        <v>4468</v>
      </c>
      <c r="E1925" s="50" t="s">
        <v>53</v>
      </c>
      <c r="F1925" s="50" t="s">
        <v>54</v>
      </c>
      <c r="G1925" s="49">
        <v>98902</v>
      </c>
      <c r="H1925" s="49">
        <v>4960</v>
      </c>
      <c r="I1925" s="51">
        <v>167.04</v>
      </c>
      <c r="J1925" s="51">
        <v>167.04</v>
      </c>
      <c r="K1925" s="52">
        <v>44291</v>
      </c>
      <c r="L1925" s="54">
        <f t="shared" si="30"/>
        <v>4</v>
      </c>
      <c r="M1925" s="50" t="s">
        <v>55</v>
      </c>
      <c r="N1925" s="50" t="s">
        <v>56</v>
      </c>
    </row>
    <row r="1926" spans="1:14" ht="14.25" customHeight="1" x14ac:dyDescent="0.25">
      <c r="A1926" s="49">
        <v>51131851</v>
      </c>
      <c r="B1926" s="50" t="s">
        <v>433</v>
      </c>
      <c r="C1926" s="50" t="s">
        <v>4469</v>
      </c>
      <c r="D1926" s="50" t="s">
        <v>4470</v>
      </c>
      <c r="E1926" s="50" t="s">
        <v>228</v>
      </c>
      <c r="F1926" s="50" t="s">
        <v>54</v>
      </c>
      <c r="G1926" s="49">
        <v>98948</v>
      </c>
      <c r="H1926" s="49">
        <v>1301</v>
      </c>
      <c r="I1926" s="51">
        <v>16.329999999999998</v>
      </c>
      <c r="J1926" s="51">
        <v>16.329999999999998</v>
      </c>
      <c r="K1926" s="52">
        <v>44291</v>
      </c>
      <c r="L1926" s="54">
        <f t="shared" si="30"/>
        <v>4</v>
      </c>
      <c r="M1926" s="50" t="s">
        <v>55</v>
      </c>
      <c r="N1926" s="50" t="s">
        <v>56</v>
      </c>
    </row>
    <row r="1927" spans="1:14" ht="14.25" customHeight="1" x14ac:dyDescent="0.25">
      <c r="A1927" s="49">
        <v>51134441</v>
      </c>
      <c r="B1927" s="50" t="s">
        <v>136</v>
      </c>
      <c r="C1927" s="50" t="s">
        <v>4471</v>
      </c>
      <c r="D1927" s="50" t="s">
        <v>4472</v>
      </c>
      <c r="E1927" s="50" t="s">
        <v>228</v>
      </c>
      <c r="F1927" s="50" t="s">
        <v>54</v>
      </c>
      <c r="G1927" s="49">
        <v>98948</v>
      </c>
      <c r="H1927" s="49">
        <v>1737</v>
      </c>
      <c r="I1927" s="51">
        <v>1987.58</v>
      </c>
      <c r="J1927" s="51">
        <v>1987.58</v>
      </c>
      <c r="K1927" s="52">
        <v>44291</v>
      </c>
      <c r="L1927" s="54">
        <f t="shared" si="30"/>
        <v>4</v>
      </c>
      <c r="M1927" s="50" t="s">
        <v>55</v>
      </c>
      <c r="N1927" s="50" t="s">
        <v>56</v>
      </c>
    </row>
    <row r="1928" spans="1:14" ht="14.25" customHeight="1" x14ac:dyDescent="0.25">
      <c r="A1928" s="49">
        <v>51140251</v>
      </c>
      <c r="B1928" s="50" t="s">
        <v>1204</v>
      </c>
      <c r="C1928" s="50" t="s">
        <v>2619</v>
      </c>
      <c r="D1928" s="50" t="s">
        <v>4473</v>
      </c>
      <c r="E1928" s="50" t="s">
        <v>67</v>
      </c>
      <c r="F1928" s="50" t="s">
        <v>54</v>
      </c>
      <c r="G1928" s="49">
        <v>98902</v>
      </c>
      <c r="H1928" s="49">
        <v>4547</v>
      </c>
      <c r="I1928" s="51">
        <v>765.21</v>
      </c>
      <c r="J1928" s="51">
        <v>765.21</v>
      </c>
      <c r="K1928" s="52">
        <v>44344</v>
      </c>
      <c r="L1928" s="54">
        <f t="shared" si="30"/>
        <v>5</v>
      </c>
      <c r="M1928" s="50" t="s">
        <v>68</v>
      </c>
      <c r="N1928" s="50" t="s">
        <v>69</v>
      </c>
    </row>
    <row r="1929" spans="1:14" ht="14.25" customHeight="1" x14ac:dyDescent="0.25">
      <c r="A1929" s="49">
        <v>51149561</v>
      </c>
      <c r="B1929" s="50" t="s">
        <v>4474</v>
      </c>
      <c r="C1929" s="50" t="s">
        <v>4475</v>
      </c>
      <c r="D1929" s="50" t="s">
        <v>4476</v>
      </c>
      <c r="E1929" s="50" t="s">
        <v>450</v>
      </c>
      <c r="F1929" s="50" t="s">
        <v>54</v>
      </c>
      <c r="G1929" s="49">
        <v>98948</v>
      </c>
      <c r="H1929" s="49">
        <v>0</v>
      </c>
      <c r="I1929" s="51">
        <v>111.46</v>
      </c>
      <c r="J1929" s="51">
        <v>111.46</v>
      </c>
      <c r="K1929" s="52">
        <v>44355</v>
      </c>
      <c r="L1929" s="54">
        <f t="shared" si="30"/>
        <v>6</v>
      </c>
      <c r="M1929" s="50" t="s">
        <v>87</v>
      </c>
      <c r="N1929" s="50" t="s">
        <v>69</v>
      </c>
    </row>
    <row r="1930" spans="1:14" ht="14.25" customHeight="1" x14ac:dyDescent="0.25">
      <c r="A1930" s="49">
        <v>51157051</v>
      </c>
      <c r="B1930" s="50" t="s">
        <v>526</v>
      </c>
      <c r="C1930" s="50" t="s">
        <v>2195</v>
      </c>
      <c r="D1930" s="50" t="s">
        <v>4477</v>
      </c>
      <c r="E1930" s="50" t="s">
        <v>874</v>
      </c>
      <c r="F1930" s="50" t="s">
        <v>54</v>
      </c>
      <c r="G1930" s="49">
        <v>98953</v>
      </c>
      <c r="H1930" s="49">
        <v>0</v>
      </c>
      <c r="I1930" s="51">
        <v>1904.52</v>
      </c>
      <c r="J1930" s="51">
        <v>1904.52</v>
      </c>
      <c r="K1930" s="52">
        <v>44309</v>
      </c>
      <c r="L1930" s="54">
        <f t="shared" si="30"/>
        <v>4</v>
      </c>
      <c r="M1930" s="50" t="s">
        <v>87</v>
      </c>
      <c r="N1930" s="50" t="s">
        <v>69</v>
      </c>
    </row>
    <row r="1931" spans="1:14" ht="14.25" customHeight="1" x14ac:dyDescent="0.25">
      <c r="A1931" s="49">
        <v>51163211</v>
      </c>
      <c r="B1931" s="50" t="s">
        <v>4478</v>
      </c>
      <c r="C1931" s="50" t="s">
        <v>4479</v>
      </c>
      <c r="D1931" s="50" t="s">
        <v>4480</v>
      </c>
      <c r="E1931" s="50" t="s">
        <v>1220</v>
      </c>
      <c r="F1931" s="50" t="s">
        <v>54</v>
      </c>
      <c r="G1931" s="49">
        <v>98938</v>
      </c>
      <c r="H1931" s="49">
        <v>9705</v>
      </c>
      <c r="I1931" s="51">
        <v>75.45</v>
      </c>
      <c r="J1931" s="51">
        <v>75.45</v>
      </c>
      <c r="K1931" s="52">
        <v>44291</v>
      </c>
      <c r="L1931" s="54">
        <f t="shared" si="30"/>
        <v>4</v>
      </c>
      <c r="M1931" s="50" t="s">
        <v>55</v>
      </c>
      <c r="N1931" s="50" t="s">
        <v>56</v>
      </c>
    </row>
    <row r="1932" spans="1:14" ht="14.25" customHeight="1" x14ac:dyDescent="0.25">
      <c r="A1932" s="49">
        <v>51165871</v>
      </c>
      <c r="B1932" s="50" t="s">
        <v>4481</v>
      </c>
      <c r="C1932" s="50" t="s">
        <v>4482</v>
      </c>
      <c r="D1932" s="50" t="s">
        <v>4483</v>
      </c>
      <c r="E1932" s="50" t="s">
        <v>228</v>
      </c>
      <c r="F1932" s="50" t="s">
        <v>54</v>
      </c>
      <c r="G1932" s="49">
        <v>98948</v>
      </c>
      <c r="H1932" s="49">
        <v>1423</v>
      </c>
      <c r="I1932" s="51">
        <v>76.72</v>
      </c>
      <c r="J1932" s="51">
        <v>76.72</v>
      </c>
      <c r="K1932" s="52">
        <v>44291</v>
      </c>
      <c r="L1932" s="54">
        <f t="shared" si="30"/>
        <v>4</v>
      </c>
      <c r="M1932" s="50" t="s">
        <v>55</v>
      </c>
      <c r="N1932" s="50" t="s">
        <v>56</v>
      </c>
    </row>
    <row r="1933" spans="1:14" ht="14.25" customHeight="1" x14ac:dyDescent="0.25">
      <c r="A1933" s="49">
        <v>51168041</v>
      </c>
      <c r="B1933" s="50" t="s">
        <v>1042</v>
      </c>
      <c r="C1933" s="50" t="s">
        <v>4484</v>
      </c>
      <c r="D1933" s="50" t="s">
        <v>4485</v>
      </c>
      <c r="E1933" s="50" t="s">
        <v>228</v>
      </c>
      <c r="F1933" s="50" t="s">
        <v>54</v>
      </c>
      <c r="G1933" s="49">
        <v>98948</v>
      </c>
      <c r="H1933" s="49">
        <v>1421</v>
      </c>
      <c r="I1933" s="51">
        <v>24.24</v>
      </c>
      <c r="J1933" s="51">
        <v>24.24</v>
      </c>
      <c r="K1933" s="52">
        <v>44291</v>
      </c>
      <c r="L1933" s="54">
        <f t="shared" si="30"/>
        <v>4</v>
      </c>
      <c r="M1933" s="50" t="s">
        <v>55</v>
      </c>
      <c r="N1933" s="50" t="s">
        <v>56</v>
      </c>
    </row>
    <row r="1934" spans="1:14" ht="14.25" customHeight="1" x14ac:dyDescent="0.25">
      <c r="A1934" s="49">
        <v>51177631</v>
      </c>
      <c r="B1934" s="50" t="s">
        <v>2311</v>
      </c>
      <c r="C1934" s="50" t="s">
        <v>4486</v>
      </c>
      <c r="D1934" s="50" t="s">
        <v>4487</v>
      </c>
      <c r="E1934" s="50" t="s">
        <v>228</v>
      </c>
      <c r="F1934" s="50" t="s">
        <v>54</v>
      </c>
      <c r="G1934" s="49">
        <v>98948</v>
      </c>
      <c r="H1934" s="49">
        <v>1410</v>
      </c>
      <c r="I1934" s="51">
        <v>303.47000000000003</v>
      </c>
      <c r="J1934" s="51">
        <v>303.47000000000003</v>
      </c>
      <c r="K1934" s="52">
        <v>44291</v>
      </c>
      <c r="L1934" s="54">
        <f t="shared" si="30"/>
        <v>4</v>
      </c>
      <c r="M1934" s="50" t="s">
        <v>55</v>
      </c>
      <c r="N1934" s="50" t="s">
        <v>56</v>
      </c>
    </row>
    <row r="1935" spans="1:14" ht="14.25" customHeight="1" x14ac:dyDescent="0.25">
      <c r="A1935" s="49">
        <v>51177631</v>
      </c>
      <c r="B1935" s="50" t="s">
        <v>2311</v>
      </c>
      <c r="C1935" s="50" t="s">
        <v>4486</v>
      </c>
      <c r="D1935" s="50" t="s">
        <v>4487</v>
      </c>
      <c r="E1935" s="50" t="s">
        <v>228</v>
      </c>
      <c r="F1935" s="50" t="s">
        <v>54</v>
      </c>
      <c r="G1935" s="49">
        <v>98948</v>
      </c>
      <c r="H1935" s="49">
        <v>1410</v>
      </c>
      <c r="I1935" s="51">
        <v>353.99</v>
      </c>
      <c r="J1935" s="51">
        <v>353.99</v>
      </c>
      <c r="K1935" s="52">
        <v>44377</v>
      </c>
      <c r="L1935" s="54">
        <f t="shared" si="30"/>
        <v>6</v>
      </c>
      <c r="M1935" s="50" t="s">
        <v>87</v>
      </c>
      <c r="N1935" s="50" t="s">
        <v>69</v>
      </c>
    </row>
    <row r="1936" spans="1:14" ht="14.25" customHeight="1" x14ac:dyDescent="0.25">
      <c r="A1936" s="49">
        <v>51183651</v>
      </c>
      <c r="B1936" s="50" t="s">
        <v>1121</v>
      </c>
      <c r="C1936" s="50" t="s">
        <v>4488</v>
      </c>
      <c r="D1936" s="50" t="s">
        <v>4489</v>
      </c>
      <c r="E1936" s="50" t="s">
        <v>228</v>
      </c>
      <c r="F1936" s="50" t="s">
        <v>54</v>
      </c>
      <c r="G1936" s="49">
        <v>98948</v>
      </c>
      <c r="H1936" s="49">
        <v>1324</v>
      </c>
      <c r="I1936" s="51">
        <v>27.8</v>
      </c>
      <c r="J1936" s="51">
        <v>27.8</v>
      </c>
      <c r="K1936" s="52">
        <v>44291</v>
      </c>
      <c r="L1936" s="54">
        <f t="shared" si="30"/>
        <v>4</v>
      </c>
      <c r="M1936" s="50" t="s">
        <v>55</v>
      </c>
      <c r="N1936" s="50" t="s">
        <v>56</v>
      </c>
    </row>
    <row r="1937" spans="1:14" ht="14.25" customHeight="1" x14ac:dyDescent="0.25">
      <c r="A1937" s="49">
        <v>51192611</v>
      </c>
      <c r="B1937" s="50" t="s">
        <v>4490</v>
      </c>
      <c r="C1937" s="50" t="s">
        <v>4491</v>
      </c>
      <c r="D1937" s="50" t="s">
        <v>4492</v>
      </c>
      <c r="E1937" s="50" t="s">
        <v>701</v>
      </c>
      <c r="F1937" s="50" t="s">
        <v>54</v>
      </c>
      <c r="G1937" s="49">
        <v>98952</v>
      </c>
      <c r="H1937" s="53"/>
      <c r="I1937" s="51">
        <v>145.69999999999999</v>
      </c>
      <c r="J1937" s="51">
        <v>145.69999999999999</v>
      </c>
      <c r="K1937" s="52">
        <v>44291</v>
      </c>
      <c r="L1937" s="54">
        <f t="shared" si="30"/>
        <v>4</v>
      </c>
      <c r="M1937" s="50" t="s">
        <v>55</v>
      </c>
      <c r="N1937" s="50" t="s">
        <v>56</v>
      </c>
    </row>
    <row r="1938" spans="1:14" ht="14.25" customHeight="1" x14ac:dyDescent="0.25">
      <c r="A1938" s="49">
        <v>51197651</v>
      </c>
      <c r="B1938" s="50" t="s">
        <v>4493</v>
      </c>
      <c r="C1938" s="50" t="s">
        <v>4494</v>
      </c>
      <c r="D1938" s="50" t="s">
        <v>4495</v>
      </c>
      <c r="E1938" s="50" t="s">
        <v>228</v>
      </c>
      <c r="F1938" s="50" t="s">
        <v>54</v>
      </c>
      <c r="G1938" s="49">
        <v>98948</v>
      </c>
      <c r="H1938" s="49">
        <v>1334</v>
      </c>
      <c r="I1938" s="51">
        <v>389.12</v>
      </c>
      <c r="J1938" s="51">
        <v>389.12</v>
      </c>
      <c r="K1938" s="52">
        <v>44291</v>
      </c>
      <c r="L1938" s="54">
        <f t="shared" si="30"/>
        <v>4</v>
      </c>
      <c r="M1938" s="50" t="s">
        <v>55</v>
      </c>
      <c r="N1938" s="50" t="s">
        <v>56</v>
      </c>
    </row>
    <row r="1939" spans="1:14" ht="14.25" customHeight="1" x14ac:dyDescent="0.25">
      <c r="A1939" s="49">
        <v>51199121</v>
      </c>
      <c r="B1939" s="50" t="s">
        <v>4496</v>
      </c>
      <c r="C1939" s="50" t="s">
        <v>93</v>
      </c>
      <c r="D1939" s="50" t="s">
        <v>4497</v>
      </c>
      <c r="E1939" s="50" t="s">
        <v>228</v>
      </c>
      <c r="F1939" s="50" t="s">
        <v>54</v>
      </c>
      <c r="G1939" s="49">
        <v>98948</v>
      </c>
      <c r="H1939" s="49">
        <v>1207</v>
      </c>
      <c r="I1939" s="51">
        <v>394.5</v>
      </c>
      <c r="J1939" s="51">
        <v>394.5</v>
      </c>
      <c r="K1939" s="52">
        <v>44291</v>
      </c>
      <c r="L1939" s="54">
        <f t="shared" si="30"/>
        <v>4</v>
      </c>
      <c r="M1939" s="50" t="s">
        <v>55</v>
      </c>
      <c r="N1939" s="50" t="s">
        <v>56</v>
      </c>
    </row>
    <row r="1940" spans="1:14" ht="14.25" customHeight="1" x14ac:dyDescent="0.25">
      <c r="A1940" s="49">
        <v>51206891</v>
      </c>
      <c r="B1940" s="50" t="s">
        <v>4498</v>
      </c>
      <c r="C1940" s="50" t="s">
        <v>4444</v>
      </c>
      <c r="D1940" s="50" t="s">
        <v>4499</v>
      </c>
      <c r="E1940" s="50" t="s">
        <v>758</v>
      </c>
      <c r="F1940" s="50" t="s">
        <v>135</v>
      </c>
      <c r="G1940" s="49">
        <v>98921</v>
      </c>
      <c r="H1940" s="49">
        <v>0</v>
      </c>
      <c r="I1940" s="51">
        <v>141.54</v>
      </c>
      <c r="J1940" s="51">
        <v>141.54</v>
      </c>
      <c r="K1940" s="52">
        <v>44440</v>
      </c>
      <c r="L1940" s="54">
        <f t="shared" si="30"/>
        <v>9</v>
      </c>
      <c r="M1940" s="50" t="s">
        <v>87</v>
      </c>
      <c r="N1940" s="50" t="s">
        <v>69</v>
      </c>
    </row>
    <row r="1941" spans="1:14" ht="14.25" customHeight="1" x14ac:dyDescent="0.25">
      <c r="A1941" s="49">
        <v>51214591</v>
      </c>
      <c r="B1941" s="50" t="s">
        <v>4500</v>
      </c>
      <c r="C1941" s="50" t="s">
        <v>4501</v>
      </c>
      <c r="D1941" s="50" t="s">
        <v>4502</v>
      </c>
      <c r="E1941" s="50" t="s">
        <v>228</v>
      </c>
      <c r="F1941" s="50" t="s">
        <v>54</v>
      </c>
      <c r="G1941" s="49">
        <v>98948</v>
      </c>
      <c r="H1941" s="49">
        <v>2010</v>
      </c>
      <c r="I1941" s="51">
        <v>500.51</v>
      </c>
      <c r="J1941" s="51">
        <v>500.51</v>
      </c>
      <c r="K1941" s="52">
        <v>44291</v>
      </c>
      <c r="L1941" s="54">
        <f t="shared" si="30"/>
        <v>4</v>
      </c>
      <c r="M1941" s="50" t="s">
        <v>55</v>
      </c>
      <c r="N1941" s="50" t="s">
        <v>56</v>
      </c>
    </row>
    <row r="1942" spans="1:14" ht="14.25" customHeight="1" x14ac:dyDescent="0.25">
      <c r="A1942" s="49">
        <v>51214871</v>
      </c>
      <c r="B1942" s="50" t="s">
        <v>4503</v>
      </c>
      <c r="C1942" s="50" t="s">
        <v>4504</v>
      </c>
      <c r="D1942" s="50" t="s">
        <v>4505</v>
      </c>
      <c r="E1942" s="50" t="s">
        <v>53</v>
      </c>
      <c r="F1942" s="50" t="s">
        <v>54</v>
      </c>
      <c r="G1942" s="49">
        <v>98902</v>
      </c>
      <c r="H1942" s="49">
        <v>1278</v>
      </c>
      <c r="I1942" s="51">
        <v>375.71</v>
      </c>
      <c r="J1942" s="51">
        <v>375.71</v>
      </c>
      <c r="K1942" s="52">
        <v>44291</v>
      </c>
      <c r="L1942" s="54">
        <f t="shared" si="30"/>
        <v>4</v>
      </c>
      <c r="M1942" s="50" t="s">
        <v>55</v>
      </c>
      <c r="N1942" s="50" t="s">
        <v>56</v>
      </c>
    </row>
    <row r="1943" spans="1:14" ht="14.25" customHeight="1" x14ac:dyDescent="0.25">
      <c r="A1943" s="49">
        <v>51215011</v>
      </c>
      <c r="B1943" s="50" t="s">
        <v>149</v>
      </c>
      <c r="C1943" s="50" t="s">
        <v>4506</v>
      </c>
      <c r="D1943" s="50" t="s">
        <v>4507</v>
      </c>
      <c r="E1943" s="50" t="s">
        <v>228</v>
      </c>
      <c r="F1943" s="50" t="s">
        <v>54</v>
      </c>
      <c r="G1943" s="49">
        <v>98948</v>
      </c>
      <c r="H1943" s="49">
        <v>2005</v>
      </c>
      <c r="I1943" s="51">
        <v>1549.9</v>
      </c>
      <c r="J1943" s="51">
        <v>1549.9</v>
      </c>
      <c r="K1943" s="52">
        <v>44291</v>
      </c>
      <c r="L1943" s="54">
        <f t="shared" si="30"/>
        <v>4</v>
      </c>
      <c r="M1943" s="50" t="s">
        <v>55</v>
      </c>
      <c r="N1943" s="50" t="s">
        <v>56</v>
      </c>
    </row>
    <row r="1944" spans="1:14" ht="14.25" customHeight="1" x14ac:dyDescent="0.25">
      <c r="A1944" s="49">
        <v>51215011</v>
      </c>
      <c r="B1944" s="50" t="s">
        <v>149</v>
      </c>
      <c r="C1944" s="50" t="s">
        <v>4506</v>
      </c>
      <c r="D1944" s="50" t="s">
        <v>4507</v>
      </c>
      <c r="E1944" s="50" t="s">
        <v>228</v>
      </c>
      <c r="F1944" s="50" t="s">
        <v>54</v>
      </c>
      <c r="G1944" s="49">
        <v>98948</v>
      </c>
      <c r="H1944" s="49">
        <v>2005</v>
      </c>
      <c r="I1944" s="51">
        <v>820.16</v>
      </c>
      <c r="J1944" s="51">
        <v>820.16</v>
      </c>
      <c r="K1944" s="52">
        <v>44427</v>
      </c>
      <c r="L1944" s="54">
        <f t="shared" si="30"/>
        <v>8</v>
      </c>
      <c r="M1944" s="50" t="s">
        <v>87</v>
      </c>
      <c r="N1944" s="50" t="s">
        <v>69</v>
      </c>
    </row>
    <row r="1945" spans="1:14" ht="14.25" customHeight="1" x14ac:dyDescent="0.25">
      <c r="A1945" s="49">
        <v>51215641</v>
      </c>
      <c r="B1945" s="50" t="s">
        <v>4508</v>
      </c>
      <c r="C1945" s="50" t="s">
        <v>4506</v>
      </c>
      <c r="D1945" s="50" t="s">
        <v>4509</v>
      </c>
      <c r="E1945" s="50" t="s">
        <v>228</v>
      </c>
      <c r="F1945" s="50" t="s">
        <v>54</v>
      </c>
      <c r="G1945" s="49">
        <v>98948</v>
      </c>
      <c r="H1945" s="49">
        <v>1293</v>
      </c>
      <c r="I1945" s="51">
        <v>51.44</v>
      </c>
      <c r="J1945" s="51">
        <v>51.44</v>
      </c>
      <c r="K1945" s="52">
        <v>44291</v>
      </c>
      <c r="L1945" s="54">
        <f t="shared" si="30"/>
        <v>4</v>
      </c>
      <c r="M1945" s="50" t="s">
        <v>55</v>
      </c>
      <c r="N1945" s="50" t="s">
        <v>56</v>
      </c>
    </row>
    <row r="1946" spans="1:14" ht="14.25" customHeight="1" x14ac:dyDescent="0.25">
      <c r="A1946" s="49">
        <v>51216761</v>
      </c>
      <c r="B1946" s="50" t="s">
        <v>2338</v>
      </c>
      <c r="C1946" s="50" t="s">
        <v>4510</v>
      </c>
      <c r="D1946" s="50" t="s">
        <v>4511</v>
      </c>
      <c r="E1946" s="50" t="s">
        <v>228</v>
      </c>
      <c r="F1946" s="50" t="s">
        <v>54</v>
      </c>
      <c r="G1946" s="49">
        <v>98948</v>
      </c>
      <c r="H1946" s="49">
        <v>1291</v>
      </c>
      <c r="I1946" s="51">
        <v>737.87</v>
      </c>
      <c r="J1946" s="51">
        <v>737.87</v>
      </c>
      <c r="K1946" s="52">
        <v>44291</v>
      </c>
      <c r="L1946" s="54">
        <f t="shared" si="30"/>
        <v>4</v>
      </c>
      <c r="M1946" s="50" t="s">
        <v>55</v>
      </c>
      <c r="N1946" s="50" t="s">
        <v>56</v>
      </c>
    </row>
    <row r="1947" spans="1:14" ht="14.25" customHeight="1" x14ac:dyDescent="0.25">
      <c r="A1947" s="49">
        <v>51217741</v>
      </c>
      <c r="B1947" s="50" t="s">
        <v>73</v>
      </c>
      <c r="C1947" s="50" t="s">
        <v>4512</v>
      </c>
      <c r="D1947" s="50" t="s">
        <v>4513</v>
      </c>
      <c r="E1947" s="50" t="s">
        <v>228</v>
      </c>
      <c r="F1947" s="50" t="s">
        <v>54</v>
      </c>
      <c r="G1947" s="49">
        <v>98948</v>
      </c>
      <c r="H1947" s="49">
        <v>1295</v>
      </c>
      <c r="I1947" s="51">
        <v>525.35</v>
      </c>
      <c r="J1947" s="51">
        <v>525.35</v>
      </c>
      <c r="K1947" s="52">
        <v>44291</v>
      </c>
      <c r="L1947" s="54">
        <f t="shared" si="30"/>
        <v>4</v>
      </c>
      <c r="M1947" s="50" t="s">
        <v>55</v>
      </c>
      <c r="N1947" s="50" t="s">
        <v>56</v>
      </c>
    </row>
    <row r="1948" spans="1:14" ht="14.25" customHeight="1" x14ac:dyDescent="0.25">
      <c r="A1948" s="49">
        <v>51217811</v>
      </c>
      <c r="B1948" s="50" t="s">
        <v>4514</v>
      </c>
      <c r="C1948" s="50" t="s">
        <v>4515</v>
      </c>
      <c r="D1948" s="50" t="s">
        <v>4516</v>
      </c>
      <c r="E1948" s="50" t="s">
        <v>228</v>
      </c>
      <c r="F1948" s="50" t="s">
        <v>54</v>
      </c>
      <c r="G1948" s="49">
        <v>98948</v>
      </c>
      <c r="H1948" s="49">
        <v>1297</v>
      </c>
      <c r="I1948" s="51">
        <v>499.2</v>
      </c>
      <c r="J1948" s="51">
        <v>499.2</v>
      </c>
      <c r="K1948" s="52">
        <v>44291</v>
      </c>
      <c r="L1948" s="54">
        <f t="shared" si="30"/>
        <v>4</v>
      </c>
      <c r="M1948" s="50" t="s">
        <v>55</v>
      </c>
      <c r="N1948" s="50" t="s">
        <v>56</v>
      </c>
    </row>
    <row r="1949" spans="1:14" ht="14.25" customHeight="1" x14ac:dyDescent="0.25">
      <c r="A1949" s="49">
        <v>51223411</v>
      </c>
      <c r="B1949" s="50" t="s">
        <v>4223</v>
      </c>
      <c r="C1949" s="50" t="s">
        <v>4517</v>
      </c>
      <c r="D1949" s="50" t="s">
        <v>4518</v>
      </c>
      <c r="E1949" s="50" t="s">
        <v>228</v>
      </c>
      <c r="F1949" s="50" t="s">
        <v>54</v>
      </c>
      <c r="G1949" s="49">
        <v>98948</v>
      </c>
      <c r="H1949" s="49">
        <v>1070</v>
      </c>
      <c r="I1949" s="51">
        <v>1706.12</v>
      </c>
      <c r="J1949" s="51">
        <v>1706.12</v>
      </c>
      <c r="K1949" s="52">
        <v>44291</v>
      </c>
      <c r="L1949" s="54">
        <f t="shared" si="30"/>
        <v>4</v>
      </c>
      <c r="M1949" s="50" t="s">
        <v>55</v>
      </c>
      <c r="N1949" s="50" t="s">
        <v>56</v>
      </c>
    </row>
    <row r="1950" spans="1:14" ht="14.25" customHeight="1" x14ac:dyDescent="0.25">
      <c r="A1950" s="49">
        <v>51225231</v>
      </c>
      <c r="B1950" s="50" t="s">
        <v>88</v>
      </c>
      <c r="C1950" s="50" t="s">
        <v>4434</v>
      </c>
      <c r="D1950" s="50" t="s">
        <v>4519</v>
      </c>
      <c r="E1950" s="50" t="s">
        <v>228</v>
      </c>
      <c r="F1950" s="50" t="s">
        <v>54</v>
      </c>
      <c r="G1950" s="49">
        <v>98948</v>
      </c>
      <c r="H1950" s="49">
        <v>1228</v>
      </c>
      <c r="I1950" s="51">
        <v>64.75</v>
      </c>
      <c r="J1950" s="51">
        <v>64.75</v>
      </c>
      <c r="K1950" s="52">
        <v>44291</v>
      </c>
      <c r="L1950" s="54">
        <f t="shared" si="30"/>
        <v>4</v>
      </c>
      <c r="M1950" s="50" t="s">
        <v>55</v>
      </c>
      <c r="N1950" s="50" t="s">
        <v>56</v>
      </c>
    </row>
    <row r="1951" spans="1:14" ht="14.25" customHeight="1" x14ac:dyDescent="0.25">
      <c r="A1951" s="49">
        <v>51226911</v>
      </c>
      <c r="B1951" s="50" t="s">
        <v>70</v>
      </c>
      <c r="C1951" s="50" t="s">
        <v>4520</v>
      </c>
      <c r="D1951" s="50" t="s">
        <v>4521</v>
      </c>
      <c r="E1951" s="50" t="s">
        <v>228</v>
      </c>
      <c r="F1951" s="50" t="s">
        <v>54</v>
      </c>
      <c r="G1951" s="49">
        <v>98948</v>
      </c>
      <c r="H1951" s="49">
        <v>1222</v>
      </c>
      <c r="I1951" s="51">
        <v>306.69</v>
      </c>
      <c r="J1951" s="51">
        <v>306.69</v>
      </c>
      <c r="K1951" s="52">
        <v>44291</v>
      </c>
      <c r="L1951" s="54">
        <f t="shared" si="30"/>
        <v>4</v>
      </c>
      <c r="M1951" s="50" t="s">
        <v>55</v>
      </c>
      <c r="N1951" s="50" t="s">
        <v>56</v>
      </c>
    </row>
    <row r="1952" spans="1:14" ht="14.25" customHeight="1" x14ac:dyDescent="0.25">
      <c r="A1952" s="49">
        <v>51227051</v>
      </c>
      <c r="B1952" s="50" t="s">
        <v>4522</v>
      </c>
      <c r="C1952" s="50" t="s">
        <v>4523</v>
      </c>
      <c r="D1952" s="50" t="s">
        <v>4524</v>
      </c>
      <c r="E1952" s="50" t="s">
        <v>228</v>
      </c>
      <c r="F1952" s="50" t="s">
        <v>54</v>
      </c>
      <c r="G1952" s="49">
        <v>98948</v>
      </c>
      <c r="H1952" s="49">
        <v>1222</v>
      </c>
      <c r="I1952" s="51">
        <v>53.54</v>
      </c>
      <c r="J1952" s="51">
        <v>53.54</v>
      </c>
      <c r="K1952" s="52">
        <v>44291</v>
      </c>
      <c r="L1952" s="54">
        <f t="shared" si="30"/>
        <v>4</v>
      </c>
      <c r="M1952" s="50" t="s">
        <v>55</v>
      </c>
      <c r="N1952" s="50" t="s">
        <v>56</v>
      </c>
    </row>
    <row r="1953" spans="1:14" ht="14.25" customHeight="1" x14ac:dyDescent="0.25">
      <c r="A1953" s="49">
        <v>51229991</v>
      </c>
      <c r="B1953" s="50" t="s">
        <v>4525</v>
      </c>
      <c r="C1953" s="50" t="s">
        <v>4526</v>
      </c>
      <c r="D1953" s="50" t="s">
        <v>4527</v>
      </c>
      <c r="E1953" s="50" t="s">
        <v>228</v>
      </c>
      <c r="F1953" s="50" t="s">
        <v>54</v>
      </c>
      <c r="G1953" s="49">
        <v>98948</v>
      </c>
      <c r="H1953" s="49">
        <v>1223</v>
      </c>
      <c r="I1953" s="51">
        <v>616.17999999999995</v>
      </c>
      <c r="J1953" s="51">
        <v>616.17999999999995</v>
      </c>
      <c r="K1953" s="52">
        <v>44291</v>
      </c>
      <c r="L1953" s="54">
        <f t="shared" si="30"/>
        <v>4</v>
      </c>
      <c r="M1953" s="50" t="s">
        <v>55</v>
      </c>
      <c r="N1953" s="50" t="s">
        <v>56</v>
      </c>
    </row>
    <row r="1954" spans="1:14" ht="14.25" customHeight="1" x14ac:dyDescent="0.25">
      <c r="A1954" s="49">
        <v>51232122</v>
      </c>
      <c r="B1954" s="50" t="s">
        <v>2040</v>
      </c>
      <c r="C1954" s="50" t="s">
        <v>4528</v>
      </c>
      <c r="D1954" s="50" t="s">
        <v>4529</v>
      </c>
      <c r="E1954" s="50" t="s">
        <v>67</v>
      </c>
      <c r="F1954" s="50" t="s">
        <v>54</v>
      </c>
      <c r="G1954" s="49">
        <v>98908</v>
      </c>
      <c r="H1954" s="49">
        <v>2755</v>
      </c>
      <c r="I1954" s="51">
        <v>761.09</v>
      </c>
      <c r="J1954" s="51">
        <v>761.09</v>
      </c>
      <c r="K1954" s="52">
        <v>44330</v>
      </c>
      <c r="L1954" s="54">
        <f t="shared" si="30"/>
        <v>5</v>
      </c>
      <c r="M1954" s="50" t="s">
        <v>68</v>
      </c>
      <c r="N1954" s="50" t="s">
        <v>69</v>
      </c>
    </row>
    <row r="1955" spans="1:14" ht="14.25" customHeight="1" x14ac:dyDescent="0.25">
      <c r="A1955" s="49">
        <v>51255100</v>
      </c>
      <c r="B1955" s="50" t="s">
        <v>4530</v>
      </c>
      <c r="C1955" s="50" t="s">
        <v>4531</v>
      </c>
      <c r="D1955" s="50" t="s">
        <v>4532</v>
      </c>
      <c r="E1955" s="50" t="s">
        <v>67</v>
      </c>
      <c r="F1955" s="50" t="s">
        <v>54</v>
      </c>
      <c r="G1955" s="49">
        <v>98902</v>
      </c>
      <c r="H1955" s="49">
        <v>1070</v>
      </c>
      <c r="I1955" s="51">
        <v>2013.44</v>
      </c>
      <c r="J1955" s="51">
        <v>2013.44</v>
      </c>
      <c r="K1955" s="52">
        <v>44393</v>
      </c>
      <c r="L1955" s="54">
        <f t="shared" si="30"/>
        <v>7</v>
      </c>
      <c r="M1955" s="50" t="s">
        <v>68</v>
      </c>
      <c r="N1955" s="50" t="s">
        <v>69</v>
      </c>
    </row>
    <row r="1956" spans="1:14" ht="14.25" customHeight="1" x14ac:dyDescent="0.25">
      <c r="A1956" s="49">
        <v>51275491</v>
      </c>
      <c r="B1956" s="50" t="s">
        <v>3599</v>
      </c>
      <c r="C1956" s="50" t="s">
        <v>4533</v>
      </c>
      <c r="D1956" s="50" t="s">
        <v>4534</v>
      </c>
      <c r="E1956" s="50" t="s">
        <v>91</v>
      </c>
      <c r="F1956" s="50" t="s">
        <v>54</v>
      </c>
      <c r="G1956" s="49">
        <v>98951</v>
      </c>
      <c r="H1956" s="49">
        <v>9206</v>
      </c>
      <c r="I1956" s="51">
        <v>440.48</v>
      </c>
      <c r="J1956" s="51">
        <v>440.48</v>
      </c>
      <c r="K1956" s="52">
        <v>44291</v>
      </c>
      <c r="L1956" s="54">
        <f t="shared" si="30"/>
        <v>4</v>
      </c>
      <c r="M1956" s="50" t="s">
        <v>55</v>
      </c>
      <c r="N1956" s="50" t="s">
        <v>56</v>
      </c>
    </row>
    <row r="1957" spans="1:14" ht="14.25" customHeight="1" x14ac:dyDescent="0.25">
      <c r="A1957" s="49">
        <v>51275911</v>
      </c>
      <c r="B1957" s="50" t="s">
        <v>2624</v>
      </c>
      <c r="C1957" s="50" t="s">
        <v>4535</v>
      </c>
      <c r="D1957" s="50" t="s">
        <v>4536</v>
      </c>
      <c r="E1957" s="50" t="s">
        <v>53</v>
      </c>
      <c r="F1957" s="50" t="s">
        <v>54</v>
      </c>
      <c r="G1957" s="49">
        <v>98902</v>
      </c>
      <c r="H1957" s="49">
        <v>5856</v>
      </c>
      <c r="I1957" s="51">
        <v>594.92999999999995</v>
      </c>
      <c r="J1957" s="51">
        <v>594.92999999999995</v>
      </c>
      <c r="K1957" s="52">
        <v>44291</v>
      </c>
      <c r="L1957" s="54">
        <f t="shared" si="30"/>
        <v>4</v>
      </c>
      <c r="M1957" s="50" t="s">
        <v>55</v>
      </c>
      <c r="N1957" s="50" t="s">
        <v>56</v>
      </c>
    </row>
    <row r="1958" spans="1:14" ht="14.25" customHeight="1" x14ac:dyDescent="0.25">
      <c r="A1958" s="49">
        <v>51276331</v>
      </c>
      <c r="B1958" s="50" t="s">
        <v>3118</v>
      </c>
      <c r="C1958" s="50" t="s">
        <v>4537</v>
      </c>
      <c r="D1958" s="50" t="s">
        <v>4538</v>
      </c>
      <c r="E1958" s="50" t="s">
        <v>228</v>
      </c>
      <c r="F1958" s="50" t="s">
        <v>54</v>
      </c>
      <c r="G1958" s="49">
        <v>98948</v>
      </c>
      <c r="H1958" s="49">
        <v>9498</v>
      </c>
      <c r="I1958" s="51">
        <v>872.7</v>
      </c>
      <c r="J1958" s="51">
        <v>872.7</v>
      </c>
      <c r="K1958" s="52">
        <v>44291</v>
      </c>
      <c r="L1958" s="54">
        <f t="shared" si="30"/>
        <v>4</v>
      </c>
      <c r="M1958" s="50" t="s">
        <v>55</v>
      </c>
      <c r="N1958" s="50" t="s">
        <v>56</v>
      </c>
    </row>
    <row r="1959" spans="1:14" ht="14.25" customHeight="1" x14ac:dyDescent="0.25">
      <c r="A1959" s="49">
        <v>51276541</v>
      </c>
      <c r="B1959" s="50" t="s">
        <v>4539</v>
      </c>
      <c r="C1959" s="50" t="s">
        <v>4540</v>
      </c>
      <c r="D1959" s="50" t="s">
        <v>4541</v>
      </c>
      <c r="E1959" s="50" t="s">
        <v>53</v>
      </c>
      <c r="F1959" s="50" t="s">
        <v>54</v>
      </c>
      <c r="G1959" s="49">
        <v>98902</v>
      </c>
      <c r="H1959" s="49">
        <v>1069</v>
      </c>
      <c r="I1959" s="51">
        <v>1774.17</v>
      </c>
      <c r="J1959" s="51">
        <v>1774.17</v>
      </c>
      <c r="K1959" s="52">
        <v>44291</v>
      </c>
      <c r="L1959" s="54">
        <f t="shared" si="30"/>
        <v>4</v>
      </c>
      <c r="M1959" s="50" t="s">
        <v>55</v>
      </c>
      <c r="N1959" s="50" t="s">
        <v>56</v>
      </c>
    </row>
    <row r="1960" spans="1:14" ht="14.25" customHeight="1" x14ac:dyDescent="0.25">
      <c r="A1960" s="49">
        <v>51278361</v>
      </c>
      <c r="B1960" s="50" t="s">
        <v>4542</v>
      </c>
      <c r="C1960" s="50" t="s">
        <v>1841</v>
      </c>
      <c r="D1960" s="50" t="s">
        <v>4543</v>
      </c>
      <c r="E1960" s="50" t="s">
        <v>91</v>
      </c>
      <c r="F1960" s="50" t="s">
        <v>54</v>
      </c>
      <c r="G1960" s="49">
        <v>98951</v>
      </c>
      <c r="H1960" s="49">
        <v>9404</v>
      </c>
      <c r="I1960" s="51">
        <v>1059.29</v>
      </c>
      <c r="J1960" s="51">
        <v>1059.29</v>
      </c>
      <c r="K1960" s="52">
        <v>44291</v>
      </c>
      <c r="L1960" s="54">
        <f t="shared" si="30"/>
        <v>4</v>
      </c>
      <c r="M1960" s="50" t="s">
        <v>55</v>
      </c>
      <c r="N1960" s="50" t="s">
        <v>56</v>
      </c>
    </row>
    <row r="1961" spans="1:14" ht="14.25" customHeight="1" x14ac:dyDescent="0.25">
      <c r="A1961" s="49">
        <v>51280461</v>
      </c>
      <c r="B1961" s="50" t="s">
        <v>4544</v>
      </c>
      <c r="C1961" s="50" t="s">
        <v>4545</v>
      </c>
      <c r="D1961" s="50" t="s">
        <v>4546</v>
      </c>
      <c r="E1961" s="50" t="s">
        <v>228</v>
      </c>
      <c r="F1961" s="50" t="s">
        <v>54</v>
      </c>
      <c r="G1961" s="49">
        <v>98948</v>
      </c>
      <c r="H1961" s="49">
        <v>2011</v>
      </c>
      <c r="I1961" s="51">
        <v>574.53</v>
      </c>
      <c r="J1961" s="51">
        <v>574.53</v>
      </c>
      <c r="K1961" s="52">
        <v>44291</v>
      </c>
      <c r="L1961" s="54">
        <f t="shared" si="30"/>
        <v>4</v>
      </c>
      <c r="M1961" s="50" t="s">
        <v>55</v>
      </c>
      <c r="N1961" s="50" t="s">
        <v>56</v>
      </c>
    </row>
    <row r="1962" spans="1:14" ht="14.25" customHeight="1" x14ac:dyDescent="0.25">
      <c r="A1962" s="49">
        <v>51281721</v>
      </c>
      <c r="B1962" s="50" t="s">
        <v>597</v>
      </c>
      <c r="C1962" s="50" t="s">
        <v>1265</v>
      </c>
      <c r="D1962" s="50" t="s">
        <v>4547</v>
      </c>
      <c r="E1962" s="50" t="s">
        <v>228</v>
      </c>
      <c r="F1962" s="50" t="s">
        <v>54</v>
      </c>
      <c r="G1962" s="49">
        <v>98948</v>
      </c>
      <c r="H1962" s="49">
        <v>2013</v>
      </c>
      <c r="I1962" s="51">
        <v>688.06</v>
      </c>
      <c r="J1962" s="51">
        <v>688.06</v>
      </c>
      <c r="K1962" s="52">
        <v>44291</v>
      </c>
      <c r="L1962" s="54">
        <f t="shared" si="30"/>
        <v>4</v>
      </c>
      <c r="M1962" s="50" t="s">
        <v>55</v>
      </c>
      <c r="N1962" s="50" t="s">
        <v>56</v>
      </c>
    </row>
    <row r="1963" spans="1:14" ht="14.25" customHeight="1" x14ac:dyDescent="0.25">
      <c r="A1963" s="49">
        <v>51281791</v>
      </c>
      <c r="B1963" s="50" t="s">
        <v>416</v>
      </c>
      <c r="C1963" s="50" t="s">
        <v>1252</v>
      </c>
      <c r="D1963" s="50" t="s">
        <v>4548</v>
      </c>
      <c r="E1963" s="50" t="s">
        <v>91</v>
      </c>
      <c r="F1963" s="50" t="s">
        <v>54</v>
      </c>
      <c r="G1963" s="49">
        <v>98951</v>
      </c>
      <c r="H1963" s="49">
        <v>9519</v>
      </c>
      <c r="I1963" s="51">
        <v>924.88</v>
      </c>
      <c r="J1963" s="51">
        <v>924.88</v>
      </c>
      <c r="K1963" s="52">
        <v>44291</v>
      </c>
      <c r="L1963" s="54">
        <f t="shared" si="30"/>
        <v>4</v>
      </c>
      <c r="M1963" s="50" t="s">
        <v>55</v>
      </c>
      <c r="N1963" s="50" t="s">
        <v>56</v>
      </c>
    </row>
    <row r="1964" spans="1:14" ht="14.25" customHeight="1" x14ac:dyDescent="0.25">
      <c r="A1964" s="49">
        <v>51286691</v>
      </c>
      <c r="B1964" s="50" t="s">
        <v>4549</v>
      </c>
      <c r="C1964" s="50" t="s">
        <v>4550</v>
      </c>
      <c r="D1964" s="50" t="s">
        <v>4551</v>
      </c>
      <c r="E1964" s="50" t="s">
        <v>91</v>
      </c>
      <c r="F1964" s="50" t="s">
        <v>54</v>
      </c>
      <c r="G1964" s="49">
        <v>98951</v>
      </c>
      <c r="H1964" s="49">
        <v>8705</v>
      </c>
      <c r="I1964" s="51">
        <v>899.77</v>
      </c>
      <c r="J1964" s="51">
        <v>899.77</v>
      </c>
      <c r="K1964" s="52">
        <v>44291</v>
      </c>
      <c r="L1964" s="54">
        <f t="shared" si="30"/>
        <v>4</v>
      </c>
      <c r="M1964" s="50" t="s">
        <v>55</v>
      </c>
      <c r="N1964" s="50" t="s">
        <v>56</v>
      </c>
    </row>
    <row r="1965" spans="1:14" ht="14.25" customHeight="1" x14ac:dyDescent="0.25">
      <c r="A1965" s="49">
        <v>51291591</v>
      </c>
      <c r="B1965" s="50" t="s">
        <v>4552</v>
      </c>
      <c r="C1965" s="50" t="s">
        <v>417</v>
      </c>
      <c r="D1965" s="50" t="s">
        <v>4553</v>
      </c>
      <c r="E1965" s="50" t="s">
        <v>91</v>
      </c>
      <c r="F1965" s="50" t="s">
        <v>54</v>
      </c>
      <c r="G1965" s="49">
        <v>98951</v>
      </c>
      <c r="H1965" s="49">
        <v>1446</v>
      </c>
      <c r="I1965" s="51">
        <v>1.04</v>
      </c>
      <c r="J1965" s="51">
        <v>1.04</v>
      </c>
      <c r="K1965" s="52">
        <v>44291</v>
      </c>
      <c r="L1965" s="54">
        <f t="shared" si="30"/>
        <v>4</v>
      </c>
      <c r="M1965" s="50" t="s">
        <v>55</v>
      </c>
      <c r="N1965" s="50" t="s">
        <v>56</v>
      </c>
    </row>
    <row r="1966" spans="1:14" ht="14.25" customHeight="1" x14ac:dyDescent="0.25">
      <c r="A1966" s="49">
        <v>51295931</v>
      </c>
      <c r="B1966" s="50" t="s">
        <v>3971</v>
      </c>
      <c r="C1966" s="50" t="s">
        <v>4554</v>
      </c>
      <c r="D1966" s="50" t="s">
        <v>4555</v>
      </c>
      <c r="E1966" s="50" t="s">
        <v>228</v>
      </c>
      <c r="F1966" s="50" t="s">
        <v>54</v>
      </c>
      <c r="G1966" s="49">
        <v>98948</v>
      </c>
      <c r="H1966" s="49">
        <v>9554</v>
      </c>
      <c r="I1966" s="51">
        <v>1909.83</v>
      </c>
      <c r="J1966" s="51">
        <v>1909.83</v>
      </c>
      <c r="K1966" s="52">
        <v>44291</v>
      </c>
      <c r="L1966" s="54">
        <f t="shared" si="30"/>
        <v>4</v>
      </c>
      <c r="M1966" s="50" t="s">
        <v>55</v>
      </c>
      <c r="N1966" s="50" t="s">
        <v>56</v>
      </c>
    </row>
    <row r="1967" spans="1:14" ht="14.25" customHeight="1" x14ac:dyDescent="0.25">
      <c r="A1967" s="49">
        <v>51298003</v>
      </c>
      <c r="B1967" s="50" t="s">
        <v>1539</v>
      </c>
      <c r="C1967" s="50" t="s">
        <v>4556</v>
      </c>
      <c r="D1967" s="50" t="s">
        <v>4557</v>
      </c>
      <c r="E1967" s="50" t="s">
        <v>53</v>
      </c>
      <c r="F1967" s="50" t="s">
        <v>54</v>
      </c>
      <c r="G1967" s="49">
        <v>98902</v>
      </c>
      <c r="H1967" s="49">
        <v>1755</v>
      </c>
      <c r="I1967" s="51">
        <v>395.23</v>
      </c>
      <c r="J1967" s="51">
        <v>395.23</v>
      </c>
      <c r="K1967" s="52">
        <v>44291</v>
      </c>
      <c r="L1967" s="54">
        <f t="shared" si="30"/>
        <v>4</v>
      </c>
      <c r="M1967" s="50" t="s">
        <v>55</v>
      </c>
      <c r="N1967" s="50" t="s">
        <v>56</v>
      </c>
    </row>
    <row r="1968" spans="1:14" ht="14.25" customHeight="1" x14ac:dyDescent="0.25">
      <c r="A1968" s="49">
        <v>51303841</v>
      </c>
      <c r="B1968" s="50" t="s">
        <v>4558</v>
      </c>
      <c r="C1968" s="50" t="s">
        <v>4559</v>
      </c>
      <c r="D1968" s="50" t="s">
        <v>4560</v>
      </c>
      <c r="E1968" s="50" t="s">
        <v>91</v>
      </c>
      <c r="F1968" s="50" t="s">
        <v>54</v>
      </c>
      <c r="G1968" s="49">
        <v>98951</v>
      </c>
      <c r="H1968" s="49">
        <v>9780</v>
      </c>
      <c r="I1968" s="51">
        <v>123.37</v>
      </c>
      <c r="J1968" s="51">
        <v>123.37</v>
      </c>
      <c r="K1968" s="52">
        <v>44291</v>
      </c>
      <c r="L1968" s="54">
        <f t="shared" si="30"/>
        <v>4</v>
      </c>
      <c r="M1968" s="50" t="s">
        <v>55</v>
      </c>
      <c r="N1968" s="50" t="s">
        <v>56</v>
      </c>
    </row>
    <row r="1969" spans="1:14" ht="14.25" customHeight="1" x14ac:dyDescent="0.25">
      <c r="A1969" s="49">
        <v>51306361</v>
      </c>
      <c r="B1969" s="50" t="s">
        <v>4561</v>
      </c>
      <c r="C1969" s="50" t="s">
        <v>4562</v>
      </c>
      <c r="D1969" s="50" t="s">
        <v>4563</v>
      </c>
      <c r="E1969" s="50" t="s">
        <v>91</v>
      </c>
      <c r="F1969" s="50" t="s">
        <v>54</v>
      </c>
      <c r="G1969" s="49">
        <v>98951</v>
      </c>
      <c r="H1969" s="49">
        <v>9578</v>
      </c>
      <c r="I1969" s="51">
        <v>3747.57</v>
      </c>
      <c r="J1969" s="51">
        <v>2500</v>
      </c>
      <c r="K1969" s="52">
        <v>44291</v>
      </c>
      <c r="L1969" s="54">
        <f t="shared" si="30"/>
        <v>4</v>
      </c>
      <c r="M1969" s="50" t="s">
        <v>55</v>
      </c>
      <c r="N1969" s="50" t="s">
        <v>56</v>
      </c>
    </row>
    <row r="1970" spans="1:14" ht="14.25" customHeight="1" x14ac:dyDescent="0.25">
      <c r="A1970" s="49">
        <v>51307411</v>
      </c>
      <c r="B1970" s="50" t="s">
        <v>4564</v>
      </c>
      <c r="C1970" s="50" t="s">
        <v>4565</v>
      </c>
      <c r="D1970" s="50" t="s">
        <v>4566</v>
      </c>
      <c r="E1970" s="50" t="s">
        <v>91</v>
      </c>
      <c r="F1970" s="50" t="s">
        <v>54</v>
      </c>
      <c r="G1970" s="49">
        <v>98951</v>
      </c>
      <c r="H1970" s="49">
        <v>9541</v>
      </c>
      <c r="I1970" s="51">
        <v>940.04</v>
      </c>
      <c r="J1970" s="51">
        <v>940.04</v>
      </c>
      <c r="K1970" s="52">
        <v>44291</v>
      </c>
      <c r="L1970" s="54">
        <f t="shared" si="30"/>
        <v>4</v>
      </c>
      <c r="M1970" s="50" t="s">
        <v>55</v>
      </c>
      <c r="N1970" s="50" t="s">
        <v>56</v>
      </c>
    </row>
    <row r="1971" spans="1:14" ht="14.25" customHeight="1" x14ac:dyDescent="0.25">
      <c r="A1971" s="49">
        <v>51310911</v>
      </c>
      <c r="B1971" s="50" t="s">
        <v>4567</v>
      </c>
      <c r="C1971" s="50" t="s">
        <v>4568</v>
      </c>
      <c r="D1971" s="50" t="s">
        <v>4569</v>
      </c>
      <c r="E1971" s="50" t="s">
        <v>91</v>
      </c>
      <c r="F1971" s="50" t="s">
        <v>54</v>
      </c>
      <c r="G1971" s="49">
        <v>98951</v>
      </c>
      <c r="H1971" s="49">
        <v>9558</v>
      </c>
      <c r="I1971" s="51">
        <v>894.51</v>
      </c>
      <c r="J1971" s="51">
        <v>894.51</v>
      </c>
      <c r="K1971" s="52">
        <v>44291</v>
      </c>
      <c r="L1971" s="54">
        <f t="shared" si="30"/>
        <v>4</v>
      </c>
      <c r="M1971" s="50" t="s">
        <v>55</v>
      </c>
      <c r="N1971" s="50" t="s">
        <v>56</v>
      </c>
    </row>
    <row r="1972" spans="1:14" ht="14.25" customHeight="1" x14ac:dyDescent="0.25">
      <c r="A1972" s="49">
        <v>51310974</v>
      </c>
      <c r="B1972" s="50" t="s">
        <v>1330</v>
      </c>
      <c r="C1972" s="50" t="s">
        <v>4570</v>
      </c>
      <c r="D1972" s="50" t="s">
        <v>4571</v>
      </c>
      <c r="E1972" s="50" t="s">
        <v>113</v>
      </c>
      <c r="F1972" s="50" t="s">
        <v>54</v>
      </c>
      <c r="G1972" s="49">
        <v>98942</v>
      </c>
      <c r="H1972" s="49">
        <v>9315</v>
      </c>
      <c r="I1972" s="51">
        <v>341.3</v>
      </c>
      <c r="J1972" s="51">
        <v>341.3</v>
      </c>
      <c r="K1972" s="52">
        <v>44291</v>
      </c>
      <c r="L1972" s="54">
        <f t="shared" si="30"/>
        <v>4</v>
      </c>
      <c r="M1972" s="50" t="s">
        <v>55</v>
      </c>
      <c r="N1972" s="50" t="s">
        <v>56</v>
      </c>
    </row>
    <row r="1973" spans="1:14" ht="14.25" customHeight="1" x14ac:dyDescent="0.25">
      <c r="A1973" s="49">
        <v>51321411</v>
      </c>
      <c r="B1973" s="50" t="s">
        <v>2786</v>
      </c>
      <c r="C1973" s="50" t="s">
        <v>4572</v>
      </c>
      <c r="D1973" s="50" t="s">
        <v>4573</v>
      </c>
      <c r="E1973" s="50" t="s">
        <v>91</v>
      </c>
      <c r="F1973" s="50" t="s">
        <v>54</v>
      </c>
      <c r="G1973" s="49">
        <v>98951</v>
      </c>
      <c r="H1973" s="49">
        <v>8528</v>
      </c>
      <c r="I1973" s="51">
        <v>285.19</v>
      </c>
      <c r="J1973" s="51">
        <v>285.19</v>
      </c>
      <c r="K1973" s="52">
        <v>44291</v>
      </c>
      <c r="L1973" s="54">
        <f t="shared" si="30"/>
        <v>4</v>
      </c>
      <c r="M1973" s="50" t="s">
        <v>55</v>
      </c>
      <c r="N1973" s="50" t="s">
        <v>56</v>
      </c>
    </row>
    <row r="1974" spans="1:14" ht="14.25" customHeight="1" x14ac:dyDescent="0.25">
      <c r="A1974" s="49">
        <v>51330499</v>
      </c>
      <c r="B1974" s="50" t="s">
        <v>4574</v>
      </c>
      <c r="C1974" s="50" t="s">
        <v>4575</v>
      </c>
      <c r="D1974" s="50" t="s">
        <v>4576</v>
      </c>
      <c r="E1974" s="50" t="s">
        <v>53</v>
      </c>
      <c r="F1974" s="50" t="s">
        <v>54</v>
      </c>
      <c r="G1974" s="49">
        <v>98902</v>
      </c>
      <c r="H1974" s="49">
        <v>1757</v>
      </c>
      <c r="I1974" s="51">
        <v>25.47</v>
      </c>
      <c r="J1974" s="51">
        <v>25.47</v>
      </c>
      <c r="K1974" s="52">
        <v>44291</v>
      </c>
      <c r="L1974" s="54">
        <f t="shared" si="30"/>
        <v>4</v>
      </c>
      <c r="M1974" s="50" t="s">
        <v>55</v>
      </c>
      <c r="N1974" s="50" t="s">
        <v>56</v>
      </c>
    </row>
    <row r="1975" spans="1:14" ht="14.25" customHeight="1" x14ac:dyDescent="0.25">
      <c r="A1975" s="49">
        <v>51331673</v>
      </c>
      <c r="B1975" s="50" t="s">
        <v>4577</v>
      </c>
      <c r="C1975" s="50" t="s">
        <v>4578</v>
      </c>
      <c r="D1975" s="50" t="s">
        <v>4579</v>
      </c>
      <c r="E1975" s="50" t="s">
        <v>1267</v>
      </c>
      <c r="F1975" s="50" t="s">
        <v>54</v>
      </c>
      <c r="G1975" s="49">
        <v>98933</v>
      </c>
      <c r="H1975" s="49">
        <v>9800</v>
      </c>
      <c r="I1975" s="51">
        <v>199.53</v>
      </c>
      <c r="J1975" s="51">
        <v>199.53</v>
      </c>
      <c r="K1975" s="52">
        <v>44291</v>
      </c>
      <c r="L1975" s="54">
        <f t="shared" si="30"/>
        <v>4</v>
      </c>
      <c r="M1975" s="50" t="s">
        <v>55</v>
      </c>
      <c r="N1975" s="50" t="s">
        <v>56</v>
      </c>
    </row>
    <row r="1976" spans="1:14" ht="14.25" customHeight="1" x14ac:dyDescent="0.25">
      <c r="A1976" s="49">
        <v>51333620</v>
      </c>
      <c r="B1976" s="50" t="s">
        <v>4580</v>
      </c>
      <c r="C1976" s="50" t="s">
        <v>4581</v>
      </c>
      <c r="D1976" s="50" t="s">
        <v>4582</v>
      </c>
      <c r="E1976" s="50" t="s">
        <v>67</v>
      </c>
      <c r="F1976" s="50" t="s">
        <v>54</v>
      </c>
      <c r="G1976" s="49">
        <v>98902</v>
      </c>
      <c r="H1976" s="49">
        <v>4532</v>
      </c>
      <c r="I1976" s="51">
        <v>959.96</v>
      </c>
      <c r="J1976" s="51">
        <v>959.96</v>
      </c>
      <c r="K1976" s="52">
        <v>44406</v>
      </c>
      <c r="L1976" s="54">
        <f t="shared" si="30"/>
        <v>7</v>
      </c>
      <c r="M1976" s="50" t="s">
        <v>68</v>
      </c>
      <c r="N1976" s="50" t="s">
        <v>69</v>
      </c>
    </row>
    <row r="1977" spans="1:14" ht="14.25" customHeight="1" x14ac:dyDescent="0.25">
      <c r="A1977" s="49">
        <v>51334361</v>
      </c>
      <c r="B1977" s="50" t="s">
        <v>1811</v>
      </c>
      <c r="C1977" s="50" t="s">
        <v>4583</v>
      </c>
      <c r="D1977" s="50" t="s">
        <v>4584</v>
      </c>
      <c r="E1977" s="50" t="s">
        <v>91</v>
      </c>
      <c r="F1977" s="50" t="s">
        <v>54</v>
      </c>
      <c r="G1977" s="49">
        <v>98951</v>
      </c>
      <c r="H1977" s="49">
        <v>1438</v>
      </c>
      <c r="I1977" s="51">
        <v>118.58</v>
      </c>
      <c r="J1977" s="51">
        <v>118.58</v>
      </c>
      <c r="K1977" s="52">
        <v>44291</v>
      </c>
      <c r="L1977" s="54">
        <f t="shared" si="30"/>
        <v>4</v>
      </c>
      <c r="M1977" s="50" t="s">
        <v>55</v>
      </c>
      <c r="N1977" s="50" t="s">
        <v>56</v>
      </c>
    </row>
    <row r="1978" spans="1:14" ht="14.25" customHeight="1" x14ac:dyDescent="0.25">
      <c r="A1978" s="49">
        <v>51335971</v>
      </c>
      <c r="B1978" s="50" t="s">
        <v>3455</v>
      </c>
      <c r="C1978" s="50" t="s">
        <v>4585</v>
      </c>
      <c r="D1978" s="50" t="s">
        <v>4586</v>
      </c>
      <c r="E1978" s="50" t="s">
        <v>91</v>
      </c>
      <c r="F1978" s="50" t="s">
        <v>54</v>
      </c>
      <c r="G1978" s="49">
        <v>98951</v>
      </c>
      <c r="H1978" s="49">
        <v>9405</v>
      </c>
      <c r="I1978" s="51">
        <v>665.5</v>
      </c>
      <c r="J1978" s="51">
        <v>665.5</v>
      </c>
      <c r="K1978" s="52">
        <v>44291</v>
      </c>
      <c r="L1978" s="54">
        <f t="shared" si="30"/>
        <v>4</v>
      </c>
      <c r="M1978" s="50" t="s">
        <v>55</v>
      </c>
      <c r="N1978" s="50" t="s">
        <v>56</v>
      </c>
    </row>
    <row r="1979" spans="1:14" ht="14.25" customHeight="1" x14ac:dyDescent="0.25">
      <c r="A1979" s="49">
        <v>51354451</v>
      </c>
      <c r="B1979" s="50" t="s">
        <v>3051</v>
      </c>
      <c r="C1979" s="50" t="s">
        <v>4587</v>
      </c>
      <c r="D1979" s="50" t="s">
        <v>4588</v>
      </c>
      <c r="E1979" s="50" t="s">
        <v>91</v>
      </c>
      <c r="F1979" s="50" t="s">
        <v>54</v>
      </c>
      <c r="G1979" s="49">
        <v>98951</v>
      </c>
      <c r="H1979" s="49">
        <v>1072</v>
      </c>
      <c r="I1979" s="51">
        <v>6172.97</v>
      </c>
      <c r="J1979" s="51">
        <v>2500</v>
      </c>
      <c r="K1979" s="52">
        <v>44291</v>
      </c>
      <c r="L1979" s="54">
        <f t="shared" si="30"/>
        <v>4</v>
      </c>
      <c r="M1979" s="50" t="s">
        <v>55</v>
      </c>
      <c r="N1979" s="50" t="s">
        <v>56</v>
      </c>
    </row>
    <row r="1980" spans="1:14" ht="14.25" customHeight="1" x14ac:dyDescent="0.25">
      <c r="A1980" s="49">
        <v>51355781</v>
      </c>
      <c r="B1980" s="50" t="s">
        <v>4300</v>
      </c>
      <c r="C1980" s="50" t="s">
        <v>4589</v>
      </c>
      <c r="D1980" s="50" t="s">
        <v>4590</v>
      </c>
      <c r="E1980" s="50" t="s">
        <v>91</v>
      </c>
      <c r="F1980" s="50" t="s">
        <v>54</v>
      </c>
      <c r="G1980" s="49">
        <v>98951</v>
      </c>
      <c r="H1980" s="49">
        <v>9400</v>
      </c>
      <c r="I1980" s="51">
        <v>121.4</v>
      </c>
      <c r="J1980" s="51">
        <v>121.4</v>
      </c>
      <c r="K1980" s="52">
        <v>44291</v>
      </c>
      <c r="L1980" s="54">
        <f t="shared" si="30"/>
        <v>4</v>
      </c>
      <c r="M1980" s="50" t="s">
        <v>55</v>
      </c>
      <c r="N1980" s="50" t="s">
        <v>56</v>
      </c>
    </row>
    <row r="1981" spans="1:14" ht="14.25" customHeight="1" x14ac:dyDescent="0.25">
      <c r="A1981" s="49">
        <v>51361591</v>
      </c>
      <c r="B1981" s="50" t="s">
        <v>4591</v>
      </c>
      <c r="C1981" s="50" t="s">
        <v>4592</v>
      </c>
      <c r="D1981" s="50" t="s">
        <v>4593</v>
      </c>
      <c r="E1981" s="50" t="s">
        <v>2268</v>
      </c>
      <c r="F1981" s="50" t="s">
        <v>54</v>
      </c>
      <c r="G1981" s="49">
        <v>98951</v>
      </c>
      <c r="H1981" s="49">
        <v>1420</v>
      </c>
      <c r="I1981" s="51">
        <v>628.16</v>
      </c>
      <c r="J1981" s="51">
        <v>628.16</v>
      </c>
      <c r="K1981" s="52">
        <v>44456</v>
      </c>
      <c r="L1981" s="54">
        <f t="shared" si="30"/>
        <v>9</v>
      </c>
      <c r="M1981" s="50" t="s">
        <v>68</v>
      </c>
      <c r="N1981" s="50" t="s">
        <v>69</v>
      </c>
    </row>
    <row r="1982" spans="1:14" ht="14.25" customHeight="1" x14ac:dyDescent="0.25">
      <c r="A1982" s="49">
        <v>51369221</v>
      </c>
      <c r="B1982" s="50" t="s">
        <v>4357</v>
      </c>
      <c r="C1982" s="50" t="s">
        <v>4589</v>
      </c>
      <c r="D1982" s="50" t="s">
        <v>4594</v>
      </c>
      <c r="E1982" s="50" t="s">
        <v>91</v>
      </c>
      <c r="F1982" s="50" t="s">
        <v>54</v>
      </c>
      <c r="G1982" s="49">
        <v>98951</v>
      </c>
      <c r="H1982" s="49">
        <v>9448</v>
      </c>
      <c r="I1982" s="51">
        <v>49.8</v>
      </c>
      <c r="J1982" s="51">
        <v>49.8</v>
      </c>
      <c r="K1982" s="52">
        <v>44291</v>
      </c>
      <c r="L1982" s="54">
        <f t="shared" si="30"/>
        <v>4</v>
      </c>
      <c r="M1982" s="50" t="s">
        <v>55</v>
      </c>
      <c r="N1982" s="50" t="s">
        <v>56</v>
      </c>
    </row>
    <row r="1983" spans="1:14" ht="14.25" customHeight="1" x14ac:dyDescent="0.25">
      <c r="A1983" s="49">
        <v>51377341</v>
      </c>
      <c r="B1983" s="50" t="s">
        <v>1299</v>
      </c>
      <c r="C1983" s="50" t="s">
        <v>1066</v>
      </c>
      <c r="D1983" s="50" t="s">
        <v>4595</v>
      </c>
      <c r="E1983" s="50" t="s">
        <v>91</v>
      </c>
      <c r="F1983" s="50" t="s">
        <v>54</v>
      </c>
      <c r="G1983" s="49">
        <v>98951</v>
      </c>
      <c r="H1983" s="49">
        <v>9803</v>
      </c>
      <c r="I1983" s="51">
        <v>73.87</v>
      </c>
      <c r="J1983" s="51">
        <v>73.87</v>
      </c>
      <c r="K1983" s="52">
        <v>44291</v>
      </c>
      <c r="L1983" s="54">
        <f t="shared" si="30"/>
        <v>4</v>
      </c>
      <c r="M1983" s="50" t="s">
        <v>55</v>
      </c>
      <c r="N1983" s="50" t="s">
        <v>56</v>
      </c>
    </row>
    <row r="1984" spans="1:14" ht="14.25" customHeight="1" x14ac:dyDescent="0.25">
      <c r="A1984" s="49">
        <v>51380211</v>
      </c>
      <c r="B1984" s="50" t="s">
        <v>3856</v>
      </c>
      <c r="C1984" s="50" t="s">
        <v>4596</v>
      </c>
      <c r="D1984" s="50" t="s">
        <v>4597</v>
      </c>
      <c r="E1984" s="50" t="s">
        <v>201</v>
      </c>
      <c r="F1984" s="50" t="s">
        <v>54</v>
      </c>
      <c r="G1984" s="49">
        <v>98951</v>
      </c>
      <c r="H1984" s="49">
        <v>0</v>
      </c>
      <c r="I1984" s="51">
        <v>267.8</v>
      </c>
      <c r="J1984" s="51">
        <v>267.8</v>
      </c>
      <c r="K1984" s="52">
        <v>44418</v>
      </c>
      <c r="L1984" s="54">
        <f t="shared" si="30"/>
        <v>8</v>
      </c>
      <c r="M1984" s="50" t="s">
        <v>87</v>
      </c>
      <c r="N1984" s="50" t="s">
        <v>69</v>
      </c>
    </row>
    <row r="1985" spans="1:14" ht="14.25" customHeight="1" x14ac:dyDescent="0.25">
      <c r="A1985" s="49">
        <v>51390851</v>
      </c>
      <c r="B1985" s="50" t="s">
        <v>4598</v>
      </c>
      <c r="C1985" s="50" t="s">
        <v>4599</v>
      </c>
      <c r="D1985" s="50" t="s">
        <v>4600</v>
      </c>
      <c r="E1985" s="50" t="s">
        <v>205</v>
      </c>
      <c r="F1985" s="50" t="s">
        <v>54</v>
      </c>
      <c r="G1985" s="49">
        <v>98903</v>
      </c>
      <c r="H1985" s="49">
        <v>1854</v>
      </c>
      <c r="I1985" s="51">
        <v>16.48</v>
      </c>
      <c r="J1985" s="51">
        <v>16.48</v>
      </c>
      <c r="K1985" s="52">
        <v>44291</v>
      </c>
      <c r="L1985" s="54">
        <f t="shared" si="30"/>
        <v>4</v>
      </c>
      <c r="M1985" s="50" t="s">
        <v>55</v>
      </c>
      <c r="N1985" s="50" t="s">
        <v>56</v>
      </c>
    </row>
    <row r="1986" spans="1:14" ht="14.25" customHeight="1" x14ac:dyDescent="0.25">
      <c r="A1986" s="49">
        <v>51396801</v>
      </c>
      <c r="B1986" s="50" t="s">
        <v>4601</v>
      </c>
      <c r="C1986" s="50" t="s">
        <v>4602</v>
      </c>
      <c r="D1986" s="50" t="s">
        <v>4603</v>
      </c>
      <c r="E1986" s="50" t="s">
        <v>91</v>
      </c>
      <c r="F1986" s="50" t="s">
        <v>54</v>
      </c>
      <c r="G1986" s="49">
        <v>98951</v>
      </c>
      <c r="H1986" s="49">
        <v>9128</v>
      </c>
      <c r="I1986" s="51">
        <v>1800.93</v>
      </c>
      <c r="J1986" s="51">
        <v>1800.93</v>
      </c>
      <c r="K1986" s="52">
        <v>44291</v>
      </c>
      <c r="L1986" s="54">
        <f t="shared" si="30"/>
        <v>4</v>
      </c>
      <c r="M1986" s="50" t="s">
        <v>55</v>
      </c>
      <c r="N1986" s="50" t="s">
        <v>56</v>
      </c>
    </row>
    <row r="1987" spans="1:14" ht="14.25" customHeight="1" x14ac:dyDescent="0.25">
      <c r="A1987" s="49">
        <v>51401561</v>
      </c>
      <c r="B1987" s="50" t="s">
        <v>2531</v>
      </c>
      <c r="C1987" s="50" t="s">
        <v>4604</v>
      </c>
      <c r="D1987" s="50" t="s">
        <v>4605</v>
      </c>
      <c r="E1987" s="50" t="s">
        <v>4606</v>
      </c>
      <c r="F1987" s="50" t="s">
        <v>54</v>
      </c>
      <c r="G1987" s="49">
        <v>98933</v>
      </c>
      <c r="H1987" s="49">
        <v>0</v>
      </c>
      <c r="I1987" s="51">
        <v>537.23</v>
      </c>
      <c r="J1987" s="51">
        <v>537.23</v>
      </c>
      <c r="K1987" s="52">
        <v>44315</v>
      </c>
      <c r="L1987" s="54">
        <f t="shared" ref="L1987:L2050" si="31">MONTH(K1987)</f>
        <v>4</v>
      </c>
      <c r="M1987" s="50" t="s">
        <v>87</v>
      </c>
      <c r="N1987" s="50" t="s">
        <v>69</v>
      </c>
    </row>
    <row r="1988" spans="1:14" ht="14.25" customHeight="1" x14ac:dyDescent="0.25">
      <c r="A1988" s="49">
        <v>51416681</v>
      </c>
      <c r="B1988" s="50" t="s">
        <v>853</v>
      </c>
      <c r="C1988" s="50" t="s">
        <v>4607</v>
      </c>
      <c r="D1988" s="50" t="s">
        <v>4608</v>
      </c>
      <c r="E1988" s="50" t="s">
        <v>91</v>
      </c>
      <c r="F1988" s="50" t="s">
        <v>54</v>
      </c>
      <c r="G1988" s="49">
        <v>98951</v>
      </c>
      <c r="H1988" s="49">
        <v>9518</v>
      </c>
      <c r="I1988" s="51">
        <v>328.42</v>
      </c>
      <c r="J1988" s="51">
        <v>328.42</v>
      </c>
      <c r="K1988" s="52">
        <v>44291</v>
      </c>
      <c r="L1988" s="54">
        <f t="shared" si="31"/>
        <v>4</v>
      </c>
      <c r="M1988" s="50" t="s">
        <v>55</v>
      </c>
      <c r="N1988" s="50" t="s">
        <v>56</v>
      </c>
    </row>
    <row r="1989" spans="1:14" ht="14.25" customHeight="1" x14ac:dyDescent="0.25">
      <c r="A1989" s="49">
        <v>51423644</v>
      </c>
      <c r="B1989" s="50" t="s">
        <v>2100</v>
      </c>
      <c r="C1989" s="50" t="s">
        <v>3107</v>
      </c>
      <c r="D1989" s="50" t="s">
        <v>4609</v>
      </c>
      <c r="E1989" s="50" t="s">
        <v>729</v>
      </c>
      <c r="F1989" s="50" t="s">
        <v>54</v>
      </c>
      <c r="G1989" s="49">
        <v>98937</v>
      </c>
      <c r="H1989" s="49">
        <v>9609</v>
      </c>
      <c r="I1989" s="51">
        <v>104.49</v>
      </c>
      <c r="J1989" s="51">
        <v>104.49</v>
      </c>
      <c r="K1989" s="52">
        <v>44291</v>
      </c>
      <c r="L1989" s="54">
        <f t="shared" si="31"/>
        <v>4</v>
      </c>
      <c r="M1989" s="50" t="s">
        <v>55</v>
      </c>
      <c r="N1989" s="50" t="s">
        <v>56</v>
      </c>
    </row>
    <row r="1990" spans="1:14" ht="14.25" customHeight="1" x14ac:dyDescent="0.25">
      <c r="A1990" s="49">
        <v>51423961</v>
      </c>
      <c r="B1990" s="50" t="s">
        <v>4610</v>
      </c>
      <c r="C1990" s="50" t="s">
        <v>1581</v>
      </c>
      <c r="D1990" s="50" t="s">
        <v>4611</v>
      </c>
      <c r="E1990" s="50" t="s">
        <v>4606</v>
      </c>
      <c r="F1990" s="50" t="s">
        <v>54</v>
      </c>
      <c r="G1990" s="49">
        <v>98933</v>
      </c>
      <c r="H1990" s="49">
        <v>0</v>
      </c>
      <c r="I1990" s="51">
        <v>1015.57</v>
      </c>
      <c r="J1990" s="51">
        <v>1015.57</v>
      </c>
      <c r="K1990" s="52">
        <v>44453</v>
      </c>
      <c r="L1990" s="54">
        <f t="shared" si="31"/>
        <v>9</v>
      </c>
      <c r="M1990" s="50" t="s">
        <v>87</v>
      </c>
      <c r="N1990" s="50" t="s">
        <v>69</v>
      </c>
    </row>
    <row r="1991" spans="1:14" ht="14.25" customHeight="1" x14ac:dyDescent="0.25">
      <c r="A1991" s="49">
        <v>51434321</v>
      </c>
      <c r="B1991" s="50" t="s">
        <v>4612</v>
      </c>
      <c r="C1991" s="50" t="s">
        <v>4613</v>
      </c>
      <c r="D1991" s="50" t="s">
        <v>4614</v>
      </c>
      <c r="E1991" s="50" t="s">
        <v>91</v>
      </c>
      <c r="F1991" s="50" t="s">
        <v>54</v>
      </c>
      <c r="G1991" s="49">
        <v>98951</v>
      </c>
      <c r="H1991" s="49">
        <v>9217</v>
      </c>
      <c r="I1991" s="51">
        <v>126.18</v>
      </c>
      <c r="J1991" s="51">
        <v>126.18</v>
      </c>
      <c r="K1991" s="52">
        <v>44291</v>
      </c>
      <c r="L1991" s="54">
        <f t="shared" si="31"/>
        <v>4</v>
      </c>
      <c r="M1991" s="50" t="s">
        <v>55</v>
      </c>
      <c r="N1991" s="50" t="s">
        <v>56</v>
      </c>
    </row>
    <row r="1992" spans="1:14" ht="14.25" customHeight="1" x14ac:dyDescent="0.25">
      <c r="A1992" s="49">
        <v>51436421</v>
      </c>
      <c r="B1992" s="50" t="s">
        <v>2430</v>
      </c>
      <c r="C1992" s="50" t="s">
        <v>4615</v>
      </c>
      <c r="D1992" s="50" t="s">
        <v>4616</v>
      </c>
      <c r="E1992" s="50" t="s">
        <v>91</v>
      </c>
      <c r="F1992" s="50" t="s">
        <v>54</v>
      </c>
      <c r="G1992" s="49">
        <v>98951</v>
      </c>
      <c r="H1992" s="49">
        <v>9136</v>
      </c>
      <c r="I1992" s="51">
        <v>251.77</v>
      </c>
      <c r="J1992" s="51">
        <v>251.77</v>
      </c>
      <c r="K1992" s="52">
        <v>44291</v>
      </c>
      <c r="L1992" s="54">
        <f t="shared" si="31"/>
        <v>4</v>
      </c>
      <c r="M1992" s="50" t="s">
        <v>55</v>
      </c>
      <c r="N1992" s="50" t="s">
        <v>56</v>
      </c>
    </row>
    <row r="1993" spans="1:14" ht="14.25" customHeight="1" x14ac:dyDescent="0.25">
      <c r="A1993" s="49">
        <v>51439711</v>
      </c>
      <c r="B1993" s="50" t="s">
        <v>647</v>
      </c>
      <c r="C1993" s="50" t="s">
        <v>4617</v>
      </c>
      <c r="D1993" s="50" t="s">
        <v>4618</v>
      </c>
      <c r="E1993" s="50" t="s">
        <v>1267</v>
      </c>
      <c r="F1993" s="50" t="s">
        <v>54</v>
      </c>
      <c r="G1993" s="49">
        <v>98933</v>
      </c>
      <c r="H1993" s="49">
        <v>9771</v>
      </c>
      <c r="I1993" s="51">
        <v>500.17</v>
      </c>
      <c r="J1993" s="51">
        <v>500.17</v>
      </c>
      <c r="K1993" s="52">
        <v>44291</v>
      </c>
      <c r="L1993" s="54">
        <f t="shared" si="31"/>
        <v>4</v>
      </c>
      <c r="M1993" s="50" t="s">
        <v>55</v>
      </c>
      <c r="N1993" s="50" t="s">
        <v>56</v>
      </c>
    </row>
    <row r="1994" spans="1:14" ht="14.25" customHeight="1" x14ac:dyDescent="0.25">
      <c r="A1994" s="49">
        <v>51439781</v>
      </c>
      <c r="B1994" s="50" t="s">
        <v>4619</v>
      </c>
      <c r="C1994" s="50" t="s">
        <v>4620</v>
      </c>
      <c r="D1994" s="50" t="s">
        <v>4621</v>
      </c>
      <c r="E1994" s="50" t="s">
        <v>91</v>
      </c>
      <c r="F1994" s="50" t="s">
        <v>54</v>
      </c>
      <c r="G1994" s="49">
        <v>98951</v>
      </c>
      <c r="H1994" s="49">
        <v>9134</v>
      </c>
      <c r="I1994" s="51">
        <v>526.08000000000004</v>
      </c>
      <c r="J1994" s="51">
        <v>526.08000000000004</v>
      </c>
      <c r="K1994" s="52">
        <v>44291</v>
      </c>
      <c r="L1994" s="54">
        <f t="shared" si="31"/>
        <v>4</v>
      </c>
      <c r="M1994" s="50" t="s">
        <v>55</v>
      </c>
      <c r="N1994" s="50" t="s">
        <v>56</v>
      </c>
    </row>
    <row r="1995" spans="1:14" ht="14.25" customHeight="1" x14ac:dyDescent="0.25">
      <c r="A1995" s="49">
        <v>51439991</v>
      </c>
      <c r="B1995" s="50" t="s">
        <v>4622</v>
      </c>
      <c r="C1995" s="50" t="s">
        <v>4623</v>
      </c>
      <c r="D1995" s="50" t="s">
        <v>4624</v>
      </c>
      <c r="E1995" s="50" t="s">
        <v>91</v>
      </c>
      <c r="F1995" s="50" t="s">
        <v>54</v>
      </c>
      <c r="G1995" s="49">
        <v>98951</v>
      </c>
      <c r="H1995" s="49">
        <v>9133</v>
      </c>
      <c r="I1995" s="51">
        <v>633.59</v>
      </c>
      <c r="J1995" s="51">
        <v>633.59</v>
      </c>
      <c r="K1995" s="52">
        <v>44291</v>
      </c>
      <c r="L1995" s="54">
        <f t="shared" si="31"/>
        <v>4</v>
      </c>
      <c r="M1995" s="50" t="s">
        <v>55</v>
      </c>
      <c r="N1995" s="50" t="s">
        <v>56</v>
      </c>
    </row>
    <row r="1996" spans="1:14" ht="14.25" customHeight="1" x14ac:dyDescent="0.25">
      <c r="A1996" s="49">
        <v>51443606</v>
      </c>
      <c r="B1996" s="50" t="s">
        <v>4625</v>
      </c>
      <c r="C1996" s="50" t="s">
        <v>2599</v>
      </c>
      <c r="D1996" s="50" t="s">
        <v>4626</v>
      </c>
      <c r="E1996" s="50" t="s">
        <v>91</v>
      </c>
      <c r="F1996" s="50" t="s">
        <v>54</v>
      </c>
      <c r="G1996" s="49">
        <v>98951</v>
      </c>
      <c r="H1996" s="49">
        <v>1491</v>
      </c>
      <c r="I1996" s="51">
        <v>180.88</v>
      </c>
      <c r="J1996" s="51">
        <v>180.88</v>
      </c>
      <c r="K1996" s="52">
        <v>44291</v>
      </c>
      <c r="L1996" s="54">
        <f t="shared" si="31"/>
        <v>4</v>
      </c>
      <c r="M1996" s="50" t="s">
        <v>55</v>
      </c>
      <c r="N1996" s="50" t="s">
        <v>56</v>
      </c>
    </row>
    <row r="1997" spans="1:14" ht="14.25" customHeight="1" x14ac:dyDescent="0.25">
      <c r="A1997" s="49">
        <v>51448102</v>
      </c>
      <c r="B1997" s="50" t="s">
        <v>288</v>
      </c>
      <c r="C1997" s="50" t="s">
        <v>1413</v>
      </c>
      <c r="D1997" s="50" t="s">
        <v>4627</v>
      </c>
      <c r="E1997" s="50" t="s">
        <v>53</v>
      </c>
      <c r="F1997" s="50" t="s">
        <v>54</v>
      </c>
      <c r="G1997" s="49">
        <v>98902</v>
      </c>
      <c r="H1997" s="49">
        <v>1971</v>
      </c>
      <c r="I1997" s="51">
        <v>2121.33</v>
      </c>
      <c r="J1997" s="51">
        <v>2121.33</v>
      </c>
      <c r="K1997" s="52">
        <v>44291</v>
      </c>
      <c r="L1997" s="54">
        <f t="shared" si="31"/>
        <v>4</v>
      </c>
      <c r="M1997" s="50" t="s">
        <v>55</v>
      </c>
      <c r="N1997" s="50" t="s">
        <v>56</v>
      </c>
    </row>
    <row r="1998" spans="1:14" ht="14.25" customHeight="1" x14ac:dyDescent="0.25">
      <c r="A1998" s="49">
        <v>51453851</v>
      </c>
      <c r="B1998" s="50" t="s">
        <v>4628</v>
      </c>
      <c r="C1998" s="50" t="s">
        <v>4629</v>
      </c>
      <c r="D1998" s="50" t="s">
        <v>4630</v>
      </c>
      <c r="E1998" s="50" t="s">
        <v>91</v>
      </c>
      <c r="F1998" s="50" t="s">
        <v>54</v>
      </c>
      <c r="G1998" s="49">
        <v>98951</v>
      </c>
      <c r="H1998" s="49">
        <v>9536</v>
      </c>
      <c r="I1998" s="51">
        <v>300.60000000000002</v>
      </c>
      <c r="J1998" s="51">
        <v>300.60000000000002</v>
      </c>
      <c r="K1998" s="52">
        <v>44291</v>
      </c>
      <c r="L1998" s="54">
        <f t="shared" si="31"/>
        <v>4</v>
      </c>
      <c r="M1998" s="50" t="s">
        <v>55</v>
      </c>
      <c r="N1998" s="50" t="s">
        <v>56</v>
      </c>
    </row>
    <row r="1999" spans="1:14" ht="14.25" customHeight="1" x14ac:dyDescent="0.25">
      <c r="A1999" s="49">
        <v>51454271</v>
      </c>
      <c r="B1999" s="50" t="s">
        <v>88</v>
      </c>
      <c r="C1999" s="50" t="s">
        <v>4631</v>
      </c>
      <c r="D1999" s="50" t="s">
        <v>4632</v>
      </c>
      <c r="E1999" s="50" t="s">
        <v>91</v>
      </c>
      <c r="F1999" s="50" t="s">
        <v>54</v>
      </c>
      <c r="G1999" s="49">
        <v>98951</v>
      </c>
      <c r="H1999" s="49">
        <v>9509</v>
      </c>
      <c r="I1999" s="51">
        <v>184.63</v>
      </c>
      <c r="J1999" s="51">
        <v>184.63</v>
      </c>
      <c r="K1999" s="52">
        <v>44291</v>
      </c>
      <c r="L1999" s="54">
        <f t="shared" si="31"/>
        <v>4</v>
      </c>
      <c r="M1999" s="50" t="s">
        <v>55</v>
      </c>
      <c r="N1999" s="50" t="s">
        <v>56</v>
      </c>
    </row>
    <row r="2000" spans="1:14" ht="14.25" customHeight="1" x14ac:dyDescent="0.25">
      <c r="A2000" s="49">
        <v>51461621</v>
      </c>
      <c r="B2000" s="50" t="s">
        <v>280</v>
      </c>
      <c r="C2000" s="50" t="s">
        <v>4633</v>
      </c>
      <c r="D2000" s="50" t="s">
        <v>4634</v>
      </c>
      <c r="E2000" s="50" t="s">
        <v>91</v>
      </c>
      <c r="F2000" s="50" t="s">
        <v>54</v>
      </c>
      <c r="G2000" s="49">
        <v>98951</v>
      </c>
      <c r="H2000" s="49">
        <v>9526</v>
      </c>
      <c r="I2000" s="51">
        <v>69.569999999999993</v>
      </c>
      <c r="J2000" s="51">
        <v>69.569999999999993</v>
      </c>
      <c r="K2000" s="52">
        <v>44291</v>
      </c>
      <c r="L2000" s="54">
        <f t="shared" si="31"/>
        <v>4</v>
      </c>
      <c r="M2000" s="50" t="s">
        <v>55</v>
      </c>
      <c r="N2000" s="50" t="s">
        <v>56</v>
      </c>
    </row>
    <row r="2001" spans="1:14" ht="14.25" customHeight="1" x14ac:dyDescent="0.25">
      <c r="A2001" s="49">
        <v>51470161</v>
      </c>
      <c r="B2001" s="50" t="s">
        <v>2430</v>
      </c>
      <c r="C2001" s="50" t="s">
        <v>4635</v>
      </c>
      <c r="D2001" s="50" t="s">
        <v>4636</v>
      </c>
      <c r="E2001" s="50" t="s">
        <v>701</v>
      </c>
      <c r="F2001" s="50" t="s">
        <v>54</v>
      </c>
      <c r="G2001" s="49">
        <v>98952</v>
      </c>
      <c r="H2001" s="53"/>
      <c r="I2001" s="51">
        <v>648.41999999999996</v>
      </c>
      <c r="J2001" s="51">
        <v>648.41999999999996</v>
      </c>
      <c r="K2001" s="52">
        <v>44291</v>
      </c>
      <c r="L2001" s="54">
        <f t="shared" si="31"/>
        <v>4</v>
      </c>
      <c r="M2001" s="50" t="s">
        <v>55</v>
      </c>
      <c r="N2001" s="50" t="s">
        <v>56</v>
      </c>
    </row>
    <row r="2002" spans="1:14" ht="14.25" customHeight="1" x14ac:dyDescent="0.25">
      <c r="A2002" s="49">
        <v>51471701</v>
      </c>
      <c r="B2002" s="50" t="s">
        <v>2319</v>
      </c>
      <c r="C2002" s="50" t="s">
        <v>4637</v>
      </c>
      <c r="D2002" s="50" t="s">
        <v>4638</v>
      </c>
      <c r="E2002" s="50" t="s">
        <v>701</v>
      </c>
      <c r="F2002" s="50" t="s">
        <v>54</v>
      </c>
      <c r="G2002" s="49">
        <v>98952</v>
      </c>
      <c r="H2002" s="53"/>
      <c r="I2002" s="51">
        <v>78.89</v>
      </c>
      <c r="J2002" s="51">
        <v>78.89</v>
      </c>
      <c r="K2002" s="52">
        <v>44291</v>
      </c>
      <c r="L2002" s="54">
        <f t="shared" si="31"/>
        <v>4</v>
      </c>
      <c r="M2002" s="50" t="s">
        <v>55</v>
      </c>
      <c r="N2002" s="50" t="s">
        <v>56</v>
      </c>
    </row>
    <row r="2003" spans="1:14" ht="14.25" customHeight="1" x14ac:dyDescent="0.25">
      <c r="A2003" s="49">
        <v>51476953</v>
      </c>
      <c r="B2003" s="50" t="s">
        <v>4639</v>
      </c>
      <c r="C2003" s="50" t="s">
        <v>4640</v>
      </c>
      <c r="D2003" s="50" t="s">
        <v>4641</v>
      </c>
      <c r="E2003" s="50" t="s">
        <v>701</v>
      </c>
      <c r="F2003" s="50" t="s">
        <v>54</v>
      </c>
      <c r="G2003" s="49">
        <v>98952</v>
      </c>
      <c r="H2003" s="53"/>
      <c r="I2003" s="51">
        <v>248.43</v>
      </c>
      <c r="J2003" s="51">
        <v>248.43</v>
      </c>
      <c r="K2003" s="52">
        <v>44291</v>
      </c>
      <c r="L2003" s="54">
        <f t="shared" si="31"/>
        <v>4</v>
      </c>
      <c r="M2003" s="50" t="s">
        <v>55</v>
      </c>
      <c r="N2003" s="50" t="s">
        <v>56</v>
      </c>
    </row>
    <row r="2004" spans="1:14" ht="14.25" customHeight="1" x14ac:dyDescent="0.25">
      <c r="A2004" s="49">
        <v>51482551</v>
      </c>
      <c r="B2004" s="50" t="s">
        <v>4642</v>
      </c>
      <c r="C2004" s="50" t="s">
        <v>4643</v>
      </c>
      <c r="D2004" s="50" t="s">
        <v>4644</v>
      </c>
      <c r="E2004" s="50" t="s">
        <v>53</v>
      </c>
      <c r="F2004" s="50" t="s">
        <v>54</v>
      </c>
      <c r="G2004" s="49">
        <v>98902</v>
      </c>
      <c r="H2004" s="49">
        <v>2633</v>
      </c>
      <c r="I2004" s="51">
        <v>2699.38</v>
      </c>
      <c r="J2004" s="51">
        <v>2500</v>
      </c>
      <c r="K2004" s="52">
        <v>44291</v>
      </c>
      <c r="L2004" s="54">
        <f t="shared" si="31"/>
        <v>4</v>
      </c>
      <c r="M2004" s="50" t="s">
        <v>55</v>
      </c>
      <c r="N2004" s="50" t="s">
        <v>56</v>
      </c>
    </row>
    <row r="2005" spans="1:14" ht="14.25" customHeight="1" x14ac:dyDescent="0.25">
      <c r="A2005" s="49">
        <v>51485841</v>
      </c>
      <c r="B2005" s="50" t="s">
        <v>246</v>
      </c>
      <c r="C2005" s="50" t="s">
        <v>4645</v>
      </c>
      <c r="D2005" s="50" t="s">
        <v>4646</v>
      </c>
      <c r="E2005" s="50" t="s">
        <v>701</v>
      </c>
      <c r="F2005" s="50" t="s">
        <v>54</v>
      </c>
      <c r="G2005" s="49">
        <v>98952</v>
      </c>
      <c r="H2005" s="53"/>
      <c r="I2005" s="51">
        <v>113.08</v>
      </c>
      <c r="J2005" s="51">
        <v>113.08</v>
      </c>
      <c r="K2005" s="52">
        <v>44291</v>
      </c>
      <c r="L2005" s="54">
        <f t="shared" si="31"/>
        <v>4</v>
      </c>
      <c r="M2005" s="50" t="s">
        <v>55</v>
      </c>
      <c r="N2005" s="50" t="s">
        <v>56</v>
      </c>
    </row>
    <row r="2006" spans="1:14" ht="14.25" customHeight="1" x14ac:dyDescent="0.25">
      <c r="A2006" s="49">
        <v>51490461</v>
      </c>
      <c r="B2006" s="50" t="s">
        <v>3520</v>
      </c>
      <c r="C2006" s="50" t="s">
        <v>4647</v>
      </c>
      <c r="D2006" s="50" t="s">
        <v>4648</v>
      </c>
      <c r="E2006" s="50" t="s">
        <v>701</v>
      </c>
      <c r="F2006" s="50" t="s">
        <v>54</v>
      </c>
      <c r="G2006" s="49">
        <v>98952</v>
      </c>
      <c r="H2006" s="49">
        <v>9759</v>
      </c>
      <c r="I2006" s="51">
        <v>434.46</v>
      </c>
      <c r="J2006" s="51">
        <v>434.46</v>
      </c>
      <c r="K2006" s="52">
        <v>44291</v>
      </c>
      <c r="L2006" s="54">
        <f t="shared" si="31"/>
        <v>4</v>
      </c>
      <c r="M2006" s="50" t="s">
        <v>55</v>
      </c>
      <c r="N2006" s="50" t="s">
        <v>56</v>
      </c>
    </row>
    <row r="2007" spans="1:14" ht="14.25" customHeight="1" x14ac:dyDescent="0.25">
      <c r="A2007" s="49">
        <v>51490671</v>
      </c>
      <c r="B2007" s="50" t="s">
        <v>4649</v>
      </c>
      <c r="C2007" s="50" t="s">
        <v>4650</v>
      </c>
      <c r="D2007" s="50" t="s">
        <v>4651</v>
      </c>
      <c r="E2007" s="50" t="s">
        <v>701</v>
      </c>
      <c r="F2007" s="50" t="s">
        <v>54</v>
      </c>
      <c r="G2007" s="49">
        <v>98952</v>
      </c>
      <c r="H2007" s="49">
        <v>9752</v>
      </c>
      <c r="I2007" s="51">
        <v>1121.46</v>
      </c>
      <c r="J2007" s="51">
        <v>1121.46</v>
      </c>
      <c r="K2007" s="52">
        <v>44291</v>
      </c>
      <c r="L2007" s="54">
        <f t="shared" si="31"/>
        <v>4</v>
      </c>
      <c r="M2007" s="50" t="s">
        <v>55</v>
      </c>
      <c r="N2007" s="50" t="s">
        <v>56</v>
      </c>
    </row>
    <row r="2008" spans="1:14" ht="14.25" customHeight="1" x14ac:dyDescent="0.25">
      <c r="A2008" s="49">
        <v>51504881</v>
      </c>
      <c r="B2008" s="50" t="s">
        <v>4051</v>
      </c>
      <c r="C2008" s="50" t="s">
        <v>4652</v>
      </c>
      <c r="D2008" s="50" t="s">
        <v>4653</v>
      </c>
      <c r="E2008" s="50" t="s">
        <v>228</v>
      </c>
      <c r="F2008" s="50" t="s">
        <v>54</v>
      </c>
      <c r="G2008" s="49">
        <v>98948</v>
      </c>
      <c r="H2008" s="49">
        <v>1002</v>
      </c>
      <c r="I2008" s="51">
        <v>626.88</v>
      </c>
      <c r="J2008" s="51">
        <v>626.88</v>
      </c>
      <c r="K2008" s="52">
        <v>44291</v>
      </c>
      <c r="L2008" s="54">
        <f t="shared" si="31"/>
        <v>4</v>
      </c>
      <c r="M2008" s="50" t="s">
        <v>55</v>
      </c>
      <c r="N2008" s="50" t="s">
        <v>56</v>
      </c>
    </row>
    <row r="2009" spans="1:14" ht="14.25" customHeight="1" x14ac:dyDescent="0.25">
      <c r="A2009" s="49">
        <v>51506701</v>
      </c>
      <c r="B2009" s="50" t="s">
        <v>4654</v>
      </c>
      <c r="C2009" s="50" t="s">
        <v>4655</v>
      </c>
      <c r="D2009" s="50" t="s">
        <v>4656</v>
      </c>
      <c r="E2009" s="50" t="s">
        <v>205</v>
      </c>
      <c r="F2009" s="50" t="s">
        <v>54</v>
      </c>
      <c r="G2009" s="49">
        <v>98903</v>
      </c>
      <c r="H2009" s="49">
        <v>1516</v>
      </c>
      <c r="I2009" s="51">
        <v>676.49</v>
      </c>
      <c r="J2009" s="51">
        <v>676.49</v>
      </c>
      <c r="K2009" s="52">
        <v>44291</v>
      </c>
      <c r="L2009" s="54">
        <f t="shared" si="31"/>
        <v>4</v>
      </c>
      <c r="M2009" s="50" t="s">
        <v>55</v>
      </c>
      <c r="N2009" s="50" t="s">
        <v>56</v>
      </c>
    </row>
    <row r="2010" spans="1:14" ht="14.25" customHeight="1" x14ac:dyDescent="0.25">
      <c r="A2010" s="49">
        <v>51516081</v>
      </c>
      <c r="B2010" s="50" t="s">
        <v>4657</v>
      </c>
      <c r="C2010" s="50" t="s">
        <v>4658</v>
      </c>
      <c r="D2010" s="50" t="s">
        <v>4659</v>
      </c>
      <c r="E2010" s="50" t="s">
        <v>201</v>
      </c>
      <c r="F2010" s="50" t="s">
        <v>54</v>
      </c>
      <c r="G2010" s="49">
        <v>98951</v>
      </c>
      <c r="H2010" s="49">
        <v>0</v>
      </c>
      <c r="I2010" s="51">
        <v>604.88</v>
      </c>
      <c r="J2010" s="51">
        <v>604.88</v>
      </c>
      <c r="K2010" s="52">
        <v>44440</v>
      </c>
      <c r="L2010" s="54">
        <f t="shared" si="31"/>
        <v>9</v>
      </c>
      <c r="M2010" s="50" t="s">
        <v>87</v>
      </c>
      <c r="N2010" s="50" t="s">
        <v>69</v>
      </c>
    </row>
    <row r="2011" spans="1:14" ht="14.25" customHeight="1" x14ac:dyDescent="0.25">
      <c r="A2011" s="49">
        <v>51519511</v>
      </c>
      <c r="B2011" s="50" t="s">
        <v>219</v>
      </c>
      <c r="C2011" s="50" t="s">
        <v>2015</v>
      </c>
      <c r="D2011" s="50" t="s">
        <v>4660</v>
      </c>
      <c r="E2011" s="50" t="s">
        <v>91</v>
      </c>
      <c r="F2011" s="50" t="s">
        <v>54</v>
      </c>
      <c r="G2011" s="49">
        <v>98951</v>
      </c>
      <c r="H2011" s="49">
        <v>1129</v>
      </c>
      <c r="I2011" s="51">
        <v>0.48</v>
      </c>
      <c r="J2011" s="51">
        <v>0.48</v>
      </c>
      <c r="K2011" s="52">
        <v>44291</v>
      </c>
      <c r="L2011" s="54">
        <f t="shared" si="31"/>
        <v>4</v>
      </c>
      <c r="M2011" s="50" t="s">
        <v>55</v>
      </c>
      <c r="N2011" s="50" t="s">
        <v>56</v>
      </c>
    </row>
    <row r="2012" spans="1:14" ht="14.25" customHeight="1" x14ac:dyDescent="0.25">
      <c r="A2012" s="49">
        <v>51520050</v>
      </c>
      <c r="B2012" s="50" t="s">
        <v>4661</v>
      </c>
      <c r="C2012" s="50" t="s">
        <v>4662</v>
      </c>
      <c r="D2012" s="50" t="s">
        <v>4663</v>
      </c>
      <c r="E2012" s="50" t="s">
        <v>874</v>
      </c>
      <c r="F2012" s="50" t="s">
        <v>54</v>
      </c>
      <c r="G2012" s="49">
        <v>98953</v>
      </c>
      <c r="H2012" s="49">
        <v>0</v>
      </c>
      <c r="I2012" s="51">
        <v>1322.2</v>
      </c>
      <c r="J2012" s="51">
        <v>1322.2</v>
      </c>
      <c r="K2012" s="52">
        <v>44392</v>
      </c>
      <c r="L2012" s="54">
        <f t="shared" si="31"/>
        <v>7</v>
      </c>
      <c r="M2012" s="50" t="s">
        <v>87</v>
      </c>
      <c r="N2012" s="50" t="s">
        <v>69</v>
      </c>
    </row>
    <row r="2013" spans="1:14" ht="14.25" customHeight="1" x14ac:dyDescent="0.25">
      <c r="A2013" s="49">
        <v>51528401</v>
      </c>
      <c r="B2013" s="50" t="s">
        <v>4664</v>
      </c>
      <c r="C2013" s="50" t="s">
        <v>4665</v>
      </c>
      <c r="D2013" s="50" t="s">
        <v>4666</v>
      </c>
      <c r="E2013" s="50" t="s">
        <v>201</v>
      </c>
      <c r="F2013" s="50" t="s">
        <v>54</v>
      </c>
      <c r="G2013" s="49">
        <v>98951</v>
      </c>
      <c r="H2013" s="49">
        <v>0</v>
      </c>
      <c r="I2013" s="51">
        <v>388.06</v>
      </c>
      <c r="J2013" s="51">
        <v>388.06</v>
      </c>
      <c r="K2013" s="52">
        <v>44329</v>
      </c>
      <c r="L2013" s="54">
        <f t="shared" si="31"/>
        <v>5</v>
      </c>
      <c r="M2013" s="50" t="s">
        <v>87</v>
      </c>
      <c r="N2013" s="50" t="s">
        <v>69</v>
      </c>
    </row>
    <row r="2014" spans="1:14" ht="14.25" customHeight="1" x14ac:dyDescent="0.25">
      <c r="A2014" s="49">
        <v>51529801</v>
      </c>
      <c r="B2014" s="50" t="s">
        <v>271</v>
      </c>
      <c r="C2014" s="50" t="s">
        <v>4667</v>
      </c>
      <c r="D2014" s="50" t="s">
        <v>4668</v>
      </c>
      <c r="E2014" s="50" t="s">
        <v>91</v>
      </c>
      <c r="F2014" s="50" t="s">
        <v>54</v>
      </c>
      <c r="G2014" s="49">
        <v>98951</v>
      </c>
      <c r="H2014" s="49">
        <v>1238</v>
      </c>
      <c r="I2014" s="51">
        <v>55.67</v>
      </c>
      <c r="J2014" s="51">
        <v>55.67</v>
      </c>
      <c r="K2014" s="52">
        <v>44291</v>
      </c>
      <c r="L2014" s="54">
        <f t="shared" si="31"/>
        <v>4</v>
      </c>
      <c r="M2014" s="50" t="s">
        <v>55</v>
      </c>
      <c r="N2014" s="50" t="s">
        <v>56</v>
      </c>
    </row>
    <row r="2015" spans="1:14" ht="14.25" customHeight="1" x14ac:dyDescent="0.25">
      <c r="A2015" s="49">
        <v>51530786</v>
      </c>
      <c r="B2015" s="50" t="s">
        <v>50</v>
      </c>
      <c r="C2015" s="50" t="s">
        <v>2015</v>
      </c>
      <c r="D2015" s="50" t="s">
        <v>4669</v>
      </c>
      <c r="E2015" s="50" t="s">
        <v>53</v>
      </c>
      <c r="F2015" s="50" t="s">
        <v>54</v>
      </c>
      <c r="G2015" s="49">
        <v>98901</v>
      </c>
      <c r="H2015" s="49">
        <v>2834</v>
      </c>
      <c r="I2015" s="51">
        <v>410.05</v>
      </c>
      <c r="J2015" s="51">
        <v>410.05</v>
      </c>
      <c r="K2015" s="52">
        <v>44291</v>
      </c>
      <c r="L2015" s="54">
        <f t="shared" si="31"/>
        <v>4</v>
      </c>
      <c r="M2015" s="50" t="s">
        <v>55</v>
      </c>
      <c r="N2015" s="50" t="s">
        <v>56</v>
      </c>
    </row>
    <row r="2016" spans="1:14" ht="14.25" customHeight="1" x14ac:dyDescent="0.25">
      <c r="A2016" s="49">
        <v>51530786</v>
      </c>
      <c r="B2016" s="50" t="s">
        <v>50</v>
      </c>
      <c r="C2016" s="50" t="s">
        <v>2015</v>
      </c>
      <c r="D2016" s="50" t="s">
        <v>4669</v>
      </c>
      <c r="E2016" s="50" t="s">
        <v>53</v>
      </c>
      <c r="F2016" s="50" t="s">
        <v>54</v>
      </c>
      <c r="G2016" s="49">
        <v>98901</v>
      </c>
      <c r="H2016" s="49">
        <v>2834</v>
      </c>
      <c r="I2016" s="51">
        <v>302.05</v>
      </c>
      <c r="J2016" s="51">
        <v>302.05</v>
      </c>
      <c r="K2016" s="52">
        <v>44406</v>
      </c>
      <c r="L2016" s="54">
        <f t="shared" si="31"/>
        <v>7</v>
      </c>
      <c r="M2016" s="50" t="s">
        <v>68</v>
      </c>
      <c r="N2016" s="50" t="s">
        <v>69</v>
      </c>
    </row>
    <row r="2017" spans="1:14" ht="14.25" customHeight="1" x14ac:dyDescent="0.25">
      <c r="A2017" s="49">
        <v>51536451</v>
      </c>
      <c r="B2017" s="50" t="s">
        <v>3968</v>
      </c>
      <c r="C2017" s="50" t="s">
        <v>4670</v>
      </c>
      <c r="D2017" s="50" t="s">
        <v>4671</v>
      </c>
      <c r="E2017" s="50" t="s">
        <v>91</v>
      </c>
      <c r="F2017" s="50" t="s">
        <v>54</v>
      </c>
      <c r="G2017" s="49">
        <v>98951</v>
      </c>
      <c r="H2017" s="49">
        <v>1465</v>
      </c>
      <c r="I2017" s="51">
        <v>412.54</v>
      </c>
      <c r="J2017" s="51">
        <v>412.54</v>
      </c>
      <c r="K2017" s="52">
        <v>44291</v>
      </c>
      <c r="L2017" s="54">
        <f t="shared" si="31"/>
        <v>4</v>
      </c>
      <c r="M2017" s="50" t="s">
        <v>55</v>
      </c>
      <c r="N2017" s="50" t="s">
        <v>56</v>
      </c>
    </row>
    <row r="2018" spans="1:14" ht="14.25" customHeight="1" x14ac:dyDescent="0.25">
      <c r="A2018" s="49">
        <v>51544151</v>
      </c>
      <c r="B2018" s="50" t="s">
        <v>70</v>
      </c>
      <c r="C2018" s="50" t="s">
        <v>2106</v>
      </c>
      <c r="D2018" s="50" t="s">
        <v>4672</v>
      </c>
      <c r="E2018" s="50" t="s">
        <v>79</v>
      </c>
      <c r="F2018" s="50" t="s">
        <v>54</v>
      </c>
      <c r="G2018" s="49">
        <v>98930</v>
      </c>
      <c r="H2018" s="49">
        <v>1225</v>
      </c>
      <c r="I2018" s="51">
        <v>366.66</v>
      </c>
      <c r="J2018" s="51">
        <v>366.66</v>
      </c>
      <c r="K2018" s="52">
        <v>44291</v>
      </c>
      <c r="L2018" s="54">
        <f t="shared" si="31"/>
        <v>4</v>
      </c>
      <c r="M2018" s="50" t="s">
        <v>55</v>
      </c>
      <c r="N2018" s="50" t="s">
        <v>56</v>
      </c>
    </row>
    <row r="2019" spans="1:14" ht="14.25" customHeight="1" x14ac:dyDescent="0.25">
      <c r="A2019" s="49">
        <v>51549471</v>
      </c>
      <c r="B2019" s="50" t="s">
        <v>70</v>
      </c>
      <c r="C2019" s="50" t="s">
        <v>561</v>
      </c>
      <c r="D2019" s="50" t="s">
        <v>4673</v>
      </c>
      <c r="E2019" s="50" t="s">
        <v>91</v>
      </c>
      <c r="F2019" s="50" t="s">
        <v>54</v>
      </c>
      <c r="G2019" s="49">
        <v>98951</v>
      </c>
      <c r="H2019" s="49">
        <v>1263</v>
      </c>
      <c r="I2019" s="51">
        <v>74.569999999999993</v>
      </c>
      <c r="J2019" s="51">
        <v>74.569999999999993</v>
      </c>
      <c r="K2019" s="52">
        <v>44291</v>
      </c>
      <c r="L2019" s="54">
        <f t="shared" si="31"/>
        <v>4</v>
      </c>
      <c r="M2019" s="50" t="s">
        <v>55</v>
      </c>
      <c r="N2019" s="50" t="s">
        <v>56</v>
      </c>
    </row>
    <row r="2020" spans="1:14" ht="14.25" customHeight="1" x14ac:dyDescent="0.25">
      <c r="A2020" s="49">
        <v>51556751</v>
      </c>
      <c r="B2020" s="50" t="s">
        <v>4674</v>
      </c>
      <c r="C2020" s="50" t="s">
        <v>4675</v>
      </c>
      <c r="D2020" s="50" t="s">
        <v>4676</v>
      </c>
      <c r="E2020" s="50" t="s">
        <v>91</v>
      </c>
      <c r="F2020" s="50" t="s">
        <v>54</v>
      </c>
      <c r="G2020" s="49">
        <v>98951</v>
      </c>
      <c r="H2020" s="49">
        <v>9585</v>
      </c>
      <c r="I2020" s="51">
        <v>907.47</v>
      </c>
      <c r="J2020" s="51">
        <v>907.47</v>
      </c>
      <c r="K2020" s="52">
        <v>44291</v>
      </c>
      <c r="L2020" s="54">
        <f t="shared" si="31"/>
        <v>4</v>
      </c>
      <c r="M2020" s="50" t="s">
        <v>55</v>
      </c>
      <c r="N2020" s="50" t="s">
        <v>56</v>
      </c>
    </row>
    <row r="2021" spans="1:14" ht="14.25" customHeight="1" x14ac:dyDescent="0.25">
      <c r="A2021" s="49">
        <v>51558151</v>
      </c>
      <c r="B2021" s="50" t="s">
        <v>4677</v>
      </c>
      <c r="C2021" s="50" t="s">
        <v>4678</v>
      </c>
      <c r="D2021" s="50" t="s">
        <v>4679</v>
      </c>
      <c r="E2021" s="50" t="s">
        <v>91</v>
      </c>
      <c r="F2021" s="50" t="s">
        <v>54</v>
      </c>
      <c r="G2021" s="49">
        <v>98951</v>
      </c>
      <c r="H2021" s="49">
        <v>1075</v>
      </c>
      <c r="I2021" s="51">
        <v>199.72</v>
      </c>
      <c r="J2021" s="51">
        <v>199.72</v>
      </c>
      <c r="K2021" s="52">
        <v>44291</v>
      </c>
      <c r="L2021" s="54">
        <f t="shared" si="31"/>
        <v>4</v>
      </c>
      <c r="M2021" s="50" t="s">
        <v>55</v>
      </c>
      <c r="N2021" s="50" t="s">
        <v>56</v>
      </c>
    </row>
    <row r="2022" spans="1:14" ht="14.25" customHeight="1" x14ac:dyDescent="0.25">
      <c r="A2022" s="49">
        <v>51567845</v>
      </c>
      <c r="B2022" s="50" t="s">
        <v>1387</v>
      </c>
      <c r="C2022" s="50" t="s">
        <v>4680</v>
      </c>
      <c r="D2022" s="50" t="s">
        <v>4681</v>
      </c>
      <c r="E2022" s="50" t="s">
        <v>102</v>
      </c>
      <c r="F2022" s="50" t="s">
        <v>54</v>
      </c>
      <c r="G2022" s="49">
        <v>99362</v>
      </c>
      <c r="H2022" s="49">
        <v>1730</v>
      </c>
      <c r="I2022" s="51">
        <v>675</v>
      </c>
      <c r="J2022" s="51">
        <v>675</v>
      </c>
      <c r="K2022" s="52">
        <v>44329</v>
      </c>
      <c r="L2022" s="54">
        <f t="shared" si="31"/>
        <v>5</v>
      </c>
      <c r="M2022" s="50" t="s">
        <v>103</v>
      </c>
      <c r="N2022" s="50" t="s">
        <v>69</v>
      </c>
    </row>
    <row r="2023" spans="1:14" ht="14.25" customHeight="1" x14ac:dyDescent="0.25">
      <c r="A2023" s="49">
        <v>51577541</v>
      </c>
      <c r="B2023" s="50" t="s">
        <v>70</v>
      </c>
      <c r="C2023" s="50" t="s">
        <v>4682</v>
      </c>
      <c r="D2023" s="50" t="s">
        <v>4683</v>
      </c>
      <c r="E2023" s="50" t="s">
        <v>53</v>
      </c>
      <c r="F2023" s="50" t="s">
        <v>54</v>
      </c>
      <c r="G2023" s="49">
        <v>98902</v>
      </c>
      <c r="H2023" s="49">
        <v>4167</v>
      </c>
      <c r="I2023" s="51">
        <v>222.85</v>
      </c>
      <c r="J2023" s="51">
        <v>222.85</v>
      </c>
      <c r="K2023" s="52">
        <v>44291</v>
      </c>
      <c r="L2023" s="54">
        <f t="shared" si="31"/>
        <v>4</v>
      </c>
      <c r="M2023" s="50" t="s">
        <v>55</v>
      </c>
      <c r="N2023" s="50" t="s">
        <v>56</v>
      </c>
    </row>
    <row r="2024" spans="1:14" ht="14.25" customHeight="1" x14ac:dyDescent="0.25">
      <c r="A2024" s="49">
        <v>51580831</v>
      </c>
      <c r="B2024" s="50" t="s">
        <v>4684</v>
      </c>
      <c r="C2024" s="50" t="s">
        <v>4685</v>
      </c>
      <c r="D2024" s="50" t="s">
        <v>4686</v>
      </c>
      <c r="E2024" s="50" t="s">
        <v>91</v>
      </c>
      <c r="F2024" s="50" t="s">
        <v>54</v>
      </c>
      <c r="G2024" s="49">
        <v>98951</v>
      </c>
      <c r="H2024" s="49">
        <v>1086</v>
      </c>
      <c r="I2024" s="51">
        <v>889.3</v>
      </c>
      <c r="J2024" s="51">
        <v>889.3</v>
      </c>
      <c r="K2024" s="52">
        <v>44291</v>
      </c>
      <c r="L2024" s="54">
        <f t="shared" si="31"/>
        <v>4</v>
      </c>
      <c r="M2024" s="50" t="s">
        <v>55</v>
      </c>
      <c r="N2024" s="50" t="s">
        <v>56</v>
      </c>
    </row>
    <row r="2025" spans="1:14" ht="14.25" customHeight="1" x14ac:dyDescent="0.25">
      <c r="A2025" s="49">
        <v>51581151</v>
      </c>
      <c r="B2025" s="50" t="s">
        <v>70</v>
      </c>
      <c r="C2025" s="50" t="s">
        <v>286</v>
      </c>
      <c r="D2025" s="50" t="s">
        <v>4687</v>
      </c>
      <c r="E2025" s="50" t="s">
        <v>102</v>
      </c>
      <c r="F2025" s="50" t="s">
        <v>54</v>
      </c>
      <c r="G2025" s="49">
        <v>99362</v>
      </c>
      <c r="H2025" s="49">
        <v>2426</v>
      </c>
      <c r="I2025" s="51">
        <v>228.42</v>
      </c>
      <c r="J2025" s="51">
        <v>228.42</v>
      </c>
      <c r="K2025" s="52">
        <v>44361</v>
      </c>
      <c r="L2025" s="54">
        <f t="shared" si="31"/>
        <v>6</v>
      </c>
      <c r="M2025" s="50" t="s">
        <v>103</v>
      </c>
      <c r="N2025" s="50" t="s">
        <v>69</v>
      </c>
    </row>
    <row r="2026" spans="1:14" ht="14.25" customHeight="1" x14ac:dyDescent="0.25">
      <c r="A2026" s="49">
        <v>51581391</v>
      </c>
      <c r="B2026" s="50" t="s">
        <v>4688</v>
      </c>
      <c r="C2026" s="50" t="s">
        <v>4689</v>
      </c>
      <c r="D2026" s="50" t="s">
        <v>4690</v>
      </c>
      <c r="E2026" s="50" t="s">
        <v>91</v>
      </c>
      <c r="F2026" s="50" t="s">
        <v>54</v>
      </c>
      <c r="G2026" s="49">
        <v>98951</v>
      </c>
      <c r="H2026" s="49">
        <v>1084</v>
      </c>
      <c r="I2026" s="51">
        <v>154.06</v>
      </c>
      <c r="J2026" s="51">
        <v>154.06</v>
      </c>
      <c r="K2026" s="52">
        <v>44291</v>
      </c>
      <c r="L2026" s="54">
        <f t="shared" si="31"/>
        <v>4</v>
      </c>
      <c r="M2026" s="50" t="s">
        <v>55</v>
      </c>
      <c r="N2026" s="50" t="s">
        <v>56</v>
      </c>
    </row>
    <row r="2027" spans="1:14" ht="14.25" customHeight="1" x14ac:dyDescent="0.25">
      <c r="A2027" s="49">
        <v>51581671</v>
      </c>
      <c r="B2027" s="50" t="s">
        <v>1900</v>
      </c>
      <c r="C2027" s="50" t="s">
        <v>4691</v>
      </c>
      <c r="D2027" s="50" t="s">
        <v>4692</v>
      </c>
      <c r="E2027" s="50" t="s">
        <v>91</v>
      </c>
      <c r="F2027" s="50" t="s">
        <v>54</v>
      </c>
      <c r="G2027" s="49">
        <v>98951</v>
      </c>
      <c r="H2027" s="49">
        <v>1084</v>
      </c>
      <c r="I2027" s="51">
        <v>2016.93</v>
      </c>
      <c r="J2027" s="51">
        <v>2016.93</v>
      </c>
      <c r="K2027" s="52">
        <v>44291</v>
      </c>
      <c r="L2027" s="54">
        <f t="shared" si="31"/>
        <v>4</v>
      </c>
      <c r="M2027" s="50" t="s">
        <v>55</v>
      </c>
      <c r="N2027" s="50" t="s">
        <v>56</v>
      </c>
    </row>
    <row r="2028" spans="1:14" ht="14.25" customHeight="1" x14ac:dyDescent="0.25">
      <c r="A2028" s="49">
        <v>51582861</v>
      </c>
      <c r="B2028" s="50" t="s">
        <v>142</v>
      </c>
      <c r="C2028" s="50" t="s">
        <v>238</v>
      </c>
      <c r="D2028" s="50" t="s">
        <v>4693</v>
      </c>
      <c r="E2028" s="50" t="s">
        <v>91</v>
      </c>
      <c r="F2028" s="50" t="s">
        <v>54</v>
      </c>
      <c r="G2028" s="49">
        <v>98951</v>
      </c>
      <c r="H2028" s="49">
        <v>1080</v>
      </c>
      <c r="I2028" s="51">
        <v>380.73</v>
      </c>
      <c r="J2028" s="51">
        <v>380.73</v>
      </c>
      <c r="K2028" s="52">
        <v>44291</v>
      </c>
      <c r="L2028" s="54">
        <f t="shared" si="31"/>
        <v>4</v>
      </c>
      <c r="M2028" s="50" t="s">
        <v>55</v>
      </c>
      <c r="N2028" s="50" t="s">
        <v>56</v>
      </c>
    </row>
    <row r="2029" spans="1:14" ht="14.25" customHeight="1" x14ac:dyDescent="0.25">
      <c r="A2029" s="49">
        <v>51583981</v>
      </c>
      <c r="B2029" s="50" t="s">
        <v>92</v>
      </c>
      <c r="C2029" s="50" t="s">
        <v>380</v>
      </c>
      <c r="D2029" s="50" t="s">
        <v>4694</v>
      </c>
      <c r="E2029" s="50" t="s">
        <v>91</v>
      </c>
      <c r="F2029" s="50" t="s">
        <v>54</v>
      </c>
      <c r="G2029" s="49">
        <v>98951</v>
      </c>
      <c r="H2029" s="49">
        <v>1337</v>
      </c>
      <c r="I2029" s="51">
        <v>406.69</v>
      </c>
      <c r="J2029" s="51">
        <v>406.69</v>
      </c>
      <c r="K2029" s="52">
        <v>44291</v>
      </c>
      <c r="L2029" s="54">
        <f t="shared" si="31"/>
        <v>4</v>
      </c>
      <c r="M2029" s="50" t="s">
        <v>55</v>
      </c>
      <c r="N2029" s="50" t="s">
        <v>56</v>
      </c>
    </row>
    <row r="2030" spans="1:14" ht="14.25" customHeight="1" x14ac:dyDescent="0.25">
      <c r="A2030" s="49">
        <v>51598821</v>
      </c>
      <c r="B2030" s="50" t="s">
        <v>370</v>
      </c>
      <c r="C2030" s="50" t="s">
        <v>4695</v>
      </c>
      <c r="D2030" s="50" t="s">
        <v>4696</v>
      </c>
      <c r="E2030" s="50" t="s">
        <v>91</v>
      </c>
      <c r="F2030" s="50" t="s">
        <v>54</v>
      </c>
      <c r="G2030" s="49">
        <v>98951</v>
      </c>
      <c r="H2030" s="49">
        <v>1022</v>
      </c>
      <c r="I2030" s="51">
        <v>4108.6899999999996</v>
      </c>
      <c r="J2030" s="51">
        <v>2500</v>
      </c>
      <c r="K2030" s="52">
        <v>44291</v>
      </c>
      <c r="L2030" s="54">
        <f t="shared" si="31"/>
        <v>4</v>
      </c>
      <c r="M2030" s="50" t="s">
        <v>55</v>
      </c>
      <c r="N2030" s="50" t="s">
        <v>56</v>
      </c>
    </row>
    <row r="2031" spans="1:14" ht="14.25" customHeight="1" x14ac:dyDescent="0.25">
      <c r="A2031" s="49">
        <v>51602521</v>
      </c>
      <c r="B2031" s="50" t="s">
        <v>83</v>
      </c>
      <c r="C2031" s="50" t="s">
        <v>1700</v>
      </c>
      <c r="D2031" s="50" t="s">
        <v>4697</v>
      </c>
      <c r="E2031" s="50" t="s">
        <v>201</v>
      </c>
      <c r="F2031" s="50" t="s">
        <v>54</v>
      </c>
      <c r="G2031" s="49">
        <v>98951</v>
      </c>
      <c r="H2031" s="49">
        <v>0</v>
      </c>
      <c r="I2031" s="51">
        <v>762.53</v>
      </c>
      <c r="J2031" s="51">
        <v>762.53</v>
      </c>
      <c r="K2031" s="52">
        <v>44329</v>
      </c>
      <c r="L2031" s="54">
        <f t="shared" si="31"/>
        <v>5</v>
      </c>
      <c r="M2031" s="50" t="s">
        <v>87</v>
      </c>
      <c r="N2031" s="50" t="s">
        <v>69</v>
      </c>
    </row>
    <row r="2032" spans="1:14" ht="14.25" customHeight="1" x14ac:dyDescent="0.25">
      <c r="A2032" s="49">
        <v>51602671</v>
      </c>
      <c r="B2032" s="50" t="s">
        <v>4698</v>
      </c>
      <c r="C2032" s="50" t="s">
        <v>4699</v>
      </c>
      <c r="D2032" s="50" t="s">
        <v>4700</v>
      </c>
      <c r="E2032" s="50" t="s">
        <v>91</v>
      </c>
      <c r="F2032" s="50" t="s">
        <v>54</v>
      </c>
      <c r="G2032" s="49">
        <v>98951</v>
      </c>
      <c r="H2032" s="49">
        <v>1113</v>
      </c>
      <c r="I2032" s="51">
        <v>540</v>
      </c>
      <c r="J2032" s="51">
        <v>540</v>
      </c>
      <c r="K2032" s="52">
        <v>44291</v>
      </c>
      <c r="L2032" s="54">
        <f t="shared" si="31"/>
        <v>4</v>
      </c>
      <c r="M2032" s="50" t="s">
        <v>55</v>
      </c>
      <c r="N2032" s="50" t="s">
        <v>56</v>
      </c>
    </row>
    <row r="2033" spans="1:14" ht="14.25" customHeight="1" x14ac:dyDescent="0.25">
      <c r="A2033" s="49">
        <v>51609181</v>
      </c>
      <c r="B2033" s="50" t="s">
        <v>4701</v>
      </c>
      <c r="C2033" s="50" t="s">
        <v>256</v>
      </c>
      <c r="D2033" s="50" t="s">
        <v>4702</v>
      </c>
      <c r="E2033" s="50" t="s">
        <v>201</v>
      </c>
      <c r="F2033" s="50" t="s">
        <v>54</v>
      </c>
      <c r="G2033" s="49">
        <v>98951</v>
      </c>
      <c r="H2033" s="49">
        <v>0</v>
      </c>
      <c r="I2033" s="51">
        <v>68.23</v>
      </c>
      <c r="J2033" s="51">
        <v>68.23</v>
      </c>
      <c r="K2033" s="52">
        <v>44323</v>
      </c>
      <c r="L2033" s="54">
        <f t="shared" si="31"/>
        <v>5</v>
      </c>
      <c r="M2033" s="50" t="s">
        <v>87</v>
      </c>
      <c r="N2033" s="50" t="s">
        <v>69</v>
      </c>
    </row>
    <row r="2034" spans="1:14" ht="14.25" customHeight="1" x14ac:dyDescent="0.25">
      <c r="A2034" s="49">
        <v>51609951</v>
      </c>
      <c r="B2034" s="50" t="s">
        <v>4522</v>
      </c>
      <c r="C2034" s="50" t="s">
        <v>510</v>
      </c>
      <c r="D2034" s="50" t="s">
        <v>4703</v>
      </c>
      <c r="E2034" s="50" t="s">
        <v>2268</v>
      </c>
      <c r="F2034" s="50" t="s">
        <v>54</v>
      </c>
      <c r="G2034" s="49">
        <v>98951</v>
      </c>
      <c r="H2034" s="49">
        <v>1416</v>
      </c>
      <c r="I2034" s="51">
        <v>288.68</v>
      </c>
      <c r="J2034" s="51">
        <v>288.68</v>
      </c>
      <c r="K2034" s="52">
        <v>44456</v>
      </c>
      <c r="L2034" s="54">
        <f t="shared" si="31"/>
        <v>9</v>
      </c>
      <c r="M2034" s="50" t="s">
        <v>68</v>
      </c>
      <c r="N2034" s="50" t="s">
        <v>69</v>
      </c>
    </row>
    <row r="2035" spans="1:14" ht="14.25" customHeight="1" x14ac:dyDescent="0.25">
      <c r="A2035" s="49">
        <v>51610825</v>
      </c>
      <c r="B2035" s="50" t="s">
        <v>70</v>
      </c>
      <c r="C2035" s="50" t="s">
        <v>4704</v>
      </c>
      <c r="D2035" s="50" t="s">
        <v>4705</v>
      </c>
      <c r="E2035" s="50" t="s">
        <v>79</v>
      </c>
      <c r="F2035" s="50" t="s">
        <v>54</v>
      </c>
      <c r="G2035" s="49">
        <v>98930</v>
      </c>
      <c r="H2035" s="49">
        <v>1653</v>
      </c>
      <c r="I2035" s="51">
        <v>380.13</v>
      </c>
      <c r="J2035" s="51">
        <v>380.13</v>
      </c>
      <c r="K2035" s="52">
        <v>44291</v>
      </c>
      <c r="L2035" s="54">
        <f t="shared" si="31"/>
        <v>4</v>
      </c>
      <c r="M2035" s="50" t="s">
        <v>55</v>
      </c>
      <c r="N2035" s="50" t="s">
        <v>56</v>
      </c>
    </row>
    <row r="2036" spans="1:14" ht="14.25" customHeight="1" x14ac:dyDescent="0.25">
      <c r="A2036" s="49">
        <v>51615411</v>
      </c>
      <c r="B2036" s="50" t="s">
        <v>4706</v>
      </c>
      <c r="C2036" s="50" t="s">
        <v>4707</v>
      </c>
      <c r="D2036" s="50" t="s">
        <v>4708</v>
      </c>
      <c r="E2036" s="50" t="s">
        <v>91</v>
      </c>
      <c r="F2036" s="50" t="s">
        <v>54</v>
      </c>
      <c r="G2036" s="49">
        <v>98951</v>
      </c>
      <c r="H2036" s="49">
        <v>1011</v>
      </c>
      <c r="I2036" s="51">
        <v>28.21</v>
      </c>
      <c r="J2036" s="51">
        <v>28.21</v>
      </c>
      <c r="K2036" s="52">
        <v>44291</v>
      </c>
      <c r="L2036" s="54">
        <f t="shared" si="31"/>
        <v>4</v>
      </c>
      <c r="M2036" s="50" t="s">
        <v>55</v>
      </c>
      <c r="N2036" s="50" t="s">
        <v>56</v>
      </c>
    </row>
    <row r="2037" spans="1:14" ht="14.25" customHeight="1" x14ac:dyDescent="0.25">
      <c r="A2037" s="49">
        <v>51619821</v>
      </c>
      <c r="B2037" s="50" t="s">
        <v>4362</v>
      </c>
      <c r="C2037" s="50" t="s">
        <v>3169</v>
      </c>
      <c r="D2037" s="50" t="s">
        <v>4709</v>
      </c>
      <c r="E2037" s="50" t="s">
        <v>91</v>
      </c>
      <c r="F2037" s="50" t="s">
        <v>54</v>
      </c>
      <c r="G2037" s="49">
        <v>98951</v>
      </c>
      <c r="H2037" s="49">
        <v>1034</v>
      </c>
      <c r="I2037" s="51">
        <v>1447.75</v>
      </c>
      <c r="J2037" s="51">
        <v>1447.75</v>
      </c>
      <c r="K2037" s="52">
        <v>44291</v>
      </c>
      <c r="L2037" s="54">
        <f t="shared" si="31"/>
        <v>4</v>
      </c>
      <c r="M2037" s="50" t="s">
        <v>55</v>
      </c>
      <c r="N2037" s="50" t="s">
        <v>56</v>
      </c>
    </row>
    <row r="2038" spans="1:14" ht="14.25" customHeight="1" x14ac:dyDescent="0.25">
      <c r="A2038" s="49">
        <v>51625911</v>
      </c>
      <c r="B2038" s="50" t="s">
        <v>433</v>
      </c>
      <c r="C2038" s="50" t="s">
        <v>901</v>
      </c>
      <c r="D2038" s="50" t="s">
        <v>4710</v>
      </c>
      <c r="E2038" s="50" t="s">
        <v>91</v>
      </c>
      <c r="F2038" s="50" t="s">
        <v>54</v>
      </c>
      <c r="G2038" s="49">
        <v>98951</v>
      </c>
      <c r="H2038" s="49">
        <v>1027</v>
      </c>
      <c r="I2038" s="51">
        <v>175.96</v>
      </c>
      <c r="J2038" s="51">
        <v>175.96</v>
      </c>
      <c r="K2038" s="52">
        <v>44291</v>
      </c>
      <c r="L2038" s="54">
        <f t="shared" si="31"/>
        <v>4</v>
      </c>
      <c r="M2038" s="50" t="s">
        <v>55</v>
      </c>
      <c r="N2038" s="50" t="s">
        <v>56</v>
      </c>
    </row>
    <row r="2039" spans="1:14" ht="14.25" customHeight="1" x14ac:dyDescent="0.25">
      <c r="A2039" s="49">
        <v>51634431</v>
      </c>
      <c r="B2039" s="50" t="s">
        <v>4711</v>
      </c>
      <c r="C2039" s="50" t="s">
        <v>1801</v>
      </c>
      <c r="D2039" s="50" t="s">
        <v>4712</v>
      </c>
      <c r="E2039" s="50" t="s">
        <v>300</v>
      </c>
      <c r="F2039" s="50" t="s">
        <v>54</v>
      </c>
      <c r="G2039" s="49">
        <v>98944</v>
      </c>
      <c r="H2039" s="49">
        <v>0</v>
      </c>
      <c r="I2039" s="51">
        <v>569.77</v>
      </c>
      <c r="J2039" s="51">
        <v>569.77</v>
      </c>
      <c r="K2039" s="52">
        <v>44309</v>
      </c>
      <c r="L2039" s="54">
        <f t="shared" si="31"/>
        <v>4</v>
      </c>
      <c r="M2039" s="50" t="s">
        <v>87</v>
      </c>
      <c r="N2039" s="50" t="s">
        <v>69</v>
      </c>
    </row>
    <row r="2040" spans="1:14" ht="14.25" customHeight="1" x14ac:dyDescent="0.25">
      <c r="A2040" s="49">
        <v>51674003</v>
      </c>
      <c r="B2040" s="50" t="s">
        <v>433</v>
      </c>
      <c r="C2040" s="50" t="s">
        <v>180</v>
      </c>
      <c r="D2040" s="50" t="s">
        <v>4713</v>
      </c>
      <c r="E2040" s="50" t="s">
        <v>53</v>
      </c>
      <c r="F2040" s="50" t="s">
        <v>54</v>
      </c>
      <c r="G2040" s="49">
        <v>98902</v>
      </c>
      <c r="H2040" s="49">
        <v>2547</v>
      </c>
      <c r="I2040" s="51">
        <v>130.91</v>
      </c>
      <c r="J2040" s="51">
        <v>130.91</v>
      </c>
      <c r="K2040" s="52">
        <v>44291</v>
      </c>
      <c r="L2040" s="54">
        <f t="shared" si="31"/>
        <v>4</v>
      </c>
      <c r="M2040" s="50" t="s">
        <v>55</v>
      </c>
      <c r="N2040" s="50" t="s">
        <v>56</v>
      </c>
    </row>
    <row r="2041" spans="1:14" ht="14.25" customHeight="1" x14ac:dyDescent="0.25">
      <c r="A2041" s="49">
        <v>51682390</v>
      </c>
      <c r="B2041" s="50" t="s">
        <v>1240</v>
      </c>
      <c r="C2041" s="50" t="s">
        <v>4714</v>
      </c>
      <c r="D2041" s="50" t="s">
        <v>4715</v>
      </c>
      <c r="E2041" s="50" t="s">
        <v>145</v>
      </c>
      <c r="F2041" s="50" t="s">
        <v>54</v>
      </c>
      <c r="G2041" s="49">
        <v>98944</v>
      </c>
      <c r="H2041" s="49">
        <v>1190</v>
      </c>
      <c r="I2041" s="51">
        <v>1467.58</v>
      </c>
      <c r="J2041" s="51">
        <v>1467.58</v>
      </c>
      <c r="K2041" s="52">
        <v>44291</v>
      </c>
      <c r="L2041" s="54">
        <f t="shared" si="31"/>
        <v>4</v>
      </c>
      <c r="M2041" s="50" t="s">
        <v>55</v>
      </c>
      <c r="N2041" s="50" t="s">
        <v>56</v>
      </c>
    </row>
    <row r="2042" spans="1:14" ht="14.25" customHeight="1" x14ac:dyDescent="0.25">
      <c r="A2042" s="49">
        <v>51709215</v>
      </c>
      <c r="B2042" s="50" t="s">
        <v>4716</v>
      </c>
      <c r="C2042" s="50" t="s">
        <v>3010</v>
      </c>
      <c r="D2042" s="50" t="s">
        <v>4717</v>
      </c>
      <c r="E2042" s="50" t="s">
        <v>86</v>
      </c>
      <c r="F2042" s="50" t="s">
        <v>54</v>
      </c>
      <c r="G2042" s="49">
        <v>98944</v>
      </c>
      <c r="H2042" s="49">
        <v>0</v>
      </c>
      <c r="I2042" s="51">
        <v>3339.72</v>
      </c>
      <c r="J2042" s="51">
        <v>2500</v>
      </c>
      <c r="K2042" s="52">
        <v>44427</v>
      </c>
      <c r="L2042" s="54">
        <f t="shared" si="31"/>
        <v>8</v>
      </c>
      <c r="M2042" s="50" t="s">
        <v>87</v>
      </c>
      <c r="N2042" s="50" t="s">
        <v>69</v>
      </c>
    </row>
    <row r="2043" spans="1:14" ht="14.25" customHeight="1" x14ac:dyDescent="0.25">
      <c r="A2043" s="49">
        <v>51808432</v>
      </c>
      <c r="B2043" s="50" t="s">
        <v>288</v>
      </c>
      <c r="C2043" s="50" t="s">
        <v>4718</v>
      </c>
      <c r="D2043" s="50" t="s">
        <v>4719</v>
      </c>
      <c r="E2043" s="50" t="s">
        <v>91</v>
      </c>
      <c r="F2043" s="50" t="s">
        <v>54</v>
      </c>
      <c r="G2043" s="49">
        <v>98951</v>
      </c>
      <c r="H2043" s="49">
        <v>1408</v>
      </c>
      <c r="I2043" s="51">
        <v>571.6</v>
      </c>
      <c r="J2043" s="51">
        <v>571.6</v>
      </c>
      <c r="K2043" s="52">
        <v>44291</v>
      </c>
      <c r="L2043" s="54">
        <f t="shared" si="31"/>
        <v>4</v>
      </c>
      <c r="M2043" s="50" t="s">
        <v>55</v>
      </c>
      <c r="N2043" s="50" t="s">
        <v>56</v>
      </c>
    </row>
    <row r="2044" spans="1:14" ht="14.25" customHeight="1" x14ac:dyDescent="0.25">
      <c r="A2044" s="49">
        <v>51990403</v>
      </c>
      <c r="B2044" s="50" t="s">
        <v>4720</v>
      </c>
      <c r="C2044" s="50" t="s">
        <v>4721</v>
      </c>
      <c r="D2044" s="50" t="s">
        <v>4722</v>
      </c>
      <c r="E2044" s="50" t="s">
        <v>63</v>
      </c>
      <c r="F2044" s="50" t="s">
        <v>54</v>
      </c>
      <c r="G2044" s="49">
        <v>99362</v>
      </c>
      <c r="H2044" s="49">
        <v>8276</v>
      </c>
      <c r="I2044" s="51">
        <v>738.64</v>
      </c>
      <c r="J2044" s="51">
        <v>738.64</v>
      </c>
      <c r="K2044" s="52">
        <v>44291</v>
      </c>
      <c r="L2044" s="54">
        <f t="shared" si="31"/>
        <v>4</v>
      </c>
      <c r="M2044" s="50" t="s">
        <v>55</v>
      </c>
      <c r="N2044" s="50" t="s">
        <v>56</v>
      </c>
    </row>
    <row r="2045" spans="1:14" ht="14.25" customHeight="1" x14ac:dyDescent="0.25">
      <c r="A2045" s="49">
        <v>52078732</v>
      </c>
      <c r="B2045" s="50" t="s">
        <v>4723</v>
      </c>
      <c r="C2045" s="50" t="s">
        <v>4724</v>
      </c>
      <c r="D2045" s="50" t="s">
        <v>4725</v>
      </c>
      <c r="E2045" s="50" t="s">
        <v>63</v>
      </c>
      <c r="F2045" s="50" t="s">
        <v>54</v>
      </c>
      <c r="G2045" s="49">
        <v>99362</v>
      </c>
      <c r="H2045" s="49">
        <v>1545</v>
      </c>
      <c r="I2045" s="51">
        <v>253.54</v>
      </c>
      <c r="J2045" s="51">
        <v>253.54</v>
      </c>
      <c r="K2045" s="52">
        <v>44291</v>
      </c>
      <c r="L2045" s="54">
        <f t="shared" si="31"/>
        <v>4</v>
      </c>
      <c r="M2045" s="50" t="s">
        <v>55</v>
      </c>
      <c r="N2045" s="50" t="s">
        <v>56</v>
      </c>
    </row>
    <row r="2046" spans="1:14" ht="14.25" customHeight="1" x14ac:dyDescent="0.25">
      <c r="A2046" s="49">
        <v>52079505</v>
      </c>
      <c r="B2046" s="50" t="s">
        <v>3667</v>
      </c>
      <c r="C2046" s="50" t="s">
        <v>4726</v>
      </c>
      <c r="D2046" s="50" t="s">
        <v>4727</v>
      </c>
      <c r="E2046" s="50" t="s">
        <v>228</v>
      </c>
      <c r="F2046" s="50" t="s">
        <v>54</v>
      </c>
      <c r="G2046" s="49">
        <v>98948</v>
      </c>
      <c r="H2046" s="49">
        <v>2003</v>
      </c>
      <c r="I2046" s="51">
        <v>154.65</v>
      </c>
      <c r="J2046" s="51">
        <v>154.65</v>
      </c>
      <c r="K2046" s="52">
        <v>44291</v>
      </c>
      <c r="L2046" s="54">
        <f t="shared" si="31"/>
        <v>4</v>
      </c>
      <c r="M2046" s="50" t="s">
        <v>55</v>
      </c>
      <c r="N2046" s="50" t="s">
        <v>56</v>
      </c>
    </row>
    <row r="2047" spans="1:14" ht="14.25" customHeight="1" x14ac:dyDescent="0.25">
      <c r="A2047" s="49">
        <v>52231893</v>
      </c>
      <c r="B2047" s="50" t="s">
        <v>1025</v>
      </c>
      <c r="C2047" s="50" t="s">
        <v>4728</v>
      </c>
      <c r="D2047" s="50" t="s">
        <v>4729</v>
      </c>
      <c r="E2047" s="50" t="s">
        <v>450</v>
      </c>
      <c r="F2047" s="50" t="s">
        <v>54</v>
      </c>
      <c r="G2047" s="49">
        <v>98948</v>
      </c>
      <c r="H2047" s="49">
        <v>0</v>
      </c>
      <c r="I2047" s="51">
        <v>118.26</v>
      </c>
      <c r="J2047" s="51">
        <v>118.26</v>
      </c>
      <c r="K2047" s="52">
        <v>44323</v>
      </c>
      <c r="L2047" s="54">
        <f t="shared" si="31"/>
        <v>5</v>
      </c>
      <c r="M2047" s="50" t="s">
        <v>87</v>
      </c>
      <c r="N2047" s="50" t="s">
        <v>69</v>
      </c>
    </row>
    <row r="2048" spans="1:14" ht="14.25" customHeight="1" x14ac:dyDescent="0.25">
      <c r="A2048" s="49">
        <v>52232547</v>
      </c>
      <c r="B2048" s="50" t="s">
        <v>4730</v>
      </c>
      <c r="C2048" s="50" t="s">
        <v>4731</v>
      </c>
      <c r="D2048" s="50" t="s">
        <v>4732</v>
      </c>
      <c r="E2048" s="50" t="s">
        <v>67</v>
      </c>
      <c r="F2048" s="50" t="s">
        <v>54</v>
      </c>
      <c r="G2048" s="49">
        <v>98902</v>
      </c>
      <c r="H2048" s="49">
        <v>5873</v>
      </c>
      <c r="I2048" s="51">
        <v>812.18</v>
      </c>
      <c r="J2048" s="51">
        <v>812.18</v>
      </c>
      <c r="K2048" s="52">
        <v>44307</v>
      </c>
      <c r="L2048" s="54">
        <f t="shared" si="31"/>
        <v>4</v>
      </c>
      <c r="M2048" s="50" t="s">
        <v>68</v>
      </c>
      <c r="N2048" s="50" t="s">
        <v>69</v>
      </c>
    </row>
    <row r="2049" spans="1:14" ht="14.25" customHeight="1" x14ac:dyDescent="0.25">
      <c r="A2049" s="49">
        <v>52294182</v>
      </c>
      <c r="B2049" s="50" t="s">
        <v>472</v>
      </c>
      <c r="C2049" s="50" t="s">
        <v>1394</v>
      </c>
      <c r="D2049" s="50" t="s">
        <v>4733</v>
      </c>
      <c r="E2049" s="50" t="s">
        <v>102</v>
      </c>
      <c r="F2049" s="50" t="s">
        <v>54</v>
      </c>
      <c r="G2049" s="49">
        <v>99362</v>
      </c>
      <c r="H2049" s="49">
        <v>4174</v>
      </c>
      <c r="I2049" s="51">
        <v>156.38999999999999</v>
      </c>
      <c r="J2049" s="51">
        <v>156.38999999999999</v>
      </c>
      <c r="K2049" s="52">
        <v>44357</v>
      </c>
      <c r="L2049" s="54">
        <f t="shared" si="31"/>
        <v>6</v>
      </c>
      <c r="M2049" s="50" t="s">
        <v>103</v>
      </c>
      <c r="N2049" s="50" t="s">
        <v>69</v>
      </c>
    </row>
    <row r="2050" spans="1:14" ht="14.25" customHeight="1" x14ac:dyDescent="0.25">
      <c r="A2050" s="49">
        <v>52341905</v>
      </c>
      <c r="B2050" s="50" t="s">
        <v>4734</v>
      </c>
      <c r="C2050" s="50" t="s">
        <v>4735</v>
      </c>
      <c r="D2050" s="50" t="s">
        <v>4736</v>
      </c>
      <c r="E2050" s="50" t="s">
        <v>450</v>
      </c>
      <c r="F2050" s="50" t="s">
        <v>54</v>
      </c>
      <c r="G2050" s="49">
        <v>98948</v>
      </c>
      <c r="H2050" s="49">
        <v>0</v>
      </c>
      <c r="I2050" s="51">
        <v>1373.66</v>
      </c>
      <c r="J2050" s="51">
        <v>1373.66</v>
      </c>
      <c r="K2050" s="52">
        <v>44438</v>
      </c>
      <c r="L2050" s="54">
        <f t="shared" si="31"/>
        <v>8</v>
      </c>
      <c r="M2050" s="50" t="s">
        <v>87</v>
      </c>
      <c r="N2050" s="50" t="s">
        <v>69</v>
      </c>
    </row>
    <row r="2051" spans="1:14" ht="14.25" customHeight="1" x14ac:dyDescent="0.25">
      <c r="A2051" s="49">
        <v>52341987</v>
      </c>
      <c r="B2051" s="50" t="s">
        <v>844</v>
      </c>
      <c r="C2051" s="50" t="s">
        <v>4737</v>
      </c>
      <c r="D2051" s="50" t="s">
        <v>4738</v>
      </c>
      <c r="E2051" s="50" t="s">
        <v>113</v>
      </c>
      <c r="F2051" s="50" t="s">
        <v>54</v>
      </c>
      <c r="G2051" s="49">
        <v>98942</v>
      </c>
      <c r="H2051" s="49">
        <v>9423</v>
      </c>
      <c r="I2051" s="51">
        <v>106.78</v>
      </c>
      <c r="J2051" s="51">
        <v>106.78</v>
      </c>
      <c r="K2051" s="52">
        <v>44291</v>
      </c>
      <c r="L2051" s="54">
        <f t="shared" ref="L2051:L2114" si="32">MONTH(K2051)</f>
        <v>4</v>
      </c>
      <c r="M2051" s="50" t="s">
        <v>55</v>
      </c>
      <c r="N2051" s="50" t="s">
        <v>56</v>
      </c>
    </row>
    <row r="2052" spans="1:14" ht="14.25" customHeight="1" x14ac:dyDescent="0.25">
      <c r="A2052" s="49">
        <v>52364755</v>
      </c>
      <c r="B2052" s="50" t="s">
        <v>4739</v>
      </c>
      <c r="C2052" s="50" t="s">
        <v>1079</v>
      </c>
      <c r="D2052" s="50" t="s">
        <v>4740</v>
      </c>
      <c r="E2052" s="50" t="s">
        <v>86</v>
      </c>
      <c r="F2052" s="50" t="s">
        <v>54</v>
      </c>
      <c r="G2052" s="49">
        <v>98944</v>
      </c>
      <c r="H2052" s="49">
        <v>0</v>
      </c>
      <c r="I2052" s="51">
        <v>170.42</v>
      </c>
      <c r="J2052" s="51">
        <v>170.42</v>
      </c>
      <c r="K2052" s="52">
        <v>44369</v>
      </c>
      <c r="L2052" s="54">
        <f t="shared" si="32"/>
        <v>6</v>
      </c>
      <c r="M2052" s="50" t="s">
        <v>87</v>
      </c>
      <c r="N2052" s="50" t="s">
        <v>69</v>
      </c>
    </row>
    <row r="2053" spans="1:14" ht="14.25" customHeight="1" x14ac:dyDescent="0.25">
      <c r="A2053" s="49">
        <v>52388462</v>
      </c>
      <c r="B2053" s="50" t="s">
        <v>2789</v>
      </c>
      <c r="C2053" s="50" t="s">
        <v>1739</v>
      </c>
      <c r="D2053" s="50" t="s">
        <v>4741</v>
      </c>
      <c r="E2053" s="50" t="s">
        <v>102</v>
      </c>
      <c r="F2053" s="50" t="s">
        <v>54</v>
      </c>
      <c r="G2053" s="49">
        <v>99362</v>
      </c>
      <c r="H2053" s="49">
        <v>8027</v>
      </c>
      <c r="I2053" s="51">
        <v>654.64</v>
      </c>
      <c r="J2053" s="51">
        <v>654.64</v>
      </c>
      <c r="K2053" s="52">
        <v>44456</v>
      </c>
      <c r="L2053" s="54">
        <f t="shared" si="32"/>
        <v>9</v>
      </c>
      <c r="M2053" s="50" t="s">
        <v>103</v>
      </c>
      <c r="N2053" s="50" t="s">
        <v>69</v>
      </c>
    </row>
    <row r="2054" spans="1:14" ht="14.25" customHeight="1" x14ac:dyDescent="0.25">
      <c r="A2054" s="49">
        <v>52407870</v>
      </c>
      <c r="B2054" s="50" t="s">
        <v>1333</v>
      </c>
      <c r="C2054" s="50" t="s">
        <v>4742</v>
      </c>
      <c r="D2054" s="50" t="s">
        <v>4743</v>
      </c>
      <c r="E2054" s="50" t="s">
        <v>63</v>
      </c>
      <c r="F2054" s="50" t="s">
        <v>54</v>
      </c>
      <c r="G2054" s="49">
        <v>99362</v>
      </c>
      <c r="H2054" s="49">
        <v>1748</v>
      </c>
      <c r="I2054" s="51">
        <v>101.15</v>
      </c>
      <c r="J2054" s="51">
        <v>101.15</v>
      </c>
      <c r="K2054" s="52">
        <v>44291</v>
      </c>
      <c r="L2054" s="54">
        <f t="shared" si="32"/>
        <v>4</v>
      </c>
      <c r="M2054" s="50" t="s">
        <v>55</v>
      </c>
      <c r="N2054" s="50" t="s">
        <v>56</v>
      </c>
    </row>
    <row r="2055" spans="1:14" ht="14.25" customHeight="1" x14ac:dyDescent="0.25">
      <c r="A2055" s="49">
        <v>52475421</v>
      </c>
      <c r="B2055" s="50" t="s">
        <v>4744</v>
      </c>
      <c r="C2055" s="50" t="s">
        <v>93</v>
      </c>
      <c r="D2055" s="50" t="s">
        <v>4745</v>
      </c>
      <c r="E2055" s="50" t="s">
        <v>228</v>
      </c>
      <c r="F2055" s="50" t="s">
        <v>54</v>
      </c>
      <c r="G2055" s="49">
        <v>98948</v>
      </c>
      <c r="H2055" s="49">
        <v>1217</v>
      </c>
      <c r="I2055" s="51">
        <v>8.67</v>
      </c>
      <c r="J2055" s="51">
        <v>8.67</v>
      </c>
      <c r="K2055" s="52">
        <v>44291</v>
      </c>
      <c r="L2055" s="54">
        <f t="shared" si="32"/>
        <v>4</v>
      </c>
      <c r="M2055" s="50" t="s">
        <v>55</v>
      </c>
      <c r="N2055" s="50" t="s">
        <v>56</v>
      </c>
    </row>
    <row r="2056" spans="1:14" ht="14.25" customHeight="1" x14ac:dyDescent="0.25">
      <c r="A2056" s="49">
        <v>52498249</v>
      </c>
      <c r="B2056" s="50" t="s">
        <v>179</v>
      </c>
      <c r="C2056" s="50" t="s">
        <v>4746</v>
      </c>
      <c r="D2056" s="50" t="s">
        <v>4747</v>
      </c>
      <c r="E2056" s="50" t="s">
        <v>102</v>
      </c>
      <c r="F2056" s="50" t="s">
        <v>54</v>
      </c>
      <c r="G2056" s="49">
        <v>99362</v>
      </c>
      <c r="H2056" s="49">
        <v>1170</v>
      </c>
      <c r="I2056" s="51">
        <v>478</v>
      </c>
      <c r="J2056" s="51">
        <v>477.91</v>
      </c>
      <c r="K2056" s="52">
        <v>44336</v>
      </c>
      <c r="L2056" s="54">
        <f t="shared" si="32"/>
        <v>5</v>
      </c>
      <c r="M2056" s="50" t="s">
        <v>103</v>
      </c>
      <c r="N2056" s="50" t="s">
        <v>69</v>
      </c>
    </row>
    <row r="2057" spans="1:14" ht="14.25" customHeight="1" x14ac:dyDescent="0.25">
      <c r="A2057" s="49">
        <v>52499165</v>
      </c>
      <c r="B2057" s="50" t="s">
        <v>4748</v>
      </c>
      <c r="C2057" s="50" t="s">
        <v>2222</v>
      </c>
      <c r="D2057" s="50" t="s">
        <v>4749</v>
      </c>
      <c r="E2057" s="50" t="s">
        <v>134</v>
      </c>
      <c r="F2057" s="50" t="s">
        <v>135</v>
      </c>
      <c r="G2057" s="49">
        <v>98938</v>
      </c>
      <c r="H2057" s="49">
        <v>0</v>
      </c>
      <c r="I2057" s="51">
        <v>66.33</v>
      </c>
      <c r="J2057" s="51">
        <v>66.33</v>
      </c>
      <c r="K2057" s="52">
        <v>44343</v>
      </c>
      <c r="L2057" s="54">
        <f t="shared" si="32"/>
        <v>5</v>
      </c>
      <c r="M2057" s="50" t="s">
        <v>87</v>
      </c>
      <c r="N2057" s="50" t="s">
        <v>69</v>
      </c>
    </row>
    <row r="2058" spans="1:14" ht="14.25" customHeight="1" x14ac:dyDescent="0.25">
      <c r="A2058" s="49">
        <v>52511259</v>
      </c>
      <c r="B2058" s="50" t="s">
        <v>4750</v>
      </c>
      <c r="C2058" s="50" t="s">
        <v>4751</v>
      </c>
      <c r="D2058" s="50" t="s">
        <v>4752</v>
      </c>
      <c r="E2058" s="50" t="s">
        <v>145</v>
      </c>
      <c r="F2058" s="50" t="s">
        <v>54</v>
      </c>
      <c r="G2058" s="49">
        <v>98944</v>
      </c>
      <c r="H2058" s="49">
        <v>1938</v>
      </c>
      <c r="I2058" s="51">
        <v>605.63</v>
      </c>
      <c r="J2058" s="51">
        <v>605.63</v>
      </c>
      <c r="K2058" s="52">
        <v>44291</v>
      </c>
      <c r="L2058" s="54">
        <f t="shared" si="32"/>
        <v>4</v>
      </c>
      <c r="M2058" s="50" t="s">
        <v>55</v>
      </c>
      <c r="N2058" s="50" t="s">
        <v>56</v>
      </c>
    </row>
    <row r="2059" spans="1:14" ht="14.25" customHeight="1" x14ac:dyDescent="0.25">
      <c r="A2059" s="49">
        <v>52549088</v>
      </c>
      <c r="B2059" s="50" t="s">
        <v>1136</v>
      </c>
      <c r="C2059" s="50" t="s">
        <v>1556</v>
      </c>
      <c r="D2059" s="50" t="s">
        <v>4753</v>
      </c>
      <c r="E2059" s="50" t="s">
        <v>53</v>
      </c>
      <c r="F2059" s="50" t="s">
        <v>54</v>
      </c>
      <c r="G2059" s="49">
        <v>98901</v>
      </c>
      <c r="H2059" s="49">
        <v>2006</v>
      </c>
      <c r="I2059" s="51">
        <v>937.92</v>
      </c>
      <c r="J2059" s="51">
        <v>937.92</v>
      </c>
      <c r="K2059" s="52">
        <v>44291</v>
      </c>
      <c r="L2059" s="54">
        <f t="shared" si="32"/>
        <v>4</v>
      </c>
      <c r="M2059" s="50" t="s">
        <v>55</v>
      </c>
      <c r="N2059" s="50" t="s">
        <v>56</v>
      </c>
    </row>
    <row r="2060" spans="1:14" ht="14.25" customHeight="1" x14ac:dyDescent="0.25">
      <c r="A2060" s="49">
        <v>52553675</v>
      </c>
      <c r="B2060" s="50" t="s">
        <v>4754</v>
      </c>
      <c r="C2060" s="50" t="s">
        <v>4755</v>
      </c>
      <c r="D2060" s="50" t="s">
        <v>4756</v>
      </c>
      <c r="E2060" s="50" t="s">
        <v>258</v>
      </c>
      <c r="F2060" s="50" t="s">
        <v>54</v>
      </c>
      <c r="G2060" s="49">
        <v>98908</v>
      </c>
      <c r="H2060" s="49">
        <v>2044</v>
      </c>
      <c r="I2060" s="51">
        <v>584.61</v>
      </c>
      <c r="J2060" s="51">
        <v>584.61</v>
      </c>
      <c r="K2060" s="52">
        <v>44323</v>
      </c>
      <c r="L2060" s="54">
        <f t="shared" si="32"/>
        <v>5</v>
      </c>
      <c r="M2060" s="50" t="s">
        <v>68</v>
      </c>
      <c r="N2060" s="50" t="s">
        <v>69</v>
      </c>
    </row>
    <row r="2061" spans="1:14" ht="14.25" customHeight="1" x14ac:dyDescent="0.25">
      <c r="A2061" s="49">
        <v>52553991</v>
      </c>
      <c r="B2061" s="50" t="s">
        <v>4757</v>
      </c>
      <c r="C2061" s="50" t="s">
        <v>835</v>
      </c>
      <c r="D2061" s="50" t="s">
        <v>4758</v>
      </c>
      <c r="E2061" s="50" t="s">
        <v>477</v>
      </c>
      <c r="F2061" s="50" t="s">
        <v>135</v>
      </c>
      <c r="G2061" s="49">
        <v>98930</v>
      </c>
      <c r="H2061" s="49">
        <v>0</v>
      </c>
      <c r="I2061" s="51">
        <v>286.43</v>
      </c>
      <c r="J2061" s="51">
        <v>286.43</v>
      </c>
      <c r="K2061" s="52">
        <v>44362</v>
      </c>
      <c r="L2061" s="54">
        <f t="shared" si="32"/>
        <v>6</v>
      </c>
      <c r="M2061" s="50" t="s">
        <v>87</v>
      </c>
      <c r="N2061" s="50" t="s">
        <v>69</v>
      </c>
    </row>
    <row r="2062" spans="1:14" ht="14.25" customHeight="1" x14ac:dyDescent="0.25">
      <c r="A2062" s="49">
        <v>52566835</v>
      </c>
      <c r="B2062" s="50" t="s">
        <v>246</v>
      </c>
      <c r="C2062" s="50" t="s">
        <v>2571</v>
      </c>
      <c r="D2062" s="50" t="s">
        <v>4759</v>
      </c>
      <c r="E2062" s="50" t="s">
        <v>399</v>
      </c>
      <c r="F2062" s="50" t="s">
        <v>54</v>
      </c>
      <c r="G2062" s="49">
        <v>98903</v>
      </c>
      <c r="H2062" s="49">
        <v>1625</v>
      </c>
      <c r="I2062" s="51">
        <v>1545.68</v>
      </c>
      <c r="J2062" s="51">
        <v>1545.68</v>
      </c>
      <c r="K2062" s="52">
        <v>44351</v>
      </c>
      <c r="L2062" s="54">
        <f t="shared" si="32"/>
        <v>6</v>
      </c>
      <c r="M2062" s="50" t="s">
        <v>68</v>
      </c>
      <c r="N2062" s="50" t="s">
        <v>69</v>
      </c>
    </row>
    <row r="2063" spans="1:14" ht="14.25" customHeight="1" x14ac:dyDescent="0.25">
      <c r="A2063" s="49">
        <v>52569521</v>
      </c>
      <c r="B2063" s="50" t="s">
        <v>237</v>
      </c>
      <c r="C2063" s="50" t="s">
        <v>4760</v>
      </c>
      <c r="D2063" s="50" t="s">
        <v>4761</v>
      </c>
      <c r="E2063" s="50" t="s">
        <v>53</v>
      </c>
      <c r="F2063" s="50" t="s">
        <v>54</v>
      </c>
      <c r="G2063" s="49">
        <v>98901</v>
      </c>
      <c r="H2063" s="49">
        <v>2504</v>
      </c>
      <c r="I2063" s="51">
        <v>155.69</v>
      </c>
      <c r="J2063" s="51">
        <v>155.69</v>
      </c>
      <c r="K2063" s="52">
        <v>44291</v>
      </c>
      <c r="L2063" s="54">
        <f t="shared" si="32"/>
        <v>4</v>
      </c>
      <c r="M2063" s="50" t="s">
        <v>55</v>
      </c>
      <c r="N2063" s="50" t="s">
        <v>56</v>
      </c>
    </row>
    <row r="2064" spans="1:14" ht="14.25" customHeight="1" x14ac:dyDescent="0.25">
      <c r="A2064" s="49">
        <v>52637371</v>
      </c>
      <c r="B2064" s="50" t="s">
        <v>1572</v>
      </c>
      <c r="C2064" s="50" t="s">
        <v>4762</v>
      </c>
      <c r="D2064" s="50" t="s">
        <v>4763</v>
      </c>
      <c r="E2064" s="50" t="s">
        <v>53</v>
      </c>
      <c r="F2064" s="50" t="s">
        <v>54</v>
      </c>
      <c r="G2064" s="49">
        <v>98908</v>
      </c>
      <c r="H2064" s="49">
        <v>4524</v>
      </c>
      <c r="I2064" s="51">
        <v>4.45</v>
      </c>
      <c r="J2064" s="51">
        <v>4.45</v>
      </c>
      <c r="K2064" s="52">
        <v>44291</v>
      </c>
      <c r="L2064" s="54">
        <f t="shared" si="32"/>
        <v>4</v>
      </c>
      <c r="M2064" s="50" t="s">
        <v>55</v>
      </c>
      <c r="N2064" s="50" t="s">
        <v>56</v>
      </c>
    </row>
    <row r="2065" spans="1:14" ht="14.25" customHeight="1" x14ac:dyDescent="0.25">
      <c r="A2065" s="49">
        <v>52682157</v>
      </c>
      <c r="B2065" s="50" t="s">
        <v>70</v>
      </c>
      <c r="C2065" s="50" t="s">
        <v>4764</v>
      </c>
      <c r="D2065" s="50" t="s">
        <v>4765</v>
      </c>
      <c r="E2065" s="50" t="s">
        <v>53</v>
      </c>
      <c r="F2065" s="50" t="s">
        <v>54</v>
      </c>
      <c r="G2065" s="49">
        <v>98908</v>
      </c>
      <c r="H2065" s="49">
        <v>9512</v>
      </c>
      <c r="I2065" s="51">
        <v>528.04999999999995</v>
      </c>
      <c r="J2065" s="51">
        <v>528.04999999999995</v>
      </c>
      <c r="K2065" s="52">
        <v>44291</v>
      </c>
      <c r="L2065" s="54">
        <f t="shared" si="32"/>
        <v>4</v>
      </c>
      <c r="M2065" s="50" t="s">
        <v>55</v>
      </c>
      <c r="N2065" s="50" t="s">
        <v>56</v>
      </c>
    </row>
    <row r="2066" spans="1:14" ht="14.25" customHeight="1" x14ac:dyDescent="0.25">
      <c r="A2066" s="49">
        <v>52687005</v>
      </c>
      <c r="B2066" s="50" t="s">
        <v>1324</v>
      </c>
      <c r="C2066" s="50" t="s">
        <v>4592</v>
      </c>
      <c r="D2066" s="50" t="s">
        <v>4766</v>
      </c>
      <c r="E2066" s="50" t="s">
        <v>67</v>
      </c>
      <c r="F2066" s="50" t="s">
        <v>54</v>
      </c>
      <c r="G2066" s="49">
        <v>98908</v>
      </c>
      <c r="H2066" s="49">
        <v>3676</v>
      </c>
      <c r="I2066" s="51">
        <v>676.11</v>
      </c>
      <c r="J2066" s="51">
        <v>676.11</v>
      </c>
      <c r="K2066" s="52">
        <v>44386</v>
      </c>
      <c r="L2066" s="54">
        <f t="shared" si="32"/>
        <v>7</v>
      </c>
      <c r="M2066" s="50" t="s">
        <v>68</v>
      </c>
      <c r="N2066" s="50" t="s">
        <v>69</v>
      </c>
    </row>
    <row r="2067" spans="1:14" ht="14.25" customHeight="1" x14ac:dyDescent="0.25">
      <c r="A2067" s="49">
        <v>52721846</v>
      </c>
      <c r="B2067" s="50" t="s">
        <v>1746</v>
      </c>
      <c r="C2067" s="50" t="s">
        <v>3576</v>
      </c>
      <c r="D2067" s="50" t="s">
        <v>4767</v>
      </c>
      <c r="E2067" s="50" t="s">
        <v>932</v>
      </c>
      <c r="F2067" s="50" t="s">
        <v>54</v>
      </c>
      <c r="G2067" s="49">
        <v>98947</v>
      </c>
      <c r="H2067" s="49">
        <v>5916</v>
      </c>
      <c r="I2067" s="51">
        <v>40.74</v>
      </c>
      <c r="J2067" s="51">
        <v>40.74</v>
      </c>
      <c r="K2067" s="52">
        <v>44291</v>
      </c>
      <c r="L2067" s="54">
        <f t="shared" si="32"/>
        <v>4</v>
      </c>
      <c r="M2067" s="50" t="s">
        <v>55</v>
      </c>
      <c r="N2067" s="50" t="s">
        <v>56</v>
      </c>
    </row>
    <row r="2068" spans="1:14" ht="14.25" customHeight="1" x14ac:dyDescent="0.25">
      <c r="A2068" s="49">
        <v>52755596</v>
      </c>
      <c r="B2068" s="50" t="s">
        <v>4768</v>
      </c>
      <c r="C2068" s="50" t="s">
        <v>4769</v>
      </c>
      <c r="D2068" s="50" t="s">
        <v>4770</v>
      </c>
      <c r="E2068" s="50" t="s">
        <v>315</v>
      </c>
      <c r="F2068" s="50" t="s">
        <v>54</v>
      </c>
      <c r="G2068" s="49">
        <v>99328</v>
      </c>
      <c r="H2068" s="49">
        <v>1040</v>
      </c>
      <c r="I2068" s="51">
        <v>2430.9299999999998</v>
      </c>
      <c r="J2068" s="51">
        <v>2430.9299999999998</v>
      </c>
      <c r="K2068" s="52">
        <v>44291</v>
      </c>
      <c r="L2068" s="54">
        <f t="shared" si="32"/>
        <v>4</v>
      </c>
      <c r="M2068" s="50" t="s">
        <v>55</v>
      </c>
      <c r="N2068" s="50" t="s">
        <v>56</v>
      </c>
    </row>
    <row r="2069" spans="1:14" ht="14.25" customHeight="1" x14ac:dyDescent="0.25">
      <c r="A2069" s="49">
        <v>52786573</v>
      </c>
      <c r="B2069" s="50" t="s">
        <v>2100</v>
      </c>
      <c r="C2069" s="50" t="s">
        <v>717</v>
      </c>
      <c r="D2069" s="50" t="s">
        <v>4771</v>
      </c>
      <c r="E2069" s="50" t="s">
        <v>53</v>
      </c>
      <c r="F2069" s="50" t="s">
        <v>54</v>
      </c>
      <c r="G2069" s="49">
        <v>98901</v>
      </c>
      <c r="H2069" s="49">
        <v>3306</v>
      </c>
      <c r="I2069" s="51">
        <v>0.15</v>
      </c>
      <c r="J2069" s="51">
        <v>0.15</v>
      </c>
      <c r="K2069" s="52">
        <v>44291</v>
      </c>
      <c r="L2069" s="54">
        <f t="shared" si="32"/>
        <v>4</v>
      </c>
      <c r="M2069" s="50" t="s">
        <v>55</v>
      </c>
      <c r="N2069" s="50" t="s">
        <v>56</v>
      </c>
    </row>
    <row r="2070" spans="1:14" ht="14.25" customHeight="1" x14ac:dyDescent="0.25">
      <c r="A2070" s="49">
        <v>52876983</v>
      </c>
      <c r="B2070" s="50" t="s">
        <v>70</v>
      </c>
      <c r="C2070" s="50" t="s">
        <v>2721</v>
      </c>
      <c r="D2070" s="50" t="s">
        <v>4772</v>
      </c>
      <c r="E2070" s="50" t="s">
        <v>67</v>
      </c>
      <c r="F2070" s="50" t="s">
        <v>54</v>
      </c>
      <c r="G2070" s="49">
        <v>98908</v>
      </c>
      <c r="H2070" s="49">
        <v>2466</v>
      </c>
      <c r="I2070" s="51">
        <v>34.96</v>
      </c>
      <c r="J2070" s="51">
        <v>34.96</v>
      </c>
      <c r="K2070" s="52">
        <v>44406</v>
      </c>
      <c r="L2070" s="54">
        <f t="shared" si="32"/>
        <v>7</v>
      </c>
      <c r="M2070" s="50" t="s">
        <v>68</v>
      </c>
      <c r="N2070" s="50" t="s">
        <v>69</v>
      </c>
    </row>
    <row r="2071" spans="1:14" ht="14.25" customHeight="1" x14ac:dyDescent="0.25">
      <c r="A2071" s="49">
        <v>52876983</v>
      </c>
      <c r="B2071" s="50" t="s">
        <v>70</v>
      </c>
      <c r="C2071" s="50" t="s">
        <v>2721</v>
      </c>
      <c r="D2071" s="50" t="s">
        <v>4772</v>
      </c>
      <c r="E2071" s="50" t="s">
        <v>67</v>
      </c>
      <c r="F2071" s="50" t="s">
        <v>54</v>
      </c>
      <c r="G2071" s="49">
        <v>98908</v>
      </c>
      <c r="H2071" s="49">
        <v>2466</v>
      </c>
      <c r="I2071" s="51">
        <v>110.34</v>
      </c>
      <c r="J2071" s="51">
        <v>110.34</v>
      </c>
      <c r="K2071" s="52">
        <v>44435</v>
      </c>
      <c r="L2071" s="54">
        <f t="shared" si="32"/>
        <v>8</v>
      </c>
      <c r="M2071" s="50" t="s">
        <v>68</v>
      </c>
      <c r="N2071" s="50" t="s">
        <v>69</v>
      </c>
    </row>
    <row r="2072" spans="1:14" ht="14.25" customHeight="1" x14ac:dyDescent="0.25">
      <c r="A2072" s="49">
        <v>52901972</v>
      </c>
      <c r="B2072" s="50" t="s">
        <v>4773</v>
      </c>
      <c r="C2072" s="50" t="s">
        <v>93</v>
      </c>
      <c r="D2072" s="50" t="s">
        <v>4774</v>
      </c>
      <c r="E2072" s="50" t="s">
        <v>53</v>
      </c>
      <c r="F2072" s="50" t="s">
        <v>54</v>
      </c>
      <c r="G2072" s="49">
        <v>98902</v>
      </c>
      <c r="H2072" s="49">
        <v>5249</v>
      </c>
      <c r="I2072" s="51">
        <v>252.89</v>
      </c>
      <c r="J2072" s="51">
        <v>252.89</v>
      </c>
      <c r="K2072" s="52">
        <v>44291</v>
      </c>
      <c r="L2072" s="54">
        <f t="shared" si="32"/>
        <v>4</v>
      </c>
      <c r="M2072" s="50" t="s">
        <v>55</v>
      </c>
      <c r="N2072" s="50" t="s">
        <v>56</v>
      </c>
    </row>
    <row r="2073" spans="1:14" ht="14.25" customHeight="1" x14ac:dyDescent="0.25">
      <c r="A2073" s="49">
        <v>52942693</v>
      </c>
      <c r="B2073" s="50" t="s">
        <v>3118</v>
      </c>
      <c r="C2073" s="50" t="s">
        <v>4775</v>
      </c>
      <c r="D2073" s="50" t="s">
        <v>4776</v>
      </c>
      <c r="E2073" s="50" t="s">
        <v>53</v>
      </c>
      <c r="F2073" s="50" t="s">
        <v>54</v>
      </c>
      <c r="G2073" s="49">
        <v>98902</v>
      </c>
      <c r="H2073" s="49">
        <v>5259</v>
      </c>
      <c r="I2073" s="51">
        <v>0.78</v>
      </c>
      <c r="J2073" s="51">
        <v>0.78</v>
      </c>
      <c r="K2073" s="52">
        <v>44291</v>
      </c>
      <c r="L2073" s="54">
        <f t="shared" si="32"/>
        <v>4</v>
      </c>
      <c r="M2073" s="50" t="s">
        <v>55</v>
      </c>
      <c r="N2073" s="50" t="s">
        <v>56</v>
      </c>
    </row>
    <row r="2074" spans="1:14" ht="14.25" customHeight="1" x14ac:dyDescent="0.25">
      <c r="A2074" s="49">
        <v>52987246</v>
      </c>
      <c r="B2074" s="50" t="s">
        <v>1903</v>
      </c>
      <c r="C2074" s="50" t="s">
        <v>404</v>
      </c>
      <c r="D2074" s="50" t="s">
        <v>4777</v>
      </c>
      <c r="E2074" s="50" t="s">
        <v>91</v>
      </c>
      <c r="F2074" s="50" t="s">
        <v>54</v>
      </c>
      <c r="G2074" s="49">
        <v>98951</v>
      </c>
      <c r="H2074" s="49">
        <v>1395</v>
      </c>
      <c r="I2074" s="51">
        <v>244.77</v>
      </c>
      <c r="J2074" s="51">
        <v>244.77</v>
      </c>
      <c r="K2074" s="52">
        <v>44291</v>
      </c>
      <c r="L2074" s="54">
        <f t="shared" si="32"/>
        <v>4</v>
      </c>
      <c r="M2074" s="50" t="s">
        <v>55</v>
      </c>
      <c r="N2074" s="50" t="s">
        <v>56</v>
      </c>
    </row>
    <row r="2075" spans="1:14" ht="14.25" customHeight="1" x14ac:dyDescent="0.25">
      <c r="A2075" s="49">
        <v>53004861</v>
      </c>
      <c r="B2075" s="50" t="s">
        <v>1333</v>
      </c>
      <c r="C2075" s="50" t="s">
        <v>4778</v>
      </c>
      <c r="D2075" s="50" t="s">
        <v>4779</v>
      </c>
      <c r="E2075" s="50" t="s">
        <v>63</v>
      </c>
      <c r="F2075" s="50" t="s">
        <v>54</v>
      </c>
      <c r="G2075" s="49">
        <v>99362</v>
      </c>
      <c r="H2075" s="49">
        <v>5405</v>
      </c>
      <c r="I2075" s="51">
        <v>487.41</v>
      </c>
      <c r="J2075" s="51">
        <v>487.41</v>
      </c>
      <c r="K2075" s="52">
        <v>44291</v>
      </c>
      <c r="L2075" s="54">
        <f t="shared" si="32"/>
        <v>4</v>
      </c>
      <c r="M2075" s="50" t="s">
        <v>55</v>
      </c>
      <c r="N2075" s="50" t="s">
        <v>56</v>
      </c>
    </row>
    <row r="2076" spans="1:14" ht="14.25" customHeight="1" x14ac:dyDescent="0.25">
      <c r="A2076" s="49">
        <v>53025542</v>
      </c>
      <c r="B2076" s="50" t="s">
        <v>393</v>
      </c>
      <c r="C2076" s="50" t="s">
        <v>1066</v>
      </c>
      <c r="D2076" s="50" t="s">
        <v>4780</v>
      </c>
      <c r="E2076" s="50" t="s">
        <v>63</v>
      </c>
      <c r="F2076" s="50" t="s">
        <v>54</v>
      </c>
      <c r="G2076" s="49">
        <v>99362</v>
      </c>
      <c r="H2076" s="49">
        <v>3075</v>
      </c>
      <c r="I2076" s="51">
        <v>35.43</v>
      </c>
      <c r="J2076" s="51">
        <v>35.43</v>
      </c>
      <c r="K2076" s="52">
        <v>44291</v>
      </c>
      <c r="L2076" s="54">
        <f t="shared" si="32"/>
        <v>4</v>
      </c>
      <c r="M2076" s="50" t="s">
        <v>55</v>
      </c>
      <c r="N2076" s="50" t="s">
        <v>56</v>
      </c>
    </row>
    <row r="2077" spans="1:14" ht="14.25" customHeight="1" x14ac:dyDescent="0.25">
      <c r="A2077" s="49">
        <v>53082444</v>
      </c>
      <c r="B2077" s="50" t="s">
        <v>306</v>
      </c>
      <c r="C2077" s="50" t="s">
        <v>4781</v>
      </c>
      <c r="D2077" s="50" t="s">
        <v>4782</v>
      </c>
      <c r="E2077" s="50" t="s">
        <v>228</v>
      </c>
      <c r="F2077" s="50" t="s">
        <v>54</v>
      </c>
      <c r="G2077" s="49">
        <v>98948</v>
      </c>
      <c r="H2077" s="49">
        <v>1008</v>
      </c>
      <c r="I2077" s="51">
        <v>43.54</v>
      </c>
      <c r="J2077" s="51">
        <v>43.54</v>
      </c>
      <c r="K2077" s="52">
        <v>44291</v>
      </c>
      <c r="L2077" s="54">
        <f t="shared" si="32"/>
        <v>4</v>
      </c>
      <c r="M2077" s="50" t="s">
        <v>55</v>
      </c>
      <c r="N2077" s="50" t="s">
        <v>56</v>
      </c>
    </row>
    <row r="2078" spans="1:14" ht="14.25" customHeight="1" x14ac:dyDescent="0.25">
      <c r="A2078" s="49">
        <v>53085585</v>
      </c>
      <c r="B2078" s="50" t="s">
        <v>4783</v>
      </c>
      <c r="C2078" s="50" t="s">
        <v>3462</v>
      </c>
      <c r="D2078" s="50" t="s">
        <v>4784</v>
      </c>
      <c r="E2078" s="50" t="s">
        <v>205</v>
      </c>
      <c r="F2078" s="50" t="s">
        <v>54</v>
      </c>
      <c r="G2078" s="49">
        <v>98903</v>
      </c>
      <c r="H2078" s="49">
        <v>1711</v>
      </c>
      <c r="I2078" s="51">
        <v>63.86</v>
      </c>
      <c r="J2078" s="51">
        <v>63.86</v>
      </c>
      <c r="K2078" s="52">
        <v>44291</v>
      </c>
      <c r="L2078" s="54">
        <f t="shared" si="32"/>
        <v>4</v>
      </c>
      <c r="M2078" s="50" t="s">
        <v>55</v>
      </c>
      <c r="N2078" s="50" t="s">
        <v>56</v>
      </c>
    </row>
    <row r="2079" spans="1:14" ht="14.25" customHeight="1" x14ac:dyDescent="0.25">
      <c r="A2079" s="49">
        <v>53086316</v>
      </c>
      <c r="B2079" s="50" t="s">
        <v>4785</v>
      </c>
      <c r="C2079" s="50" t="s">
        <v>4786</v>
      </c>
      <c r="D2079" s="50" t="s">
        <v>4787</v>
      </c>
      <c r="E2079" s="50" t="s">
        <v>228</v>
      </c>
      <c r="F2079" s="50" t="s">
        <v>54</v>
      </c>
      <c r="G2079" s="49">
        <v>98948</v>
      </c>
      <c r="H2079" s="49">
        <v>1581</v>
      </c>
      <c r="I2079" s="51">
        <v>170.39</v>
      </c>
      <c r="J2079" s="51">
        <v>170.39</v>
      </c>
      <c r="K2079" s="52">
        <v>44291</v>
      </c>
      <c r="L2079" s="54">
        <f t="shared" si="32"/>
        <v>4</v>
      </c>
      <c r="M2079" s="50" t="s">
        <v>55</v>
      </c>
      <c r="N2079" s="50" t="s">
        <v>56</v>
      </c>
    </row>
    <row r="2080" spans="1:14" ht="14.25" customHeight="1" x14ac:dyDescent="0.25">
      <c r="A2080" s="49">
        <v>53117496</v>
      </c>
      <c r="B2080" s="50" t="s">
        <v>4788</v>
      </c>
      <c r="C2080" s="50" t="s">
        <v>3232</v>
      </c>
      <c r="D2080" s="50" t="s">
        <v>4789</v>
      </c>
      <c r="E2080" s="50" t="s">
        <v>53</v>
      </c>
      <c r="F2080" s="50" t="s">
        <v>54</v>
      </c>
      <c r="G2080" s="49">
        <v>98902</v>
      </c>
      <c r="H2080" s="49">
        <v>1471</v>
      </c>
      <c r="I2080" s="51">
        <v>237.37</v>
      </c>
      <c r="J2080" s="51">
        <v>237.37</v>
      </c>
      <c r="K2080" s="52">
        <v>44291</v>
      </c>
      <c r="L2080" s="54">
        <f t="shared" si="32"/>
        <v>4</v>
      </c>
      <c r="M2080" s="50" t="s">
        <v>55</v>
      </c>
      <c r="N2080" s="50" t="s">
        <v>56</v>
      </c>
    </row>
    <row r="2081" spans="1:14" ht="14.25" customHeight="1" x14ac:dyDescent="0.25">
      <c r="A2081" s="49">
        <v>53159762</v>
      </c>
      <c r="B2081" s="50" t="s">
        <v>4790</v>
      </c>
      <c r="C2081" s="50" t="s">
        <v>4791</v>
      </c>
      <c r="D2081" s="50" t="s">
        <v>4792</v>
      </c>
      <c r="E2081" s="50" t="s">
        <v>188</v>
      </c>
      <c r="F2081" s="50" t="s">
        <v>54</v>
      </c>
      <c r="G2081" s="49">
        <v>98921</v>
      </c>
      <c r="H2081" s="49">
        <v>139</v>
      </c>
      <c r="I2081" s="51">
        <v>297.38</v>
      </c>
      <c r="J2081" s="51">
        <v>297.38</v>
      </c>
      <c r="K2081" s="52">
        <v>44291</v>
      </c>
      <c r="L2081" s="54">
        <f t="shared" si="32"/>
        <v>4</v>
      </c>
      <c r="M2081" s="50" t="s">
        <v>55</v>
      </c>
      <c r="N2081" s="50" t="s">
        <v>56</v>
      </c>
    </row>
    <row r="2082" spans="1:14" ht="14.25" customHeight="1" x14ac:dyDescent="0.25">
      <c r="A2082" s="49">
        <v>53213353</v>
      </c>
      <c r="B2082" s="50" t="s">
        <v>4069</v>
      </c>
      <c r="C2082" s="50" t="s">
        <v>4793</v>
      </c>
      <c r="D2082" s="50" t="s">
        <v>4794</v>
      </c>
      <c r="E2082" s="50" t="s">
        <v>1471</v>
      </c>
      <c r="F2082" s="50" t="s">
        <v>54</v>
      </c>
      <c r="G2082" s="49">
        <v>98902</v>
      </c>
      <c r="H2082" s="49">
        <v>5264</v>
      </c>
      <c r="I2082" s="51">
        <v>656.31</v>
      </c>
      <c r="J2082" s="51">
        <v>656.31</v>
      </c>
      <c r="K2082" s="52">
        <v>44307</v>
      </c>
      <c r="L2082" s="54">
        <f t="shared" si="32"/>
        <v>4</v>
      </c>
      <c r="M2082" s="50" t="s">
        <v>68</v>
      </c>
      <c r="N2082" s="50" t="s">
        <v>69</v>
      </c>
    </row>
    <row r="2083" spans="1:14" ht="14.25" customHeight="1" x14ac:dyDescent="0.25">
      <c r="A2083" s="49">
        <v>53233663</v>
      </c>
      <c r="B2083" s="50" t="s">
        <v>120</v>
      </c>
      <c r="C2083" s="50" t="s">
        <v>4795</v>
      </c>
      <c r="D2083" s="50" t="s">
        <v>4796</v>
      </c>
      <c r="E2083" s="50" t="s">
        <v>1960</v>
      </c>
      <c r="F2083" s="50" t="s">
        <v>54</v>
      </c>
      <c r="G2083" s="49">
        <v>99360</v>
      </c>
      <c r="H2083" s="49">
        <v>9684</v>
      </c>
      <c r="I2083" s="51">
        <v>34.049999999999997</v>
      </c>
      <c r="J2083" s="51">
        <v>34.049999999999997</v>
      </c>
      <c r="K2083" s="52">
        <v>44291</v>
      </c>
      <c r="L2083" s="54">
        <f t="shared" si="32"/>
        <v>4</v>
      </c>
      <c r="M2083" s="50" t="s">
        <v>55</v>
      </c>
      <c r="N2083" s="50" t="s">
        <v>56</v>
      </c>
    </row>
    <row r="2084" spans="1:14" ht="14.25" customHeight="1" x14ac:dyDescent="0.25">
      <c r="A2084" s="49">
        <v>53261612</v>
      </c>
      <c r="B2084" s="50" t="s">
        <v>321</v>
      </c>
      <c r="C2084" s="50" t="s">
        <v>4797</v>
      </c>
      <c r="D2084" s="50" t="s">
        <v>4798</v>
      </c>
      <c r="E2084" s="50" t="s">
        <v>145</v>
      </c>
      <c r="F2084" s="50" t="s">
        <v>54</v>
      </c>
      <c r="G2084" s="49">
        <v>98944</v>
      </c>
      <c r="H2084" s="53"/>
      <c r="I2084" s="51">
        <v>3953.76</v>
      </c>
      <c r="J2084" s="51">
        <v>2500</v>
      </c>
      <c r="K2084" s="52">
        <v>44291</v>
      </c>
      <c r="L2084" s="54">
        <f t="shared" si="32"/>
        <v>4</v>
      </c>
      <c r="M2084" s="50" t="s">
        <v>55</v>
      </c>
      <c r="N2084" s="50" t="s">
        <v>56</v>
      </c>
    </row>
    <row r="2085" spans="1:14" ht="14.25" customHeight="1" x14ac:dyDescent="0.25">
      <c r="A2085" s="49">
        <v>53284510</v>
      </c>
      <c r="B2085" s="50" t="s">
        <v>70</v>
      </c>
      <c r="C2085" s="50" t="s">
        <v>4799</v>
      </c>
      <c r="D2085" s="50" t="s">
        <v>4800</v>
      </c>
      <c r="E2085" s="50" t="s">
        <v>113</v>
      </c>
      <c r="F2085" s="50" t="s">
        <v>54</v>
      </c>
      <c r="G2085" s="49">
        <v>98942</v>
      </c>
      <c r="H2085" s="49">
        <v>9109</v>
      </c>
      <c r="I2085" s="51">
        <v>5367.85</v>
      </c>
      <c r="J2085" s="51">
        <v>2500</v>
      </c>
      <c r="K2085" s="52">
        <v>44291</v>
      </c>
      <c r="L2085" s="54">
        <f t="shared" si="32"/>
        <v>4</v>
      </c>
      <c r="M2085" s="50" t="s">
        <v>55</v>
      </c>
      <c r="N2085" s="50" t="s">
        <v>56</v>
      </c>
    </row>
    <row r="2086" spans="1:14" ht="14.25" customHeight="1" x14ac:dyDescent="0.25">
      <c r="A2086" s="49">
        <v>53314463</v>
      </c>
      <c r="B2086" s="50" t="s">
        <v>1039</v>
      </c>
      <c r="C2086" s="50" t="s">
        <v>4801</v>
      </c>
      <c r="D2086" s="50" t="s">
        <v>4802</v>
      </c>
      <c r="E2086" s="50" t="s">
        <v>63</v>
      </c>
      <c r="F2086" s="50" t="s">
        <v>54</v>
      </c>
      <c r="G2086" s="49">
        <v>99362</v>
      </c>
      <c r="H2086" s="49">
        <v>1781</v>
      </c>
      <c r="I2086" s="51">
        <v>130.97999999999999</v>
      </c>
      <c r="J2086" s="51">
        <v>130.97999999999999</v>
      </c>
      <c r="K2086" s="52">
        <v>44291</v>
      </c>
      <c r="L2086" s="54">
        <f t="shared" si="32"/>
        <v>4</v>
      </c>
      <c r="M2086" s="50" t="s">
        <v>55</v>
      </c>
      <c r="N2086" s="50" t="s">
        <v>56</v>
      </c>
    </row>
    <row r="2087" spans="1:14" ht="14.25" customHeight="1" x14ac:dyDescent="0.25">
      <c r="A2087" s="49">
        <v>53315465</v>
      </c>
      <c r="B2087" s="50" t="s">
        <v>4803</v>
      </c>
      <c r="C2087" s="50" t="s">
        <v>4804</v>
      </c>
      <c r="D2087" s="50" t="s">
        <v>4805</v>
      </c>
      <c r="E2087" s="50" t="s">
        <v>63</v>
      </c>
      <c r="F2087" s="50" t="s">
        <v>54</v>
      </c>
      <c r="G2087" s="49">
        <v>99362</v>
      </c>
      <c r="H2087" s="49">
        <v>4050</v>
      </c>
      <c r="I2087" s="51">
        <v>134.65</v>
      </c>
      <c r="J2087" s="51">
        <v>134.65</v>
      </c>
      <c r="K2087" s="52">
        <v>44291</v>
      </c>
      <c r="L2087" s="54">
        <f t="shared" si="32"/>
        <v>4</v>
      </c>
      <c r="M2087" s="50" t="s">
        <v>55</v>
      </c>
      <c r="N2087" s="50" t="s">
        <v>56</v>
      </c>
    </row>
    <row r="2088" spans="1:14" ht="14.25" customHeight="1" x14ac:dyDescent="0.25">
      <c r="A2088" s="49">
        <v>53315465</v>
      </c>
      <c r="B2088" s="50" t="s">
        <v>4803</v>
      </c>
      <c r="C2088" s="50" t="s">
        <v>4804</v>
      </c>
      <c r="D2088" s="50" t="s">
        <v>4805</v>
      </c>
      <c r="E2088" s="50" t="s">
        <v>63</v>
      </c>
      <c r="F2088" s="50" t="s">
        <v>54</v>
      </c>
      <c r="G2088" s="49">
        <v>99362</v>
      </c>
      <c r="H2088" s="49">
        <v>4050</v>
      </c>
      <c r="I2088" s="51">
        <v>226.27</v>
      </c>
      <c r="J2088" s="51">
        <v>226.27</v>
      </c>
      <c r="K2088" s="52">
        <v>44404</v>
      </c>
      <c r="L2088" s="54">
        <f t="shared" si="32"/>
        <v>7</v>
      </c>
      <c r="M2088" s="50" t="s">
        <v>103</v>
      </c>
      <c r="N2088" s="50" t="s">
        <v>69</v>
      </c>
    </row>
    <row r="2089" spans="1:14" ht="14.25" customHeight="1" x14ac:dyDescent="0.25">
      <c r="A2089" s="49">
        <v>53349611</v>
      </c>
      <c r="B2089" s="50" t="s">
        <v>4806</v>
      </c>
      <c r="C2089" s="50" t="s">
        <v>473</v>
      </c>
      <c r="D2089" s="50" t="s">
        <v>4807</v>
      </c>
      <c r="E2089" s="50" t="s">
        <v>127</v>
      </c>
      <c r="F2089" s="50" t="s">
        <v>54</v>
      </c>
      <c r="G2089" s="49">
        <v>99324</v>
      </c>
      <c r="H2089" s="49">
        <v>1617</v>
      </c>
      <c r="I2089" s="51">
        <v>325.8</v>
      </c>
      <c r="J2089" s="51">
        <v>325.8</v>
      </c>
      <c r="K2089" s="52">
        <v>44291</v>
      </c>
      <c r="L2089" s="54">
        <f t="shared" si="32"/>
        <v>4</v>
      </c>
      <c r="M2089" s="50" t="s">
        <v>55</v>
      </c>
      <c r="N2089" s="50" t="s">
        <v>56</v>
      </c>
    </row>
    <row r="2090" spans="1:14" ht="14.25" customHeight="1" x14ac:dyDescent="0.25">
      <c r="A2090" s="49">
        <v>53428975</v>
      </c>
      <c r="B2090" s="50" t="s">
        <v>4808</v>
      </c>
      <c r="C2090" s="50" t="s">
        <v>4809</v>
      </c>
      <c r="D2090" s="50" t="s">
        <v>4810</v>
      </c>
      <c r="E2090" s="50" t="s">
        <v>63</v>
      </c>
      <c r="F2090" s="50" t="s">
        <v>54</v>
      </c>
      <c r="G2090" s="49">
        <v>99362</v>
      </c>
      <c r="H2090" s="49">
        <v>1115</v>
      </c>
      <c r="I2090" s="51">
        <v>318.16000000000003</v>
      </c>
      <c r="J2090" s="51">
        <v>318.16000000000003</v>
      </c>
      <c r="K2090" s="52">
        <v>44291</v>
      </c>
      <c r="L2090" s="54">
        <f t="shared" si="32"/>
        <v>4</v>
      </c>
      <c r="M2090" s="50" t="s">
        <v>55</v>
      </c>
      <c r="N2090" s="50" t="s">
        <v>56</v>
      </c>
    </row>
    <row r="2091" spans="1:14" ht="14.25" customHeight="1" x14ac:dyDescent="0.25">
      <c r="A2091" s="49">
        <v>53428975</v>
      </c>
      <c r="B2091" s="50" t="s">
        <v>4808</v>
      </c>
      <c r="C2091" s="50" t="s">
        <v>4809</v>
      </c>
      <c r="D2091" s="50" t="s">
        <v>4810</v>
      </c>
      <c r="E2091" s="50" t="s">
        <v>63</v>
      </c>
      <c r="F2091" s="50" t="s">
        <v>54</v>
      </c>
      <c r="G2091" s="49">
        <v>99362</v>
      </c>
      <c r="H2091" s="49">
        <v>1115</v>
      </c>
      <c r="I2091" s="51">
        <v>259.56</v>
      </c>
      <c r="J2091" s="51">
        <v>259.56</v>
      </c>
      <c r="K2091" s="52">
        <v>44393</v>
      </c>
      <c r="L2091" s="54">
        <f t="shared" si="32"/>
        <v>7</v>
      </c>
      <c r="M2091" s="50" t="s">
        <v>103</v>
      </c>
      <c r="N2091" s="50" t="s">
        <v>69</v>
      </c>
    </row>
    <row r="2092" spans="1:14" ht="14.25" customHeight="1" x14ac:dyDescent="0.25">
      <c r="A2092" s="49">
        <v>53439379</v>
      </c>
      <c r="B2092" s="50" t="s">
        <v>70</v>
      </c>
      <c r="C2092" s="50" t="s">
        <v>4811</v>
      </c>
      <c r="D2092" s="50" t="s">
        <v>4812</v>
      </c>
      <c r="E2092" s="50" t="s">
        <v>53</v>
      </c>
      <c r="F2092" s="50" t="s">
        <v>54</v>
      </c>
      <c r="G2092" s="49">
        <v>98902</v>
      </c>
      <c r="H2092" s="49">
        <v>2039</v>
      </c>
      <c r="I2092" s="51">
        <v>765.44</v>
      </c>
      <c r="J2092" s="51">
        <v>765.44</v>
      </c>
      <c r="K2092" s="52">
        <v>44291</v>
      </c>
      <c r="L2092" s="54">
        <f t="shared" si="32"/>
        <v>4</v>
      </c>
      <c r="M2092" s="50" t="s">
        <v>55</v>
      </c>
      <c r="N2092" s="50" t="s">
        <v>56</v>
      </c>
    </row>
    <row r="2093" spans="1:14" ht="14.25" customHeight="1" x14ac:dyDescent="0.25">
      <c r="A2093" s="49">
        <v>53487338</v>
      </c>
      <c r="B2093" s="50" t="s">
        <v>3371</v>
      </c>
      <c r="C2093" s="50" t="s">
        <v>4813</v>
      </c>
      <c r="D2093" s="50" t="s">
        <v>4814</v>
      </c>
      <c r="E2093" s="50" t="s">
        <v>102</v>
      </c>
      <c r="F2093" s="50" t="s">
        <v>54</v>
      </c>
      <c r="G2093" s="49">
        <v>99362</v>
      </c>
      <c r="H2093" s="49">
        <v>2632</v>
      </c>
      <c r="I2093" s="51">
        <v>2067.84</v>
      </c>
      <c r="J2093" s="51">
        <v>2067.84</v>
      </c>
      <c r="K2093" s="52">
        <v>44390</v>
      </c>
      <c r="L2093" s="54">
        <f t="shared" si="32"/>
        <v>7</v>
      </c>
      <c r="M2093" s="50" t="s">
        <v>103</v>
      </c>
      <c r="N2093" s="50" t="s">
        <v>69</v>
      </c>
    </row>
    <row r="2094" spans="1:14" ht="14.25" customHeight="1" x14ac:dyDescent="0.25">
      <c r="A2094" s="49">
        <v>53498836</v>
      </c>
      <c r="B2094" s="50" t="s">
        <v>70</v>
      </c>
      <c r="C2094" s="50" t="s">
        <v>4815</v>
      </c>
      <c r="D2094" s="50" t="s">
        <v>4816</v>
      </c>
      <c r="E2094" s="50" t="s">
        <v>205</v>
      </c>
      <c r="F2094" s="50" t="s">
        <v>54</v>
      </c>
      <c r="G2094" s="49">
        <v>98903</v>
      </c>
      <c r="H2094" s="49">
        <v>1403</v>
      </c>
      <c r="I2094" s="51">
        <v>567.29</v>
      </c>
      <c r="J2094" s="51">
        <v>567.29</v>
      </c>
      <c r="K2094" s="52">
        <v>44291</v>
      </c>
      <c r="L2094" s="54">
        <f t="shared" si="32"/>
        <v>4</v>
      </c>
      <c r="M2094" s="50" t="s">
        <v>55</v>
      </c>
      <c r="N2094" s="50" t="s">
        <v>56</v>
      </c>
    </row>
    <row r="2095" spans="1:14" ht="14.25" customHeight="1" x14ac:dyDescent="0.25">
      <c r="A2095" s="49">
        <v>53570962</v>
      </c>
      <c r="B2095" s="50" t="s">
        <v>4817</v>
      </c>
      <c r="C2095" s="50" t="s">
        <v>4818</v>
      </c>
      <c r="D2095" s="50" t="s">
        <v>4819</v>
      </c>
      <c r="E2095" s="50" t="s">
        <v>67</v>
      </c>
      <c r="F2095" s="50" t="s">
        <v>54</v>
      </c>
      <c r="G2095" s="49">
        <v>98901</v>
      </c>
      <c r="H2095" s="49">
        <v>2255</v>
      </c>
      <c r="I2095" s="51">
        <v>3436.03</v>
      </c>
      <c r="J2095" s="51">
        <v>2500</v>
      </c>
      <c r="K2095" s="52">
        <v>44441</v>
      </c>
      <c r="L2095" s="54">
        <f t="shared" si="32"/>
        <v>9</v>
      </c>
      <c r="M2095" s="50" t="s">
        <v>68</v>
      </c>
      <c r="N2095" s="50" t="s">
        <v>69</v>
      </c>
    </row>
    <row r="2096" spans="1:14" ht="14.25" customHeight="1" x14ac:dyDescent="0.25">
      <c r="A2096" s="49">
        <v>53586339</v>
      </c>
      <c r="B2096" s="50" t="s">
        <v>1346</v>
      </c>
      <c r="C2096" s="50" t="s">
        <v>4820</v>
      </c>
      <c r="D2096" s="50" t="s">
        <v>4821</v>
      </c>
      <c r="E2096" s="50" t="s">
        <v>63</v>
      </c>
      <c r="F2096" s="50" t="s">
        <v>54</v>
      </c>
      <c r="G2096" s="49">
        <v>99362</v>
      </c>
      <c r="H2096" s="49">
        <v>4323</v>
      </c>
      <c r="I2096" s="51">
        <v>895.14</v>
      </c>
      <c r="J2096" s="51">
        <v>895.14</v>
      </c>
      <c r="K2096" s="52">
        <v>44291</v>
      </c>
      <c r="L2096" s="54">
        <f t="shared" si="32"/>
        <v>4</v>
      </c>
      <c r="M2096" s="50" t="s">
        <v>55</v>
      </c>
      <c r="N2096" s="50" t="s">
        <v>56</v>
      </c>
    </row>
    <row r="2097" spans="1:14" ht="14.25" customHeight="1" x14ac:dyDescent="0.25">
      <c r="A2097" s="49">
        <v>53605735</v>
      </c>
      <c r="B2097" s="50" t="s">
        <v>4822</v>
      </c>
      <c r="C2097" s="50" t="s">
        <v>4823</v>
      </c>
      <c r="D2097" s="50" t="s">
        <v>4824</v>
      </c>
      <c r="E2097" s="50" t="s">
        <v>228</v>
      </c>
      <c r="F2097" s="50" t="s">
        <v>54</v>
      </c>
      <c r="G2097" s="49">
        <v>98948</v>
      </c>
      <c r="H2097" s="49">
        <v>1292</v>
      </c>
      <c r="I2097" s="51">
        <v>170</v>
      </c>
      <c r="J2097" s="51">
        <v>170</v>
      </c>
      <c r="K2097" s="52">
        <v>44291</v>
      </c>
      <c r="L2097" s="54">
        <f t="shared" si="32"/>
        <v>4</v>
      </c>
      <c r="M2097" s="50" t="s">
        <v>55</v>
      </c>
      <c r="N2097" s="50" t="s">
        <v>56</v>
      </c>
    </row>
    <row r="2098" spans="1:14" ht="14.25" customHeight="1" x14ac:dyDescent="0.25">
      <c r="A2098" s="49">
        <v>53630624</v>
      </c>
      <c r="B2098" s="50" t="s">
        <v>4825</v>
      </c>
      <c r="C2098" s="50" t="s">
        <v>4826</v>
      </c>
      <c r="D2098" s="50" t="s">
        <v>4827</v>
      </c>
      <c r="E2098" s="50" t="s">
        <v>315</v>
      </c>
      <c r="F2098" s="50" t="s">
        <v>54</v>
      </c>
      <c r="G2098" s="49">
        <v>99328</v>
      </c>
      <c r="H2098" s="49">
        <v>1229</v>
      </c>
      <c r="I2098" s="51">
        <v>868.59</v>
      </c>
      <c r="J2098" s="51">
        <v>868.59</v>
      </c>
      <c r="K2098" s="52">
        <v>44291</v>
      </c>
      <c r="L2098" s="54">
        <f t="shared" si="32"/>
        <v>4</v>
      </c>
      <c r="M2098" s="50" t="s">
        <v>55</v>
      </c>
      <c r="N2098" s="50" t="s">
        <v>56</v>
      </c>
    </row>
    <row r="2099" spans="1:14" ht="14.25" customHeight="1" x14ac:dyDescent="0.25">
      <c r="A2099" s="49">
        <v>53738910</v>
      </c>
      <c r="B2099" s="50" t="s">
        <v>4828</v>
      </c>
      <c r="C2099" s="50" t="s">
        <v>4829</v>
      </c>
      <c r="D2099" s="50" t="s">
        <v>4830</v>
      </c>
      <c r="E2099" s="50" t="s">
        <v>53</v>
      </c>
      <c r="F2099" s="50" t="s">
        <v>54</v>
      </c>
      <c r="G2099" s="49">
        <v>98901</v>
      </c>
      <c r="H2099" s="49">
        <v>1460</v>
      </c>
      <c r="I2099" s="51">
        <v>32.630000000000003</v>
      </c>
      <c r="J2099" s="51">
        <v>32.630000000000003</v>
      </c>
      <c r="K2099" s="52">
        <v>44291</v>
      </c>
      <c r="L2099" s="54">
        <f t="shared" si="32"/>
        <v>4</v>
      </c>
      <c r="M2099" s="50" t="s">
        <v>55</v>
      </c>
      <c r="N2099" s="50" t="s">
        <v>56</v>
      </c>
    </row>
    <row r="2100" spans="1:14" ht="14.25" customHeight="1" x14ac:dyDescent="0.25">
      <c r="A2100" s="49">
        <v>53808670</v>
      </c>
      <c r="B2100" s="50" t="s">
        <v>4231</v>
      </c>
      <c r="C2100" s="50" t="s">
        <v>4831</v>
      </c>
      <c r="D2100" s="50" t="s">
        <v>4832</v>
      </c>
      <c r="E2100" s="50" t="s">
        <v>53</v>
      </c>
      <c r="F2100" s="50" t="s">
        <v>54</v>
      </c>
      <c r="G2100" s="49">
        <v>98902</v>
      </c>
      <c r="H2100" s="49">
        <v>4523</v>
      </c>
      <c r="I2100" s="51">
        <v>60.68</v>
      </c>
      <c r="J2100" s="51">
        <v>60.68</v>
      </c>
      <c r="K2100" s="52">
        <v>44291</v>
      </c>
      <c r="L2100" s="54">
        <f t="shared" si="32"/>
        <v>4</v>
      </c>
      <c r="M2100" s="50" t="s">
        <v>55</v>
      </c>
      <c r="N2100" s="50" t="s">
        <v>56</v>
      </c>
    </row>
    <row r="2101" spans="1:14" ht="14.25" customHeight="1" x14ac:dyDescent="0.25">
      <c r="A2101" s="49">
        <v>53812667</v>
      </c>
      <c r="B2101" s="50" t="s">
        <v>4833</v>
      </c>
      <c r="C2101" s="50" t="s">
        <v>4479</v>
      </c>
      <c r="D2101" s="50" t="s">
        <v>4834</v>
      </c>
      <c r="E2101" s="50" t="s">
        <v>1220</v>
      </c>
      <c r="F2101" s="50" t="s">
        <v>54</v>
      </c>
      <c r="G2101" s="49">
        <v>98938</v>
      </c>
      <c r="H2101" s="49">
        <v>9762</v>
      </c>
      <c r="I2101" s="51">
        <v>575.95000000000005</v>
      </c>
      <c r="J2101" s="51">
        <v>575.95000000000005</v>
      </c>
      <c r="K2101" s="52">
        <v>44291</v>
      </c>
      <c r="L2101" s="54">
        <f t="shared" si="32"/>
        <v>4</v>
      </c>
      <c r="M2101" s="50" t="s">
        <v>55</v>
      </c>
      <c r="N2101" s="50" t="s">
        <v>56</v>
      </c>
    </row>
    <row r="2102" spans="1:14" ht="14.25" customHeight="1" x14ac:dyDescent="0.25">
      <c r="A2102" s="49">
        <v>53890170</v>
      </c>
      <c r="B2102" s="50" t="s">
        <v>4835</v>
      </c>
      <c r="C2102" s="50" t="s">
        <v>1171</v>
      </c>
      <c r="D2102" s="50" t="s">
        <v>4836</v>
      </c>
      <c r="E2102" s="50" t="s">
        <v>67</v>
      </c>
      <c r="F2102" s="50" t="s">
        <v>54</v>
      </c>
      <c r="G2102" s="49">
        <v>98902</v>
      </c>
      <c r="H2102" s="49">
        <v>6144</v>
      </c>
      <c r="I2102" s="51">
        <v>632.91999999999996</v>
      </c>
      <c r="J2102" s="51">
        <v>632.62</v>
      </c>
      <c r="K2102" s="52">
        <v>44344</v>
      </c>
      <c r="L2102" s="54">
        <f t="shared" si="32"/>
        <v>5</v>
      </c>
      <c r="M2102" s="50" t="s">
        <v>68</v>
      </c>
      <c r="N2102" s="50" t="s">
        <v>69</v>
      </c>
    </row>
    <row r="2103" spans="1:14" ht="14.25" customHeight="1" x14ac:dyDescent="0.25">
      <c r="A2103" s="49">
        <v>53942525</v>
      </c>
      <c r="B2103" s="50" t="s">
        <v>2171</v>
      </c>
      <c r="C2103" s="50" t="s">
        <v>4837</v>
      </c>
      <c r="D2103" s="50" t="s">
        <v>4838</v>
      </c>
      <c r="E2103" s="50" t="s">
        <v>53</v>
      </c>
      <c r="F2103" s="50" t="s">
        <v>54</v>
      </c>
      <c r="G2103" s="49">
        <v>98902</v>
      </c>
      <c r="H2103" s="49">
        <v>6005</v>
      </c>
      <c r="I2103" s="51">
        <v>1622.98</v>
      </c>
      <c r="J2103" s="51">
        <v>1622.98</v>
      </c>
      <c r="K2103" s="52">
        <v>44291</v>
      </c>
      <c r="L2103" s="54">
        <f t="shared" si="32"/>
        <v>4</v>
      </c>
      <c r="M2103" s="50" t="s">
        <v>55</v>
      </c>
      <c r="N2103" s="50" t="s">
        <v>56</v>
      </c>
    </row>
    <row r="2104" spans="1:14" ht="14.25" customHeight="1" x14ac:dyDescent="0.25">
      <c r="A2104" s="49">
        <v>53971269</v>
      </c>
      <c r="B2104" s="50" t="s">
        <v>4839</v>
      </c>
      <c r="C2104" s="50" t="s">
        <v>4840</v>
      </c>
      <c r="D2104" s="50" t="s">
        <v>4841</v>
      </c>
      <c r="E2104" s="50" t="s">
        <v>53</v>
      </c>
      <c r="F2104" s="50" t="s">
        <v>54</v>
      </c>
      <c r="G2104" s="49">
        <v>98901</v>
      </c>
      <c r="H2104" s="49">
        <v>1758</v>
      </c>
      <c r="I2104" s="51">
        <v>711.79</v>
      </c>
      <c r="J2104" s="51">
        <v>711.79</v>
      </c>
      <c r="K2104" s="52">
        <v>44291</v>
      </c>
      <c r="L2104" s="54">
        <f t="shared" si="32"/>
        <v>4</v>
      </c>
      <c r="M2104" s="50" t="s">
        <v>55</v>
      </c>
      <c r="N2104" s="50" t="s">
        <v>56</v>
      </c>
    </row>
    <row r="2105" spans="1:14" ht="14.25" customHeight="1" x14ac:dyDescent="0.25">
      <c r="A2105" s="49">
        <v>54012004</v>
      </c>
      <c r="B2105" s="50" t="s">
        <v>442</v>
      </c>
      <c r="C2105" s="50" t="s">
        <v>4842</v>
      </c>
      <c r="D2105" s="50" t="s">
        <v>4843</v>
      </c>
      <c r="E2105" s="50" t="s">
        <v>53</v>
      </c>
      <c r="F2105" s="50" t="s">
        <v>54</v>
      </c>
      <c r="G2105" s="49">
        <v>98901</v>
      </c>
      <c r="H2105" s="49">
        <v>2477</v>
      </c>
      <c r="I2105" s="51">
        <v>41.51</v>
      </c>
      <c r="J2105" s="51">
        <v>41.51</v>
      </c>
      <c r="K2105" s="52">
        <v>44291</v>
      </c>
      <c r="L2105" s="54">
        <f t="shared" si="32"/>
        <v>4</v>
      </c>
      <c r="M2105" s="50" t="s">
        <v>55</v>
      </c>
      <c r="N2105" s="50" t="s">
        <v>56</v>
      </c>
    </row>
    <row r="2106" spans="1:14" ht="14.25" customHeight="1" x14ac:dyDescent="0.25">
      <c r="A2106" s="49">
        <v>54017463</v>
      </c>
      <c r="B2106" s="50" t="s">
        <v>4530</v>
      </c>
      <c r="C2106" s="50" t="s">
        <v>4844</v>
      </c>
      <c r="D2106" s="50" t="s">
        <v>4845</v>
      </c>
      <c r="E2106" s="50" t="s">
        <v>53</v>
      </c>
      <c r="F2106" s="50" t="s">
        <v>54</v>
      </c>
      <c r="G2106" s="49">
        <v>98902</v>
      </c>
      <c r="H2106" s="49">
        <v>2056</v>
      </c>
      <c r="I2106" s="51">
        <v>278.89999999999998</v>
      </c>
      <c r="J2106" s="51">
        <v>278.89999999999998</v>
      </c>
      <c r="K2106" s="52">
        <v>44291</v>
      </c>
      <c r="L2106" s="54">
        <f t="shared" si="32"/>
        <v>4</v>
      </c>
      <c r="M2106" s="50" t="s">
        <v>55</v>
      </c>
      <c r="N2106" s="50" t="s">
        <v>56</v>
      </c>
    </row>
    <row r="2107" spans="1:14" ht="14.25" customHeight="1" x14ac:dyDescent="0.25">
      <c r="A2107" s="49">
        <v>54049237</v>
      </c>
      <c r="B2107" s="50" t="s">
        <v>4846</v>
      </c>
      <c r="C2107" s="50" t="s">
        <v>4847</v>
      </c>
      <c r="D2107" s="50" t="s">
        <v>4848</v>
      </c>
      <c r="E2107" s="50" t="s">
        <v>67</v>
      </c>
      <c r="F2107" s="50" t="s">
        <v>54</v>
      </c>
      <c r="G2107" s="49">
        <v>98902</v>
      </c>
      <c r="H2107" s="49">
        <v>3067</v>
      </c>
      <c r="I2107" s="51">
        <v>1803.78</v>
      </c>
      <c r="J2107" s="51">
        <v>1803.78</v>
      </c>
      <c r="K2107" s="52">
        <v>44372</v>
      </c>
      <c r="L2107" s="54">
        <f t="shared" si="32"/>
        <v>6</v>
      </c>
      <c r="M2107" s="50" t="s">
        <v>68</v>
      </c>
      <c r="N2107" s="50" t="s">
        <v>69</v>
      </c>
    </row>
    <row r="2108" spans="1:14" ht="14.25" customHeight="1" x14ac:dyDescent="0.25">
      <c r="A2108" s="49">
        <v>54072584</v>
      </c>
      <c r="B2108" s="50" t="s">
        <v>4849</v>
      </c>
      <c r="C2108" s="50" t="s">
        <v>4850</v>
      </c>
      <c r="D2108" s="50" t="s">
        <v>4851</v>
      </c>
      <c r="E2108" s="50" t="s">
        <v>188</v>
      </c>
      <c r="F2108" s="50" t="s">
        <v>54</v>
      </c>
      <c r="G2108" s="49">
        <v>98921</v>
      </c>
      <c r="H2108" s="49">
        <v>199</v>
      </c>
      <c r="I2108" s="51">
        <v>603.74</v>
      </c>
      <c r="J2108" s="51">
        <v>603.74</v>
      </c>
      <c r="K2108" s="52">
        <v>44291</v>
      </c>
      <c r="L2108" s="54">
        <f t="shared" si="32"/>
        <v>4</v>
      </c>
      <c r="M2108" s="50" t="s">
        <v>55</v>
      </c>
      <c r="N2108" s="50" t="s">
        <v>56</v>
      </c>
    </row>
    <row r="2109" spans="1:14" ht="14.25" customHeight="1" x14ac:dyDescent="0.25">
      <c r="A2109" s="49">
        <v>54176967</v>
      </c>
      <c r="B2109" s="50" t="s">
        <v>4852</v>
      </c>
      <c r="C2109" s="50" t="s">
        <v>901</v>
      </c>
      <c r="D2109" s="50" t="s">
        <v>4853</v>
      </c>
      <c r="E2109" s="50" t="s">
        <v>63</v>
      </c>
      <c r="F2109" s="50" t="s">
        <v>54</v>
      </c>
      <c r="G2109" s="49">
        <v>99362</v>
      </c>
      <c r="H2109" s="49">
        <v>2734</v>
      </c>
      <c r="I2109" s="51">
        <v>693.86</v>
      </c>
      <c r="J2109" s="51">
        <v>693.86</v>
      </c>
      <c r="K2109" s="52">
        <v>44291</v>
      </c>
      <c r="L2109" s="54">
        <f t="shared" si="32"/>
        <v>4</v>
      </c>
      <c r="M2109" s="50" t="s">
        <v>55</v>
      </c>
      <c r="N2109" s="50" t="s">
        <v>56</v>
      </c>
    </row>
    <row r="2110" spans="1:14" ht="14.25" customHeight="1" x14ac:dyDescent="0.25">
      <c r="A2110" s="49">
        <v>54206843</v>
      </c>
      <c r="B2110" s="50" t="s">
        <v>1136</v>
      </c>
      <c r="C2110" s="50" t="s">
        <v>2619</v>
      </c>
      <c r="D2110" s="50" t="s">
        <v>4854</v>
      </c>
      <c r="E2110" s="50" t="s">
        <v>1188</v>
      </c>
      <c r="F2110" s="50" t="s">
        <v>54</v>
      </c>
      <c r="G2110" s="49">
        <v>99323</v>
      </c>
      <c r="H2110" s="49">
        <v>9542</v>
      </c>
      <c r="I2110" s="51">
        <v>312.89</v>
      </c>
      <c r="J2110" s="51">
        <v>312.89</v>
      </c>
      <c r="K2110" s="52">
        <v>44349</v>
      </c>
      <c r="L2110" s="54">
        <f t="shared" si="32"/>
        <v>6</v>
      </c>
      <c r="M2110" s="50" t="s">
        <v>103</v>
      </c>
      <c r="N2110" s="50" t="s">
        <v>69</v>
      </c>
    </row>
    <row r="2111" spans="1:14" ht="14.25" customHeight="1" x14ac:dyDescent="0.25">
      <c r="A2111" s="49">
        <v>54312716</v>
      </c>
      <c r="B2111" s="50" t="s">
        <v>4855</v>
      </c>
      <c r="C2111" s="50" t="s">
        <v>180</v>
      </c>
      <c r="D2111" s="50" t="s">
        <v>4856</v>
      </c>
      <c r="E2111" s="50" t="s">
        <v>974</v>
      </c>
      <c r="F2111" s="50" t="s">
        <v>54</v>
      </c>
      <c r="G2111" s="49">
        <v>98935</v>
      </c>
      <c r="H2111" s="49">
        <v>5910</v>
      </c>
      <c r="I2111" s="51">
        <v>119.31</v>
      </c>
      <c r="J2111" s="51">
        <v>119.31</v>
      </c>
      <c r="K2111" s="52">
        <v>44291</v>
      </c>
      <c r="L2111" s="54">
        <f t="shared" si="32"/>
        <v>4</v>
      </c>
      <c r="M2111" s="50" t="s">
        <v>55</v>
      </c>
      <c r="N2111" s="50" t="s">
        <v>56</v>
      </c>
    </row>
    <row r="2112" spans="1:14" ht="14.25" customHeight="1" x14ac:dyDescent="0.25">
      <c r="A2112" s="49">
        <v>54334213</v>
      </c>
      <c r="B2112" s="50" t="s">
        <v>4857</v>
      </c>
      <c r="C2112" s="50" t="s">
        <v>4858</v>
      </c>
      <c r="D2112" s="50" t="s">
        <v>4859</v>
      </c>
      <c r="E2112" s="50" t="s">
        <v>91</v>
      </c>
      <c r="F2112" s="50" t="s">
        <v>54</v>
      </c>
      <c r="G2112" s="49">
        <v>98951</v>
      </c>
      <c r="H2112" s="49">
        <v>9213</v>
      </c>
      <c r="I2112" s="51">
        <v>3183.49</v>
      </c>
      <c r="J2112" s="51">
        <v>2500</v>
      </c>
      <c r="K2112" s="52">
        <v>44291</v>
      </c>
      <c r="L2112" s="54">
        <f t="shared" si="32"/>
        <v>4</v>
      </c>
      <c r="M2112" s="50" t="s">
        <v>55</v>
      </c>
      <c r="N2112" s="50" t="s">
        <v>56</v>
      </c>
    </row>
    <row r="2113" spans="1:14" ht="14.25" customHeight="1" x14ac:dyDescent="0.25">
      <c r="A2113" s="49">
        <v>54374152</v>
      </c>
      <c r="B2113" s="50" t="s">
        <v>2817</v>
      </c>
      <c r="C2113" s="50" t="s">
        <v>196</v>
      </c>
      <c r="D2113" s="50" t="s">
        <v>4860</v>
      </c>
      <c r="E2113" s="50" t="s">
        <v>596</v>
      </c>
      <c r="F2113" s="50" t="s">
        <v>54</v>
      </c>
      <c r="G2113" s="49">
        <v>99324</v>
      </c>
      <c r="H2113" s="49">
        <v>1546</v>
      </c>
      <c r="I2113" s="51">
        <v>3290.55</v>
      </c>
      <c r="J2113" s="51">
        <v>2500</v>
      </c>
      <c r="K2113" s="52">
        <v>44392</v>
      </c>
      <c r="L2113" s="54">
        <f t="shared" si="32"/>
        <v>7</v>
      </c>
      <c r="M2113" s="50" t="s">
        <v>103</v>
      </c>
      <c r="N2113" s="50" t="s">
        <v>69</v>
      </c>
    </row>
    <row r="2114" spans="1:14" ht="14.25" customHeight="1" x14ac:dyDescent="0.25">
      <c r="A2114" s="49">
        <v>54408477</v>
      </c>
      <c r="B2114" s="50" t="s">
        <v>70</v>
      </c>
      <c r="C2114" s="50" t="s">
        <v>4861</v>
      </c>
      <c r="D2114" s="50" t="s">
        <v>4862</v>
      </c>
      <c r="E2114" s="50" t="s">
        <v>53</v>
      </c>
      <c r="F2114" s="50" t="s">
        <v>54</v>
      </c>
      <c r="G2114" s="49">
        <v>98901</v>
      </c>
      <c r="H2114" s="49">
        <v>9350</v>
      </c>
      <c r="I2114" s="51">
        <v>395.22</v>
      </c>
      <c r="J2114" s="51">
        <v>395.22</v>
      </c>
      <c r="K2114" s="52">
        <v>44291</v>
      </c>
      <c r="L2114" s="54">
        <f t="shared" si="32"/>
        <v>4</v>
      </c>
      <c r="M2114" s="50" t="s">
        <v>55</v>
      </c>
      <c r="N2114" s="50" t="s">
        <v>56</v>
      </c>
    </row>
    <row r="2115" spans="1:14" ht="14.25" customHeight="1" x14ac:dyDescent="0.25">
      <c r="A2115" s="49">
        <v>54408477</v>
      </c>
      <c r="B2115" s="50" t="s">
        <v>70</v>
      </c>
      <c r="C2115" s="50" t="s">
        <v>4861</v>
      </c>
      <c r="D2115" s="50" t="s">
        <v>4862</v>
      </c>
      <c r="E2115" s="50" t="s">
        <v>53</v>
      </c>
      <c r="F2115" s="50" t="s">
        <v>54</v>
      </c>
      <c r="G2115" s="49">
        <v>98901</v>
      </c>
      <c r="H2115" s="49">
        <v>9350</v>
      </c>
      <c r="I2115" s="51">
        <v>269.19</v>
      </c>
      <c r="J2115" s="51">
        <v>269.19</v>
      </c>
      <c r="K2115" s="52">
        <v>44354</v>
      </c>
      <c r="L2115" s="54">
        <f t="shared" ref="L2115:L2178" si="33">MONTH(K2115)</f>
        <v>6</v>
      </c>
      <c r="M2115" s="50" t="s">
        <v>55</v>
      </c>
      <c r="N2115" s="50" t="s">
        <v>69</v>
      </c>
    </row>
    <row r="2116" spans="1:14" ht="14.25" customHeight="1" x14ac:dyDescent="0.25">
      <c r="A2116" s="49">
        <v>54419366</v>
      </c>
      <c r="B2116" s="50" t="s">
        <v>237</v>
      </c>
      <c r="C2116" s="50" t="s">
        <v>901</v>
      </c>
      <c r="D2116" s="50" t="s">
        <v>4863</v>
      </c>
      <c r="E2116" s="50" t="s">
        <v>63</v>
      </c>
      <c r="F2116" s="50" t="s">
        <v>54</v>
      </c>
      <c r="G2116" s="49">
        <v>99362</v>
      </c>
      <c r="H2116" s="49">
        <v>2648</v>
      </c>
      <c r="I2116" s="51">
        <v>151.58000000000001</v>
      </c>
      <c r="J2116" s="51">
        <v>151.58000000000001</v>
      </c>
      <c r="K2116" s="52">
        <v>44291</v>
      </c>
      <c r="L2116" s="54">
        <f t="shared" si="33"/>
        <v>4</v>
      </c>
      <c r="M2116" s="50" t="s">
        <v>55</v>
      </c>
      <c r="N2116" s="50" t="s">
        <v>56</v>
      </c>
    </row>
    <row r="2117" spans="1:14" ht="14.25" customHeight="1" x14ac:dyDescent="0.25">
      <c r="A2117" s="49">
        <v>54419366</v>
      </c>
      <c r="B2117" s="50" t="s">
        <v>237</v>
      </c>
      <c r="C2117" s="50" t="s">
        <v>901</v>
      </c>
      <c r="D2117" s="50" t="s">
        <v>4863</v>
      </c>
      <c r="E2117" s="50" t="s">
        <v>63</v>
      </c>
      <c r="F2117" s="50" t="s">
        <v>54</v>
      </c>
      <c r="G2117" s="49">
        <v>99362</v>
      </c>
      <c r="H2117" s="49">
        <v>2648</v>
      </c>
      <c r="I2117" s="51">
        <v>241.62</v>
      </c>
      <c r="J2117" s="51">
        <v>241.62</v>
      </c>
      <c r="K2117" s="52">
        <v>44400</v>
      </c>
      <c r="L2117" s="54">
        <f t="shared" si="33"/>
        <v>7</v>
      </c>
      <c r="M2117" s="50" t="s">
        <v>103</v>
      </c>
      <c r="N2117" s="50" t="s">
        <v>69</v>
      </c>
    </row>
    <row r="2118" spans="1:14" ht="14.25" customHeight="1" x14ac:dyDescent="0.25">
      <c r="A2118" s="49">
        <v>54484192</v>
      </c>
      <c r="B2118" s="50" t="s">
        <v>393</v>
      </c>
      <c r="C2118" s="50" t="s">
        <v>1448</v>
      </c>
      <c r="D2118" s="50" t="s">
        <v>4864</v>
      </c>
      <c r="E2118" s="50" t="s">
        <v>63</v>
      </c>
      <c r="F2118" s="50" t="s">
        <v>54</v>
      </c>
      <c r="G2118" s="49">
        <v>99362</v>
      </c>
      <c r="H2118" s="49">
        <v>3982</v>
      </c>
      <c r="I2118" s="51">
        <v>160</v>
      </c>
      <c r="J2118" s="51">
        <v>160</v>
      </c>
      <c r="K2118" s="52">
        <v>44291</v>
      </c>
      <c r="L2118" s="54">
        <f t="shared" si="33"/>
        <v>4</v>
      </c>
      <c r="M2118" s="50" t="s">
        <v>55</v>
      </c>
      <c r="N2118" s="50" t="s">
        <v>56</v>
      </c>
    </row>
    <row r="2119" spans="1:14" ht="14.25" customHeight="1" x14ac:dyDescent="0.25">
      <c r="A2119" s="49">
        <v>54514352</v>
      </c>
      <c r="B2119" s="50" t="s">
        <v>766</v>
      </c>
      <c r="C2119" s="50" t="s">
        <v>404</v>
      </c>
      <c r="D2119" s="50" t="s">
        <v>4865</v>
      </c>
      <c r="E2119" s="50" t="s">
        <v>218</v>
      </c>
      <c r="F2119" s="50" t="s">
        <v>54</v>
      </c>
      <c r="G2119" s="49">
        <v>98932</v>
      </c>
      <c r="H2119" s="49">
        <v>9723</v>
      </c>
      <c r="I2119" s="51">
        <v>552.42999999999995</v>
      </c>
      <c r="J2119" s="51">
        <v>552.42999999999995</v>
      </c>
      <c r="K2119" s="52">
        <v>44291</v>
      </c>
      <c r="L2119" s="54">
        <f t="shared" si="33"/>
        <v>4</v>
      </c>
      <c r="M2119" s="50" t="s">
        <v>55</v>
      </c>
      <c r="N2119" s="50" t="s">
        <v>56</v>
      </c>
    </row>
    <row r="2120" spans="1:14" ht="14.25" customHeight="1" x14ac:dyDescent="0.25">
      <c r="A2120" s="49">
        <v>54537620</v>
      </c>
      <c r="B2120" s="50" t="s">
        <v>4866</v>
      </c>
      <c r="C2120" s="50" t="s">
        <v>4867</v>
      </c>
      <c r="D2120" s="50" t="s">
        <v>4868</v>
      </c>
      <c r="E2120" s="50" t="s">
        <v>477</v>
      </c>
      <c r="F2120" s="50" t="s">
        <v>54</v>
      </c>
      <c r="G2120" s="49">
        <v>98930</v>
      </c>
      <c r="H2120" s="49">
        <v>0</v>
      </c>
      <c r="I2120" s="51">
        <v>1314.83</v>
      </c>
      <c r="J2120" s="51">
        <v>1314.83</v>
      </c>
      <c r="K2120" s="52">
        <v>44371</v>
      </c>
      <c r="L2120" s="54">
        <f t="shared" si="33"/>
        <v>6</v>
      </c>
      <c r="M2120" s="50" t="s">
        <v>87</v>
      </c>
      <c r="N2120" s="50" t="s">
        <v>69</v>
      </c>
    </row>
    <row r="2121" spans="1:14" ht="14.25" customHeight="1" x14ac:dyDescent="0.25">
      <c r="A2121" s="49">
        <v>54581195</v>
      </c>
      <c r="B2121" s="50" t="s">
        <v>70</v>
      </c>
      <c r="C2121" s="50" t="s">
        <v>4869</v>
      </c>
      <c r="D2121" s="50" t="s">
        <v>4870</v>
      </c>
      <c r="E2121" s="50" t="s">
        <v>228</v>
      </c>
      <c r="F2121" s="50" t="s">
        <v>54</v>
      </c>
      <c r="G2121" s="49">
        <v>98948</v>
      </c>
      <c r="H2121" s="49">
        <v>1179</v>
      </c>
      <c r="I2121" s="51">
        <v>66.55</v>
      </c>
      <c r="J2121" s="51">
        <v>66.55</v>
      </c>
      <c r="K2121" s="52">
        <v>44291</v>
      </c>
      <c r="L2121" s="54">
        <f t="shared" si="33"/>
        <v>4</v>
      </c>
      <c r="M2121" s="50" t="s">
        <v>55</v>
      </c>
      <c r="N2121" s="50" t="s">
        <v>56</v>
      </c>
    </row>
    <row r="2122" spans="1:14" ht="14.25" customHeight="1" x14ac:dyDescent="0.25">
      <c r="A2122" s="49">
        <v>54606778</v>
      </c>
      <c r="B2122" s="50" t="s">
        <v>2789</v>
      </c>
      <c r="C2122" s="50" t="s">
        <v>4301</v>
      </c>
      <c r="D2122" s="50" t="s">
        <v>4871</v>
      </c>
      <c r="E2122" s="50" t="s">
        <v>63</v>
      </c>
      <c r="F2122" s="50" t="s">
        <v>54</v>
      </c>
      <c r="G2122" s="49">
        <v>99362</v>
      </c>
      <c r="H2122" s="49">
        <v>4077</v>
      </c>
      <c r="I2122" s="51">
        <v>737.88</v>
      </c>
      <c r="J2122" s="51">
        <v>737.88</v>
      </c>
      <c r="K2122" s="52">
        <v>44291</v>
      </c>
      <c r="L2122" s="54">
        <f t="shared" si="33"/>
        <v>4</v>
      </c>
      <c r="M2122" s="50" t="s">
        <v>55</v>
      </c>
      <c r="N2122" s="50" t="s">
        <v>56</v>
      </c>
    </row>
    <row r="2123" spans="1:14" ht="14.25" customHeight="1" x14ac:dyDescent="0.25">
      <c r="A2123" s="49">
        <v>54648033</v>
      </c>
      <c r="B2123" s="50" t="s">
        <v>542</v>
      </c>
      <c r="C2123" s="50" t="s">
        <v>4872</v>
      </c>
      <c r="D2123" s="50" t="s">
        <v>4873</v>
      </c>
      <c r="E2123" s="50" t="s">
        <v>886</v>
      </c>
      <c r="F2123" s="50" t="s">
        <v>54</v>
      </c>
      <c r="G2123" s="49">
        <v>99347</v>
      </c>
      <c r="H2123" s="49">
        <v>1000</v>
      </c>
      <c r="I2123" s="51">
        <v>293.42</v>
      </c>
      <c r="J2123" s="51">
        <v>293.42</v>
      </c>
      <c r="K2123" s="52">
        <v>44291</v>
      </c>
      <c r="L2123" s="54">
        <f t="shared" si="33"/>
        <v>4</v>
      </c>
      <c r="M2123" s="50" t="s">
        <v>55</v>
      </c>
      <c r="N2123" s="50" t="s">
        <v>56</v>
      </c>
    </row>
    <row r="2124" spans="1:14" ht="14.25" customHeight="1" x14ac:dyDescent="0.25">
      <c r="A2124" s="49">
        <v>54697844</v>
      </c>
      <c r="B2124" s="50" t="s">
        <v>1608</v>
      </c>
      <c r="C2124" s="50" t="s">
        <v>4874</v>
      </c>
      <c r="D2124" s="50" t="s">
        <v>4875</v>
      </c>
      <c r="E2124" s="50" t="s">
        <v>102</v>
      </c>
      <c r="F2124" s="50" t="s">
        <v>54</v>
      </c>
      <c r="G2124" s="49">
        <v>99362</v>
      </c>
      <c r="H2124" s="49">
        <v>3078</v>
      </c>
      <c r="I2124" s="51">
        <v>230.09</v>
      </c>
      <c r="J2124" s="51">
        <v>230.09</v>
      </c>
      <c r="K2124" s="52">
        <v>44389</v>
      </c>
      <c r="L2124" s="54">
        <f t="shared" si="33"/>
        <v>7</v>
      </c>
      <c r="M2124" s="50" t="s">
        <v>103</v>
      </c>
      <c r="N2124" s="50" t="s">
        <v>69</v>
      </c>
    </row>
    <row r="2125" spans="1:14" ht="14.25" customHeight="1" x14ac:dyDescent="0.25">
      <c r="A2125" s="49">
        <v>54723786</v>
      </c>
      <c r="B2125" s="50" t="s">
        <v>587</v>
      </c>
      <c r="C2125" s="50" t="s">
        <v>1981</v>
      </c>
      <c r="D2125" s="50" t="s">
        <v>4876</v>
      </c>
      <c r="E2125" s="50" t="s">
        <v>399</v>
      </c>
      <c r="F2125" s="50" t="s">
        <v>54</v>
      </c>
      <c r="G2125" s="49">
        <v>98903</v>
      </c>
      <c r="H2125" s="49">
        <v>2007</v>
      </c>
      <c r="I2125" s="51">
        <v>583.15</v>
      </c>
      <c r="J2125" s="51">
        <v>583.15</v>
      </c>
      <c r="K2125" s="52">
        <v>44358</v>
      </c>
      <c r="L2125" s="54">
        <f t="shared" si="33"/>
        <v>6</v>
      </c>
      <c r="M2125" s="50" t="s">
        <v>68</v>
      </c>
      <c r="N2125" s="50" t="s">
        <v>69</v>
      </c>
    </row>
    <row r="2126" spans="1:14" ht="14.25" customHeight="1" x14ac:dyDescent="0.25">
      <c r="A2126" s="49">
        <v>54822393</v>
      </c>
      <c r="B2126" s="50" t="s">
        <v>4877</v>
      </c>
      <c r="C2126" s="50" t="s">
        <v>4878</v>
      </c>
      <c r="D2126" s="50" t="s">
        <v>4879</v>
      </c>
      <c r="E2126" s="50" t="s">
        <v>67</v>
      </c>
      <c r="F2126" s="50" t="s">
        <v>54</v>
      </c>
      <c r="G2126" s="49">
        <v>98902</v>
      </c>
      <c r="H2126" s="49">
        <v>1787</v>
      </c>
      <c r="I2126" s="51">
        <v>87.45</v>
      </c>
      <c r="J2126" s="51">
        <v>87.45</v>
      </c>
      <c r="K2126" s="52">
        <v>44449</v>
      </c>
      <c r="L2126" s="54">
        <f t="shared" si="33"/>
        <v>9</v>
      </c>
      <c r="M2126" s="50" t="s">
        <v>68</v>
      </c>
      <c r="N2126" s="50" t="s">
        <v>69</v>
      </c>
    </row>
    <row r="2127" spans="1:14" ht="14.25" customHeight="1" x14ac:dyDescent="0.25">
      <c r="A2127" s="49">
        <v>54874638</v>
      </c>
      <c r="B2127" s="50" t="s">
        <v>4880</v>
      </c>
      <c r="C2127" s="50" t="s">
        <v>4881</v>
      </c>
      <c r="D2127" s="50" t="s">
        <v>4882</v>
      </c>
      <c r="E2127" s="50" t="s">
        <v>79</v>
      </c>
      <c r="F2127" s="50" t="s">
        <v>54</v>
      </c>
      <c r="G2127" s="49">
        <v>98930</v>
      </c>
      <c r="H2127" s="49">
        <v>1225</v>
      </c>
      <c r="I2127" s="51">
        <v>372.74</v>
      </c>
      <c r="J2127" s="51">
        <v>372.74</v>
      </c>
      <c r="K2127" s="52">
        <v>44291</v>
      </c>
      <c r="L2127" s="54">
        <f t="shared" si="33"/>
        <v>4</v>
      </c>
      <c r="M2127" s="50" t="s">
        <v>55</v>
      </c>
      <c r="N2127" s="50" t="s">
        <v>56</v>
      </c>
    </row>
    <row r="2128" spans="1:14" ht="14.25" customHeight="1" x14ac:dyDescent="0.25">
      <c r="A2128" s="49">
        <v>54891722</v>
      </c>
      <c r="B2128" s="50" t="s">
        <v>2379</v>
      </c>
      <c r="C2128" s="50" t="s">
        <v>4883</v>
      </c>
      <c r="D2128" s="50" t="s">
        <v>4884</v>
      </c>
      <c r="E2128" s="50" t="s">
        <v>102</v>
      </c>
      <c r="F2128" s="50" t="s">
        <v>54</v>
      </c>
      <c r="G2128" s="49">
        <v>99362</v>
      </c>
      <c r="H2128" s="49">
        <v>2202</v>
      </c>
      <c r="I2128" s="51">
        <v>1222</v>
      </c>
      <c r="J2128" s="51">
        <v>1222</v>
      </c>
      <c r="K2128" s="52">
        <v>44313</v>
      </c>
      <c r="L2128" s="54">
        <f t="shared" si="33"/>
        <v>4</v>
      </c>
      <c r="M2128" s="50" t="s">
        <v>103</v>
      </c>
      <c r="N2128" s="50" t="s">
        <v>69</v>
      </c>
    </row>
    <row r="2129" spans="1:14" ht="14.25" customHeight="1" x14ac:dyDescent="0.25">
      <c r="A2129" s="49">
        <v>54913265</v>
      </c>
      <c r="B2129" s="50" t="s">
        <v>1022</v>
      </c>
      <c r="C2129" s="50" t="s">
        <v>3680</v>
      </c>
      <c r="D2129" s="50" t="s">
        <v>4885</v>
      </c>
      <c r="E2129" s="50" t="s">
        <v>53</v>
      </c>
      <c r="F2129" s="50" t="s">
        <v>54</v>
      </c>
      <c r="G2129" s="49">
        <v>98902</v>
      </c>
      <c r="H2129" s="49">
        <v>5567</v>
      </c>
      <c r="I2129" s="51">
        <v>173.78</v>
      </c>
      <c r="J2129" s="51">
        <v>173.78</v>
      </c>
      <c r="K2129" s="52">
        <v>44291</v>
      </c>
      <c r="L2129" s="54">
        <f t="shared" si="33"/>
        <v>4</v>
      </c>
      <c r="M2129" s="50" t="s">
        <v>55</v>
      </c>
      <c r="N2129" s="50" t="s">
        <v>56</v>
      </c>
    </row>
    <row r="2130" spans="1:14" ht="14.25" customHeight="1" x14ac:dyDescent="0.25">
      <c r="A2130" s="49">
        <v>54913265</v>
      </c>
      <c r="B2130" s="50" t="s">
        <v>1022</v>
      </c>
      <c r="C2130" s="50" t="s">
        <v>3680</v>
      </c>
      <c r="D2130" s="50" t="s">
        <v>4885</v>
      </c>
      <c r="E2130" s="50" t="s">
        <v>53</v>
      </c>
      <c r="F2130" s="50" t="s">
        <v>54</v>
      </c>
      <c r="G2130" s="49">
        <v>98902</v>
      </c>
      <c r="H2130" s="49">
        <v>5567</v>
      </c>
      <c r="I2130" s="51">
        <v>436.41</v>
      </c>
      <c r="J2130" s="51">
        <v>436.41</v>
      </c>
      <c r="K2130" s="52">
        <v>44414</v>
      </c>
      <c r="L2130" s="54">
        <f t="shared" si="33"/>
        <v>8</v>
      </c>
      <c r="M2130" s="50" t="s">
        <v>68</v>
      </c>
      <c r="N2130" s="50" t="s">
        <v>69</v>
      </c>
    </row>
    <row r="2131" spans="1:14" ht="14.25" customHeight="1" x14ac:dyDescent="0.25">
      <c r="A2131" s="49">
        <v>54918422</v>
      </c>
      <c r="B2131" s="50" t="s">
        <v>271</v>
      </c>
      <c r="C2131" s="50" t="s">
        <v>4886</v>
      </c>
      <c r="D2131" s="50" t="s">
        <v>4887</v>
      </c>
      <c r="E2131" s="50" t="s">
        <v>63</v>
      </c>
      <c r="F2131" s="50" t="s">
        <v>54</v>
      </c>
      <c r="G2131" s="49">
        <v>99362</v>
      </c>
      <c r="H2131" s="49">
        <v>3075</v>
      </c>
      <c r="I2131" s="51">
        <v>36.94</v>
      </c>
      <c r="J2131" s="51">
        <v>36.94</v>
      </c>
      <c r="K2131" s="52">
        <v>44291</v>
      </c>
      <c r="L2131" s="54">
        <f t="shared" si="33"/>
        <v>4</v>
      </c>
      <c r="M2131" s="50" t="s">
        <v>55</v>
      </c>
      <c r="N2131" s="50" t="s">
        <v>56</v>
      </c>
    </row>
    <row r="2132" spans="1:14" ht="14.25" customHeight="1" x14ac:dyDescent="0.25">
      <c r="A2132" s="49">
        <v>54921154</v>
      </c>
      <c r="B2132" s="50" t="s">
        <v>4888</v>
      </c>
      <c r="C2132" s="50" t="s">
        <v>4889</v>
      </c>
      <c r="D2132" s="50" t="s">
        <v>4890</v>
      </c>
      <c r="E2132" s="50" t="s">
        <v>63</v>
      </c>
      <c r="F2132" s="50" t="s">
        <v>54</v>
      </c>
      <c r="G2132" s="49">
        <v>99362</v>
      </c>
      <c r="H2132" s="49">
        <v>1911</v>
      </c>
      <c r="I2132" s="51">
        <v>167.68</v>
      </c>
      <c r="J2132" s="51">
        <v>167.68</v>
      </c>
      <c r="K2132" s="52">
        <v>44291</v>
      </c>
      <c r="L2132" s="54">
        <f t="shared" si="33"/>
        <v>4</v>
      </c>
      <c r="M2132" s="50" t="s">
        <v>55</v>
      </c>
      <c r="N2132" s="50" t="s">
        <v>56</v>
      </c>
    </row>
    <row r="2133" spans="1:14" ht="14.25" customHeight="1" x14ac:dyDescent="0.25">
      <c r="A2133" s="49">
        <v>54951169</v>
      </c>
      <c r="B2133" s="50" t="s">
        <v>195</v>
      </c>
      <c r="C2133" s="50" t="s">
        <v>4891</v>
      </c>
      <c r="D2133" s="50" t="s">
        <v>4892</v>
      </c>
      <c r="E2133" s="50" t="s">
        <v>79</v>
      </c>
      <c r="F2133" s="50" t="s">
        <v>54</v>
      </c>
      <c r="G2133" s="49">
        <v>98930</v>
      </c>
      <c r="H2133" s="49">
        <v>9652</v>
      </c>
      <c r="I2133" s="51">
        <v>221.11</v>
      </c>
      <c r="J2133" s="51">
        <v>221.11</v>
      </c>
      <c r="K2133" s="52">
        <v>44291</v>
      </c>
      <c r="L2133" s="54">
        <f t="shared" si="33"/>
        <v>4</v>
      </c>
      <c r="M2133" s="50" t="s">
        <v>55</v>
      </c>
      <c r="N2133" s="50" t="s">
        <v>56</v>
      </c>
    </row>
    <row r="2134" spans="1:14" ht="14.25" customHeight="1" x14ac:dyDescent="0.25">
      <c r="A2134" s="49">
        <v>54980183</v>
      </c>
      <c r="B2134" s="50" t="s">
        <v>4893</v>
      </c>
      <c r="C2134" s="50" t="s">
        <v>4894</v>
      </c>
      <c r="D2134" s="50" t="s">
        <v>4895</v>
      </c>
      <c r="E2134" s="50" t="s">
        <v>620</v>
      </c>
      <c r="F2134" s="50" t="s">
        <v>135</v>
      </c>
      <c r="G2134" s="49">
        <v>98936</v>
      </c>
      <c r="H2134" s="49">
        <v>0</v>
      </c>
      <c r="I2134" s="51">
        <v>1288.99</v>
      </c>
      <c r="J2134" s="51">
        <v>1288.99</v>
      </c>
      <c r="K2134" s="52">
        <v>44383</v>
      </c>
      <c r="L2134" s="54">
        <f t="shared" si="33"/>
        <v>7</v>
      </c>
      <c r="M2134" s="50" t="s">
        <v>87</v>
      </c>
      <c r="N2134" s="50" t="s">
        <v>69</v>
      </c>
    </row>
    <row r="2135" spans="1:14" ht="14.25" customHeight="1" x14ac:dyDescent="0.25">
      <c r="A2135" s="49">
        <v>55039026</v>
      </c>
      <c r="B2135" s="50" t="s">
        <v>4896</v>
      </c>
      <c r="C2135" s="50" t="s">
        <v>4731</v>
      </c>
      <c r="D2135" s="50" t="s">
        <v>4897</v>
      </c>
      <c r="E2135" s="50" t="s">
        <v>1527</v>
      </c>
      <c r="F2135" s="50" t="s">
        <v>54</v>
      </c>
      <c r="G2135" s="49">
        <v>98947</v>
      </c>
      <c r="H2135" s="49">
        <v>9637</v>
      </c>
      <c r="I2135" s="51">
        <v>2742.1</v>
      </c>
      <c r="J2135" s="51">
        <v>2500</v>
      </c>
      <c r="K2135" s="52">
        <v>44399</v>
      </c>
      <c r="L2135" s="54">
        <f t="shared" si="33"/>
        <v>7</v>
      </c>
      <c r="M2135" s="50" t="s">
        <v>68</v>
      </c>
      <c r="N2135" s="50" t="s">
        <v>69</v>
      </c>
    </row>
    <row r="2136" spans="1:14" ht="14.25" customHeight="1" x14ac:dyDescent="0.25">
      <c r="A2136" s="49">
        <v>55095480</v>
      </c>
      <c r="B2136" s="50" t="s">
        <v>4898</v>
      </c>
      <c r="C2136" s="50" t="s">
        <v>4899</v>
      </c>
      <c r="D2136" s="50" t="s">
        <v>4900</v>
      </c>
      <c r="E2136" s="50" t="s">
        <v>53</v>
      </c>
      <c r="F2136" s="50" t="s">
        <v>54</v>
      </c>
      <c r="G2136" s="49">
        <v>98901</v>
      </c>
      <c r="H2136" s="49">
        <v>2235</v>
      </c>
      <c r="I2136" s="51">
        <v>252.65</v>
      </c>
      <c r="J2136" s="51">
        <v>252.65</v>
      </c>
      <c r="K2136" s="52">
        <v>44291</v>
      </c>
      <c r="L2136" s="54">
        <f t="shared" si="33"/>
        <v>4</v>
      </c>
      <c r="M2136" s="50" t="s">
        <v>55</v>
      </c>
      <c r="N2136" s="50" t="s">
        <v>56</v>
      </c>
    </row>
    <row r="2137" spans="1:14" ht="14.25" customHeight="1" x14ac:dyDescent="0.25">
      <c r="A2137" s="49">
        <v>55096038</v>
      </c>
      <c r="B2137" s="50" t="s">
        <v>370</v>
      </c>
      <c r="C2137" s="50" t="s">
        <v>4901</v>
      </c>
      <c r="D2137" s="50" t="s">
        <v>4902</v>
      </c>
      <c r="E2137" s="50" t="s">
        <v>63</v>
      </c>
      <c r="F2137" s="50" t="s">
        <v>54</v>
      </c>
      <c r="G2137" s="49">
        <v>99362</v>
      </c>
      <c r="H2137" s="49">
        <v>2866</v>
      </c>
      <c r="I2137" s="51">
        <v>80.069999999999993</v>
      </c>
      <c r="J2137" s="51">
        <v>80.069999999999993</v>
      </c>
      <c r="K2137" s="52">
        <v>44291</v>
      </c>
      <c r="L2137" s="54">
        <f t="shared" si="33"/>
        <v>4</v>
      </c>
      <c r="M2137" s="50" t="s">
        <v>55</v>
      </c>
      <c r="N2137" s="50" t="s">
        <v>56</v>
      </c>
    </row>
    <row r="2138" spans="1:14" ht="14.25" customHeight="1" x14ac:dyDescent="0.25">
      <c r="A2138" s="49">
        <v>55103206</v>
      </c>
      <c r="B2138" s="50" t="s">
        <v>4903</v>
      </c>
      <c r="C2138" s="50" t="s">
        <v>1573</v>
      </c>
      <c r="D2138" s="50" t="s">
        <v>4904</v>
      </c>
      <c r="E2138" s="50" t="s">
        <v>91</v>
      </c>
      <c r="F2138" s="50" t="s">
        <v>54</v>
      </c>
      <c r="G2138" s="49">
        <v>98951</v>
      </c>
      <c r="H2138" s="49">
        <v>1450</v>
      </c>
      <c r="I2138" s="51">
        <v>579.28</v>
      </c>
      <c r="J2138" s="51">
        <v>579.28</v>
      </c>
      <c r="K2138" s="52">
        <v>44291</v>
      </c>
      <c r="L2138" s="54">
        <f t="shared" si="33"/>
        <v>4</v>
      </c>
      <c r="M2138" s="50" t="s">
        <v>55</v>
      </c>
      <c r="N2138" s="50" t="s">
        <v>56</v>
      </c>
    </row>
    <row r="2139" spans="1:14" ht="14.25" customHeight="1" x14ac:dyDescent="0.25">
      <c r="A2139" s="49">
        <v>55121442</v>
      </c>
      <c r="B2139" s="50" t="s">
        <v>815</v>
      </c>
      <c r="C2139" s="50" t="s">
        <v>4905</v>
      </c>
      <c r="D2139" s="50" t="s">
        <v>4906</v>
      </c>
      <c r="E2139" s="50" t="s">
        <v>91</v>
      </c>
      <c r="F2139" s="50" t="s">
        <v>54</v>
      </c>
      <c r="G2139" s="49">
        <v>98951</v>
      </c>
      <c r="H2139" s="49">
        <v>9735</v>
      </c>
      <c r="I2139" s="51">
        <v>976.53</v>
      </c>
      <c r="J2139" s="51">
        <v>976.53</v>
      </c>
      <c r="K2139" s="52">
        <v>44291</v>
      </c>
      <c r="L2139" s="54">
        <f t="shared" si="33"/>
        <v>4</v>
      </c>
      <c r="M2139" s="50" t="s">
        <v>55</v>
      </c>
      <c r="N2139" s="50" t="s">
        <v>56</v>
      </c>
    </row>
    <row r="2140" spans="1:14" ht="14.25" customHeight="1" x14ac:dyDescent="0.25">
      <c r="A2140" s="49">
        <v>55154615</v>
      </c>
      <c r="B2140" s="50" t="s">
        <v>4907</v>
      </c>
      <c r="C2140" s="50" t="s">
        <v>1686</v>
      </c>
      <c r="D2140" s="50" t="s">
        <v>4908</v>
      </c>
      <c r="E2140" s="50" t="s">
        <v>974</v>
      </c>
      <c r="F2140" s="50" t="s">
        <v>54</v>
      </c>
      <c r="G2140" s="49">
        <v>98935</v>
      </c>
      <c r="H2140" s="49">
        <v>167</v>
      </c>
      <c r="I2140" s="51">
        <v>1142.8599999999999</v>
      </c>
      <c r="J2140" s="51">
        <v>1142.8599999999999</v>
      </c>
      <c r="K2140" s="52">
        <v>44291</v>
      </c>
      <c r="L2140" s="54">
        <f t="shared" si="33"/>
        <v>4</v>
      </c>
      <c r="M2140" s="50" t="s">
        <v>55</v>
      </c>
      <c r="N2140" s="50" t="s">
        <v>56</v>
      </c>
    </row>
    <row r="2141" spans="1:14" ht="14.25" customHeight="1" x14ac:dyDescent="0.25">
      <c r="A2141" s="49">
        <v>55191741</v>
      </c>
      <c r="B2141" s="50" t="s">
        <v>70</v>
      </c>
      <c r="C2141" s="50" t="s">
        <v>4909</v>
      </c>
      <c r="D2141" s="50" t="s">
        <v>4910</v>
      </c>
      <c r="E2141" s="50" t="s">
        <v>91</v>
      </c>
      <c r="F2141" s="50" t="s">
        <v>54</v>
      </c>
      <c r="G2141" s="49">
        <v>98951</v>
      </c>
      <c r="H2141" s="49">
        <v>1014</v>
      </c>
      <c r="I2141" s="51">
        <v>147.18</v>
      </c>
      <c r="J2141" s="51">
        <v>147.18</v>
      </c>
      <c r="K2141" s="52">
        <v>44291</v>
      </c>
      <c r="L2141" s="54">
        <f t="shared" si="33"/>
        <v>4</v>
      </c>
      <c r="M2141" s="50" t="s">
        <v>55</v>
      </c>
      <c r="N2141" s="50" t="s">
        <v>56</v>
      </c>
    </row>
    <row r="2142" spans="1:14" ht="14.25" customHeight="1" x14ac:dyDescent="0.25">
      <c r="A2142" s="49">
        <v>55239974</v>
      </c>
      <c r="B2142" s="50" t="s">
        <v>2338</v>
      </c>
      <c r="C2142" s="50" t="s">
        <v>4911</v>
      </c>
      <c r="D2142" s="50" t="s">
        <v>4912</v>
      </c>
      <c r="E2142" s="50" t="s">
        <v>53</v>
      </c>
      <c r="F2142" s="50" t="s">
        <v>54</v>
      </c>
      <c r="G2142" s="49">
        <v>98902</v>
      </c>
      <c r="H2142" s="49">
        <v>5619</v>
      </c>
      <c r="I2142" s="51">
        <v>389.74</v>
      </c>
      <c r="J2142" s="51">
        <v>389.74</v>
      </c>
      <c r="K2142" s="52">
        <v>44291</v>
      </c>
      <c r="L2142" s="54">
        <f t="shared" si="33"/>
        <v>4</v>
      </c>
      <c r="M2142" s="50" t="s">
        <v>55</v>
      </c>
      <c r="N2142" s="50" t="s">
        <v>56</v>
      </c>
    </row>
    <row r="2143" spans="1:14" ht="14.25" customHeight="1" x14ac:dyDescent="0.25">
      <c r="A2143" s="49">
        <v>55250557</v>
      </c>
      <c r="B2143" s="50" t="s">
        <v>4913</v>
      </c>
      <c r="C2143" s="50" t="s">
        <v>4914</v>
      </c>
      <c r="D2143" s="50" t="s">
        <v>4915</v>
      </c>
      <c r="E2143" s="50" t="s">
        <v>205</v>
      </c>
      <c r="F2143" s="50" t="s">
        <v>54</v>
      </c>
      <c r="G2143" s="49">
        <v>98903</v>
      </c>
      <c r="H2143" s="49">
        <v>1317</v>
      </c>
      <c r="I2143" s="51">
        <v>268.47000000000003</v>
      </c>
      <c r="J2143" s="51">
        <v>268.47000000000003</v>
      </c>
      <c r="K2143" s="52">
        <v>44291</v>
      </c>
      <c r="L2143" s="54">
        <f t="shared" si="33"/>
        <v>4</v>
      </c>
      <c r="M2143" s="50" t="s">
        <v>55</v>
      </c>
      <c r="N2143" s="50" t="s">
        <v>56</v>
      </c>
    </row>
    <row r="2144" spans="1:14" ht="14.25" customHeight="1" x14ac:dyDescent="0.25">
      <c r="A2144" s="49">
        <v>55326789</v>
      </c>
      <c r="B2144" s="50" t="s">
        <v>433</v>
      </c>
      <c r="C2144" s="50" t="s">
        <v>180</v>
      </c>
      <c r="D2144" s="50" t="s">
        <v>4916</v>
      </c>
      <c r="E2144" s="50" t="s">
        <v>63</v>
      </c>
      <c r="F2144" s="50" t="s">
        <v>54</v>
      </c>
      <c r="G2144" s="49">
        <v>99362</v>
      </c>
      <c r="H2144" s="49">
        <v>2768</v>
      </c>
      <c r="I2144" s="51">
        <v>1016.93</v>
      </c>
      <c r="J2144" s="51">
        <v>1016.93</v>
      </c>
      <c r="K2144" s="52">
        <v>44291</v>
      </c>
      <c r="L2144" s="54">
        <f t="shared" si="33"/>
        <v>4</v>
      </c>
      <c r="M2144" s="50" t="s">
        <v>55</v>
      </c>
      <c r="N2144" s="50" t="s">
        <v>56</v>
      </c>
    </row>
    <row r="2145" spans="1:14" ht="14.25" customHeight="1" x14ac:dyDescent="0.25">
      <c r="A2145" s="49">
        <v>55356091</v>
      </c>
      <c r="B2145" s="50" t="s">
        <v>3694</v>
      </c>
      <c r="C2145" s="50" t="s">
        <v>4917</v>
      </c>
      <c r="D2145" s="50" t="s">
        <v>4918</v>
      </c>
      <c r="E2145" s="50" t="s">
        <v>53</v>
      </c>
      <c r="F2145" s="50" t="s">
        <v>54</v>
      </c>
      <c r="G2145" s="49">
        <v>98901</v>
      </c>
      <c r="H2145" s="49">
        <v>2816</v>
      </c>
      <c r="I2145" s="51">
        <v>137.12</v>
      </c>
      <c r="J2145" s="51">
        <v>137.12</v>
      </c>
      <c r="K2145" s="52">
        <v>44291</v>
      </c>
      <c r="L2145" s="54">
        <f t="shared" si="33"/>
        <v>4</v>
      </c>
      <c r="M2145" s="50" t="s">
        <v>55</v>
      </c>
      <c r="N2145" s="50" t="s">
        <v>56</v>
      </c>
    </row>
    <row r="2146" spans="1:14" ht="14.25" customHeight="1" x14ac:dyDescent="0.25">
      <c r="A2146" s="49">
        <v>55443708</v>
      </c>
      <c r="B2146" s="50" t="s">
        <v>110</v>
      </c>
      <c r="C2146" s="50" t="s">
        <v>2676</v>
      </c>
      <c r="D2146" s="50" t="s">
        <v>4919</v>
      </c>
      <c r="E2146" s="50" t="s">
        <v>63</v>
      </c>
      <c r="F2146" s="50" t="s">
        <v>54</v>
      </c>
      <c r="G2146" s="49">
        <v>99362</v>
      </c>
      <c r="H2146" s="49">
        <v>3985</v>
      </c>
      <c r="I2146" s="51">
        <v>446.55</v>
      </c>
      <c r="J2146" s="51">
        <v>446.55</v>
      </c>
      <c r="K2146" s="52">
        <v>44291</v>
      </c>
      <c r="L2146" s="54">
        <f t="shared" si="33"/>
        <v>4</v>
      </c>
      <c r="M2146" s="50" t="s">
        <v>55</v>
      </c>
      <c r="N2146" s="50" t="s">
        <v>56</v>
      </c>
    </row>
    <row r="2147" spans="1:14" ht="14.25" customHeight="1" x14ac:dyDescent="0.25">
      <c r="A2147" s="49">
        <v>55443813</v>
      </c>
      <c r="B2147" s="50" t="s">
        <v>4920</v>
      </c>
      <c r="C2147" s="50" t="s">
        <v>4921</v>
      </c>
      <c r="D2147" s="50" t="s">
        <v>4922</v>
      </c>
      <c r="E2147" s="50" t="s">
        <v>67</v>
      </c>
      <c r="F2147" s="50" t="s">
        <v>54</v>
      </c>
      <c r="G2147" s="49">
        <v>98901</v>
      </c>
      <c r="H2147" s="49">
        <v>3571</v>
      </c>
      <c r="I2147" s="51">
        <v>257.25</v>
      </c>
      <c r="J2147" s="51">
        <v>257.25</v>
      </c>
      <c r="K2147" s="52">
        <v>44421</v>
      </c>
      <c r="L2147" s="54">
        <f t="shared" si="33"/>
        <v>8</v>
      </c>
      <c r="M2147" s="50" t="s">
        <v>68</v>
      </c>
      <c r="N2147" s="50" t="s">
        <v>69</v>
      </c>
    </row>
    <row r="2148" spans="1:14" ht="14.25" customHeight="1" x14ac:dyDescent="0.25">
      <c r="A2148" s="49">
        <v>55461291</v>
      </c>
      <c r="B2148" s="50" t="s">
        <v>4086</v>
      </c>
      <c r="C2148" s="50" t="s">
        <v>4923</v>
      </c>
      <c r="D2148" s="50" t="s">
        <v>4924</v>
      </c>
      <c r="E2148" s="50" t="s">
        <v>53</v>
      </c>
      <c r="F2148" s="50" t="s">
        <v>54</v>
      </c>
      <c r="G2148" s="49">
        <v>98901</v>
      </c>
      <c r="H2148" s="49">
        <v>2239</v>
      </c>
      <c r="I2148" s="51">
        <v>623.14</v>
      </c>
      <c r="J2148" s="51">
        <v>623.14</v>
      </c>
      <c r="K2148" s="52">
        <v>44291</v>
      </c>
      <c r="L2148" s="54">
        <f t="shared" si="33"/>
        <v>4</v>
      </c>
      <c r="M2148" s="50" t="s">
        <v>55</v>
      </c>
      <c r="N2148" s="50" t="s">
        <v>56</v>
      </c>
    </row>
    <row r="2149" spans="1:14" ht="14.25" customHeight="1" x14ac:dyDescent="0.25">
      <c r="A2149" s="49">
        <v>55533347</v>
      </c>
      <c r="B2149" s="50" t="s">
        <v>1837</v>
      </c>
      <c r="C2149" s="50" t="s">
        <v>4101</v>
      </c>
      <c r="D2149" s="50" t="s">
        <v>4925</v>
      </c>
      <c r="E2149" s="50" t="s">
        <v>67</v>
      </c>
      <c r="F2149" s="50" t="s">
        <v>54</v>
      </c>
      <c r="G2149" s="49">
        <v>98901</v>
      </c>
      <c r="H2149" s="49">
        <v>2575</v>
      </c>
      <c r="I2149" s="51">
        <v>578.85</v>
      </c>
      <c r="J2149" s="51">
        <v>578.85</v>
      </c>
      <c r="K2149" s="52">
        <v>44314</v>
      </c>
      <c r="L2149" s="54">
        <f t="shared" si="33"/>
        <v>4</v>
      </c>
      <c r="M2149" s="50" t="s">
        <v>68</v>
      </c>
      <c r="N2149" s="50" t="s">
        <v>69</v>
      </c>
    </row>
    <row r="2150" spans="1:14" ht="14.25" customHeight="1" x14ac:dyDescent="0.25">
      <c r="A2150" s="49">
        <v>55542898</v>
      </c>
      <c r="B2150" s="50" t="s">
        <v>4926</v>
      </c>
      <c r="C2150" s="50" t="s">
        <v>4670</v>
      </c>
      <c r="D2150" s="50" t="s">
        <v>4927</v>
      </c>
      <c r="E2150" s="50" t="s">
        <v>91</v>
      </c>
      <c r="F2150" s="50" t="s">
        <v>54</v>
      </c>
      <c r="G2150" s="49">
        <v>98951</v>
      </c>
      <c r="H2150" s="49">
        <v>1522</v>
      </c>
      <c r="I2150" s="51">
        <v>1298.1300000000001</v>
      </c>
      <c r="J2150" s="51">
        <v>1298.1300000000001</v>
      </c>
      <c r="K2150" s="52">
        <v>44291</v>
      </c>
      <c r="L2150" s="54">
        <f t="shared" si="33"/>
        <v>4</v>
      </c>
      <c r="M2150" s="50" t="s">
        <v>55</v>
      </c>
      <c r="N2150" s="50" t="s">
        <v>56</v>
      </c>
    </row>
    <row r="2151" spans="1:14" ht="14.25" customHeight="1" x14ac:dyDescent="0.25">
      <c r="A2151" s="49">
        <v>55739102</v>
      </c>
      <c r="B2151" s="50" t="s">
        <v>4928</v>
      </c>
      <c r="C2151" s="50" t="s">
        <v>4929</v>
      </c>
      <c r="D2151" s="50" t="s">
        <v>4930</v>
      </c>
      <c r="E2151" s="50" t="s">
        <v>399</v>
      </c>
      <c r="F2151" s="50" t="s">
        <v>54</v>
      </c>
      <c r="G2151" s="49">
        <v>98903</v>
      </c>
      <c r="H2151" s="49">
        <v>1973</v>
      </c>
      <c r="I2151" s="51">
        <v>881.65</v>
      </c>
      <c r="J2151" s="51">
        <v>881.65</v>
      </c>
      <c r="K2151" s="52">
        <v>44307</v>
      </c>
      <c r="L2151" s="54">
        <f t="shared" si="33"/>
        <v>4</v>
      </c>
      <c r="M2151" s="50" t="s">
        <v>68</v>
      </c>
      <c r="N2151" s="50" t="s">
        <v>69</v>
      </c>
    </row>
    <row r="2152" spans="1:14" ht="14.25" customHeight="1" x14ac:dyDescent="0.25">
      <c r="A2152" s="49">
        <v>55774579</v>
      </c>
      <c r="B2152" s="50" t="s">
        <v>3980</v>
      </c>
      <c r="C2152" s="50" t="s">
        <v>3751</v>
      </c>
      <c r="D2152" s="50" t="s">
        <v>4931</v>
      </c>
      <c r="E2152" s="50" t="s">
        <v>79</v>
      </c>
      <c r="F2152" s="50" t="s">
        <v>54</v>
      </c>
      <c r="G2152" s="49">
        <v>98930</v>
      </c>
      <c r="H2152" s="49">
        <v>9425</v>
      </c>
      <c r="I2152" s="51">
        <v>490.67</v>
      </c>
      <c r="J2152" s="51">
        <v>490.67</v>
      </c>
      <c r="K2152" s="52">
        <v>44291</v>
      </c>
      <c r="L2152" s="54">
        <f t="shared" si="33"/>
        <v>4</v>
      </c>
      <c r="M2152" s="50" t="s">
        <v>55</v>
      </c>
      <c r="N2152" s="50" t="s">
        <v>56</v>
      </c>
    </row>
    <row r="2153" spans="1:14" ht="14.25" customHeight="1" x14ac:dyDescent="0.25">
      <c r="A2153" s="49">
        <v>55776761</v>
      </c>
      <c r="B2153" s="50" t="s">
        <v>4932</v>
      </c>
      <c r="C2153" s="50" t="s">
        <v>1475</v>
      </c>
      <c r="D2153" s="50" t="s">
        <v>4933</v>
      </c>
      <c r="E2153" s="50" t="s">
        <v>86</v>
      </c>
      <c r="F2153" s="50" t="s">
        <v>54</v>
      </c>
      <c r="G2153" s="49">
        <v>98944</v>
      </c>
      <c r="H2153" s="49">
        <v>0</v>
      </c>
      <c r="I2153" s="51">
        <v>1342.8</v>
      </c>
      <c r="J2153" s="51">
        <v>1342.8</v>
      </c>
      <c r="K2153" s="52">
        <v>44384</v>
      </c>
      <c r="L2153" s="54">
        <f t="shared" si="33"/>
        <v>7</v>
      </c>
      <c r="M2153" s="50" t="s">
        <v>87</v>
      </c>
      <c r="N2153" s="50" t="s">
        <v>69</v>
      </c>
    </row>
    <row r="2154" spans="1:14" ht="14.25" customHeight="1" x14ac:dyDescent="0.25">
      <c r="A2154" s="49">
        <v>55956687</v>
      </c>
      <c r="B2154" s="50" t="s">
        <v>2609</v>
      </c>
      <c r="C2154" s="50" t="s">
        <v>4934</v>
      </c>
      <c r="D2154" s="50" t="s">
        <v>4935</v>
      </c>
      <c r="E2154" s="50" t="s">
        <v>569</v>
      </c>
      <c r="F2154" s="50" t="s">
        <v>54</v>
      </c>
      <c r="G2154" s="49">
        <v>98953</v>
      </c>
      <c r="H2154" s="49">
        <v>9809</v>
      </c>
      <c r="I2154" s="51">
        <v>340.63</v>
      </c>
      <c r="J2154" s="51">
        <v>340.63</v>
      </c>
      <c r="K2154" s="52">
        <v>44291</v>
      </c>
      <c r="L2154" s="54">
        <f t="shared" si="33"/>
        <v>4</v>
      </c>
      <c r="M2154" s="50" t="s">
        <v>55</v>
      </c>
      <c r="N2154" s="50" t="s">
        <v>56</v>
      </c>
    </row>
    <row r="2155" spans="1:14" ht="14.25" customHeight="1" x14ac:dyDescent="0.25">
      <c r="A2155" s="49">
        <v>55963134</v>
      </c>
      <c r="B2155" s="50" t="s">
        <v>4936</v>
      </c>
      <c r="C2155" s="50" t="s">
        <v>4937</v>
      </c>
      <c r="D2155" s="50" t="s">
        <v>4938</v>
      </c>
      <c r="E2155" s="50" t="s">
        <v>53</v>
      </c>
      <c r="F2155" s="50" t="s">
        <v>54</v>
      </c>
      <c r="G2155" s="49">
        <v>98901</v>
      </c>
      <c r="H2155" s="49">
        <v>3255</v>
      </c>
      <c r="I2155" s="51">
        <v>58.95</v>
      </c>
      <c r="J2155" s="51">
        <v>58.95</v>
      </c>
      <c r="K2155" s="52">
        <v>44291</v>
      </c>
      <c r="L2155" s="54">
        <f t="shared" si="33"/>
        <v>4</v>
      </c>
      <c r="M2155" s="50" t="s">
        <v>55</v>
      </c>
      <c r="N2155" s="50" t="s">
        <v>56</v>
      </c>
    </row>
    <row r="2156" spans="1:14" ht="14.25" customHeight="1" x14ac:dyDescent="0.25">
      <c r="A2156" s="49">
        <v>56018584</v>
      </c>
      <c r="B2156" s="50" t="s">
        <v>4939</v>
      </c>
      <c r="C2156" s="50" t="s">
        <v>4940</v>
      </c>
      <c r="D2156" s="50" t="s">
        <v>4941</v>
      </c>
      <c r="E2156" s="50" t="s">
        <v>102</v>
      </c>
      <c r="F2156" s="50" t="s">
        <v>54</v>
      </c>
      <c r="G2156" s="49">
        <v>99362</v>
      </c>
      <c r="H2156" s="49">
        <v>3983</v>
      </c>
      <c r="I2156" s="51">
        <v>299</v>
      </c>
      <c r="J2156" s="51">
        <v>299</v>
      </c>
      <c r="K2156" s="52">
        <v>44322</v>
      </c>
      <c r="L2156" s="54">
        <f t="shared" si="33"/>
        <v>5</v>
      </c>
      <c r="M2156" s="50" t="s">
        <v>103</v>
      </c>
      <c r="N2156" s="50" t="s">
        <v>69</v>
      </c>
    </row>
    <row r="2157" spans="1:14" ht="14.25" customHeight="1" x14ac:dyDescent="0.25">
      <c r="A2157" s="49">
        <v>56025314</v>
      </c>
      <c r="B2157" s="50" t="s">
        <v>114</v>
      </c>
      <c r="C2157" s="50" t="s">
        <v>4942</v>
      </c>
      <c r="D2157" s="50" t="s">
        <v>4943</v>
      </c>
      <c r="E2157" s="50" t="s">
        <v>63</v>
      </c>
      <c r="F2157" s="50" t="s">
        <v>54</v>
      </c>
      <c r="G2157" s="49">
        <v>99362</v>
      </c>
      <c r="H2157" s="49">
        <v>3177</v>
      </c>
      <c r="I2157" s="51">
        <v>639.99</v>
      </c>
      <c r="J2157" s="51">
        <v>639.99</v>
      </c>
      <c r="K2157" s="52">
        <v>44291</v>
      </c>
      <c r="L2157" s="54">
        <f t="shared" si="33"/>
        <v>4</v>
      </c>
      <c r="M2157" s="50" t="s">
        <v>55</v>
      </c>
      <c r="N2157" s="50" t="s">
        <v>56</v>
      </c>
    </row>
    <row r="2158" spans="1:14" ht="14.25" customHeight="1" x14ac:dyDescent="0.25">
      <c r="A2158" s="49">
        <v>56075155</v>
      </c>
      <c r="B2158" s="50" t="s">
        <v>306</v>
      </c>
      <c r="C2158" s="50" t="s">
        <v>4944</v>
      </c>
      <c r="D2158" s="50" t="s">
        <v>4945</v>
      </c>
      <c r="E2158" s="50" t="s">
        <v>188</v>
      </c>
      <c r="F2158" s="50" t="s">
        <v>54</v>
      </c>
      <c r="G2158" s="49">
        <v>98921</v>
      </c>
      <c r="H2158" s="53"/>
      <c r="I2158" s="51">
        <v>51.29</v>
      </c>
      <c r="J2158" s="51">
        <v>51.29</v>
      </c>
      <c r="K2158" s="52">
        <v>44291</v>
      </c>
      <c r="L2158" s="54">
        <f t="shared" si="33"/>
        <v>4</v>
      </c>
      <c r="M2158" s="50" t="s">
        <v>55</v>
      </c>
      <c r="N2158" s="50" t="s">
        <v>56</v>
      </c>
    </row>
    <row r="2159" spans="1:14" ht="14.25" customHeight="1" x14ac:dyDescent="0.25">
      <c r="A2159" s="49">
        <v>56105329</v>
      </c>
      <c r="B2159" s="50" t="s">
        <v>4946</v>
      </c>
      <c r="C2159" s="50" t="s">
        <v>1328</v>
      </c>
      <c r="D2159" s="50" t="s">
        <v>4947</v>
      </c>
      <c r="E2159" s="50" t="s">
        <v>932</v>
      </c>
      <c r="F2159" s="50" t="s">
        <v>54</v>
      </c>
      <c r="G2159" s="49">
        <v>98947</v>
      </c>
      <c r="H2159" s="53"/>
      <c r="I2159" s="51">
        <v>261.86</v>
      </c>
      <c r="J2159" s="51">
        <v>261.86</v>
      </c>
      <c r="K2159" s="52">
        <v>44291</v>
      </c>
      <c r="L2159" s="54">
        <f t="shared" si="33"/>
        <v>4</v>
      </c>
      <c r="M2159" s="50" t="s">
        <v>55</v>
      </c>
      <c r="N2159" s="50" t="s">
        <v>56</v>
      </c>
    </row>
    <row r="2160" spans="1:14" ht="14.25" customHeight="1" x14ac:dyDescent="0.25">
      <c r="A2160" s="49">
        <v>56111094</v>
      </c>
      <c r="B2160" s="50" t="s">
        <v>99</v>
      </c>
      <c r="C2160" s="50" t="s">
        <v>4948</v>
      </c>
      <c r="D2160" s="50" t="s">
        <v>4949</v>
      </c>
      <c r="E2160" s="50" t="s">
        <v>67</v>
      </c>
      <c r="F2160" s="50" t="s">
        <v>54</v>
      </c>
      <c r="G2160" s="49">
        <v>98902</v>
      </c>
      <c r="H2160" s="49">
        <v>1018</v>
      </c>
      <c r="I2160" s="51">
        <v>853.59</v>
      </c>
      <c r="J2160" s="51">
        <v>853.59</v>
      </c>
      <c r="K2160" s="52">
        <v>44344</v>
      </c>
      <c r="L2160" s="54">
        <f t="shared" si="33"/>
        <v>5</v>
      </c>
      <c r="M2160" s="50" t="s">
        <v>68</v>
      </c>
      <c r="N2160" s="50" t="s">
        <v>69</v>
      </c>
    </row>
    <row r="2161" spans="1:14" ht="14.25" customHeight="1" x14ac:dyDescent="0.25">
      <c r="A2161" s="49">
        <v>56171713</v>
      </c>
      <c r="B2161" s="50" t="s">
        <v>1898</v>
      </c>
      <c r="C2161" s="50" t="s">
        <v>4950</v>
      </c>
      <c r="D2161" s="50" t="s">
        <v>4951</v>
      </c>
      <c r="E2161" s="50" t="s">
        <v>701</v>
      </c>
      <c r="F2161" s="50" t="s">
        <v>54</v>
      </c>
      <c r="G2161" s="49">
        <v>98952</v>
      </c>
      <c r="H2161" s="49">
        <v>9793</v>
      </c>
      <c r="I2161" s="51">
        <v>2149.0100000000002</v>
      </c>
      <c r="J2161" s="51">
        <v>2149.0100000000002</v>
      </c>
      <c r="K2161" s="52">
        <v>44291</v>
      </c>
      <c r="L2161" s="54">
        <f t="shared" si="33"/>
        <v>4</v>
      </c>
      <c r="M2161" s="50" t="s">
        <v>55</v>
      </c>
      <c r="N2161" s="50" t="s">
        <v>56</v>
      </c>
    </row>
    <row r="2162" spans="1:14" ht="14.25" customHeight="1" x14ac:dyDescent="0.25">
      <c r="A2162" s="49">
        <v>56191508</v>
      </c>
      <c r="B2162" s="50" t="s">
        <v>4952</v>
      </c>
      <c r="C2162" s="50" t="s">
        <v>4953</v>
      </c>
      <c r="D2162" s="50" t="s">
        <v>4954</v>
      </c>
      <c r="E2162" s="50" t="s">
        <v>53</v>
      </c>
      <c r="F2162" s="50" t="s">
        <v>54</v>
      </c>
      <c r="G2162" s="49">
        <v>98902</v>
      </c>
      <c r="H2162" s="49">
        <v>1938</v>
      </c>
      <c r="I2162" s="51">
        <v>149.6</v>
      </c>
      <c r="J2162" s="51">
        <v>149.6</v>
      </c>
      <c r="K2162" s="52">
        <v>44291</v>
      </c>
      <c r="L2162" s="54">
        <f t="shared" si="33"/>
        <v>4</v>
      </c>
      <c r="M2162" s="50" t="s">
        <v>55</v>
      </c>
      <c r="N2162" s="50" t="s">
        <v>56</v>
      </c>
    </row>
    <row r="2163" spans="1:14" ht="14.25" customHeight="1" x14ac:dyDescent="0.25">
      <c r="A2163" s="49">
        <v>56212328</v>
      </c>
      <c r="B2163" s="50" t="s">
        <v>179</v>
      </c>
      <c r="C2163" s="50" t="s">
        <v>4955</v>
      </c>
      <c r="D2163" s="50" t="s">
        <v>4956</v>
      </c>
      <c r="E2163" s="50" t="s">
        <v>228</v>
      </c>
      <c r="F2163" s="50" t="s">
        <v>54</v>
      </c>
      <c r="G2163" s="49">
        <v>98948</v>
      </c>
      <c r="H2163" s="49">
        <v>1248</v>
      </c>
      <c r="I2163" s="51">
        <v>53.29</v>
      </c>
      <c r="J2163" s="51">
        <v>53.29</v>
      </c>
      <c r="K2163" s="52">
        <v>44291</v>
      </c>
      <c r="L2163" s="54">
        <f t="shared" si="33"/>
        <v>4</v>
      </c>
      <c r="M2163" s="50" t="s">
        <v>55</v>
      </c>
      <c r="N2163" s="50" t="s">
        <v>56</v>
      </c>
    </row>
    <row r="2164" spans="1:14" ht="14.25" customHeight="1" x14ac:dyDescent="0.25">
      <c r="A2164" s="49">
        <v>56285261</v>
      </c>
      <c r="B2164" s="50" t="s">
        <v>4957</v>
      </c>
      <c r="C2164" s="50" t="s">
        <v>4958</v>
      </c>
      <c r="D2164" s="50" t="s">
        <v>4959</v>
      </c>
      <c r="E2164" s="50" t="s">
        <v>53</v>
      </c>
      <c r="F2164" s="50" t="s">
        <v>54</v>
      </c>
      <c r="G2164" s="49">
        <v>98902</v>
      </c>
      <c r="H2164" s="49">
        <v>1540</v>
      </c>
      <c r="I2164" s="51">
        <v>7.32</v>
      </c>
      <c r="J2164" s="51">
        <v>7.32</v>
      </c>
      <c r="K2164" s="52">
        <v>44291</v>
      </c>
      <c r="L2164" s="54">
        <f t="shared" si="33"/>
        <v>4</v>
      </c>
      <c r="M2164" s="50" t="s">
        <v>55</v>
      </c>
      <c r="N2164" s="50" t="s">
        <v>56</v>
      </c>
    </row>
    <row r="2165" spans="1:14" ht="14.25" customHeight="1" x14ac:dyDescent="0.25">
      <c r="A2165" s="49">
        <v>56378536</v>
      </c>
      <c r="B2165" s="50" t="s">
        <v>2351</v>
      </c>
      <c r="C2165" s="50" t="s">
        <v>1391</v>
      </c>
      <c r="D2165" s="50" t="s">
        <v>4960</v>
      </c>
      <c r="E2165" s="50" t="s">
        <v>53</v>
      </c>
      <c r="F2165" s="50" t="s">
        <v>54</v>
      </c>
      <c r="G2165" s="49">
        <v>98901</v>
      </c>
      <c r="H2165" s="49">
        <v>2936</v>
      </c>
      <c r="I2165" s="51">
        <v>419.37</v>
      </c>
      <c r="J2165" s="51">
        <v>419.37</v>
      </c>
      <c r="K2165" s="52">
        <v>44291</v>
      </c>
      <c r="L2165" s="54">
        <f t="shared" si="33"/>
        <v>4</v>
      </c>
      <c r="M2165" s="50" t="s">
        <v>55</v>
      </c>
      <c r="N2165" s="50" t="s">
        <v>56</v>
      </c>
    </row>
    <row r="2166" spans="1:14" ht="14.25" customHeight="1" x14ac:dyDescent="0.25">
      <c r="A2166" s="49">
        <v>56437390</v>
      </c>
      <c r="B2166" s="50" t="s">
        <v>1412</v>
      </c>
      <c r="C2166" s="50" t="s">
        <v>4961</v>
      </c>
      <c r="D2166" s="50" t="s">
        <v>4962</v>
      </c>
      <c r="E2166" s="50" t="s">
        <v>102</v>
      </c>
      <c r="F2166" s="50" t="s">
        <v>54</v>
      </c>
      <c r="G2166" s="49">
        <v>99362</v>
      </c>
      <c r="H2166" s="49">
        <v>1851</v>
      </c>
      <c r="I2166" s="51">
        <v>1461</v>
      </c>
      <c r="J2166" s="51">
        <v>1461</v>
      </c>
      <c r="K2166" s="52">
        <v>44319</v>
      </c>
      <c r="L2166" s="54">
        <f t="shared" si="33"/>
        <v>5</v>
      </c>
      <c r="M2166" s="50" t="s">
        <v>103</v>
      </c>
      <c r="N2166" s="50" t="s">
        <v>69</v>
      </c>
    </row>
    <row r="2167" spans="1:14" ht="14.25" customHeight="1" x14ac:dyDescent="0.25">
      <c r="A2167" s="49">
        <v>56444582</v>
      </c>
      <c r="B2167" s="50" t="s">
        <v>158</v>
      </c>
      <c r="C2167" s="50" t="s">
        <v>4963</v>
      </c>
      <c r="D2167" s="50" t="s">
        <v>4964</v>
      </c>
      <c r="E2167" s="50" t="s">
        <v>53</v>
      </c>
      <c r="F2167" s="50" t="s">
        <v>54</v>
      </c>
      <c r="G2167" s="49">
        <v>98902</v>
      </c>
      <c r="H2167" s="49">
        <v>1742</v>
      </c>
      <c r="I2167" s="51">
        <v>620.34</v>
      </c>
      <c r="J2167" s="51">
        <v>620.34</v>
      </c>
      <c r="K2167" s="52">
        <v>44291</v>
      </c>
      <c r="L2167" s="54">
        <f t="shared" si="33"/>
        <v>4</v>
      </c>
      <c r="M2167" s="50" t="s">
        <v>55</v>
      </c>
      <c r="N2167" s="50" t="s">
        <v>56</v>
      </c>
    </row>
    <row r="2168" spans="1:14" ht="14.25" customHeight="1" x14ac:dyDescent="0.25">
      <c r="A2168" s="49">
        <v>56444582</v>
      </c>
      <c r="B2168" s="50" t="s">
        <v>158</v>
      </c>
      <c r="C2168" s="50" t="s">
        <v>4963</v>
      </c>
      <c r="D2168" s="50" t="s">
        <v>4964</v>
      </c>
      <c r="E2168" s="50" t="s">
        <v>53</v>
      </c>
      <c r="F2168" s="50" t="s">
        <v>54</v>
      </c>
      <c r="G2168" s="49">
        <v>98902</v>
      </c>
      <c r="H2168" s="49">
        <v>1742</v>
      </c>
      <c r="I2168" s="51">
        <v>344.19</v>
      </c>
      <c r="J2168" s="51">
        <v>344.19</v>
      </c>
      <c r="K2168" s="52">
        <v>44406</v>
      </c>
      <c r="L2168" s="54">
        <f t="shared" si="33"/>
        <v>7</v>
      </c>
      <c r="M2168" s="50" t="s">
        <v>68</v>
      </c>
      <c r="N2168" s="50" t="s">
        <v>69</v>
      </c>
    </row>
    <row r="2169" spans="1:14" ht="14.25" customHeight="1" x14ac:dyDescent="0.25">
      <c r="A2169" s="49">
        <v>56488406</v>
      </c>
      <c r="B2169" s="50" t="s">
        <v>2817</v>
      </c>
      <c r="C2169" s="50" t="s">
        <v>4965</v>
      </c>
      <c r="D2169" s="50" t="s">
        <v>4966</v>
      </c>
      <c r="E2169" s="50" t="s">
        <v>67</v>
      </c>
      <c r="F2169" s="50" t="s">
        <v>54</v>
      </c>
      <c r="G2169" s="49">
        <v>98902</v>
      </c>
      <c r="H2169" s="49">
        <v>2131</v>
      </c>
      <c r="I2169" s="51">
        <v>554.58000000000004</v>
      </c>
      <c r="J2169" s="51">
        <v>554.58000000000004</v>
      </c>
      <c r="K2169" s="52">
        <v>44364</v>
      </c>
      <c r="L2169" s="54">
        <f t="shared" si="33"/>
        <v>6</v>
      </c>
      <c r="M2169" s="50" t="s">
        <v>68</v>
      </c>
      <c r="N2169" s="50" t="s">
        <v>69</v>
      </c>
    </row>
    <row r="2170" spans="1:14" ht="14.25" customHeight="1" x14ac:dyDescent="0.25">
      <c r="A2170" s="49">
        <v>56634209</v>
      </c>
      <c r="B2170" s="50" t="s">
        <v>4967</v>
      </c>
      <c r="C2170" s="50" t="s">
        <v>4968</v>
      </c>
      <c r="D2170" s="50" t="s">
        <v>4969</v>
      </c>
      <c r="E2170" s="50" t="s">
        <v>63</v>
      </c>
      <c r="F2170" s="50" t="s">
        <v>54</v>
      </c>
      <c r="G2170" s="49">
        <v>99362</v>
      </c>
      <c r="H2170" s="49">
        <v>2946</v>
      </c>
      <c r="I2170" s="51">
        <v>79.72</v>
      </c>
      <c r="J2170" s="51">
        <v>79.72</v>
      </c>
      <c r="K2170" s="52">
        <v>44291</v>
      </c>
      <c r="L2170" s="54">
        <f t="shared" si="33"/>
        <v>4</v>
      </c>
      <c r="M2170" s="50" t="s">
        <v>55</v>
      </c>
      <c r="N2170" s="50" t="s">
        <v>56</v>
      </c>
    </row>
    <row r="2171" spans="1:14" ht="14.25" customHeight="1" x14ac:dyDescent="0.25">
      <c r="A2171" s="49">
        <v>56663449</v>
      </c>
      <c r="B2171" s="50" t="s">
        <v>4970</v>
      </c>
      <c r="C2171" s="50" t="s">
        <v>4971</v>
      </c>
      <c r="D2171" s="50" t="s">
        <v>4972</v>
      </c>
      <c r="E2171" s="50" t="s">
        <v>228</v>
      </c>
      <c r="F2171" s="50" t="s">
        <v>54</v>
      </c>
      <c r="G2171" s="49">
        <v>98948</v>
      </c>
      <c r="H2171" s="49">
        <v>9101</v>
      </c>
      <c r="I2171" s="51">
        <v>1561.68</v>
      </c>
      <c r="J2171" s="51">
        <v>1561.68</v>
      </c>
      <c r="K2171" s="52">
        <v>44291</v>
      </c>
      <c r="L2171" s="54">
        <f t="shared" si="33"/>
        <v>4</v>
      </c>
      <c r="M2171" s="50" t="s">
        <v>55</v>
      </c>
      <c r="N2171" s="50" t="s">
        <v>56</v>
      </c>
    </row>
    <row r="2172" spans="1:14" ht="14.25" customHeight="1" x14ac:dyDescent="0.25">
      <c r="A2172" s="49">
        <v>56736591</v>
      </c>
      <c r="B2172" s="50" t="s">
        <v>4496</v>
      </c>
      <c r="C2172" s="50" t="s">
        <v>404</v>
      </c>
      <c r="D2172" s="50" t="s">
        <v>4973</v>
      </c>
      <c r="E2172" s="50" t="s">
        <v>53</v>
      </c>
      <c r="F2172" s="50" t="s">
        <v>54</v>
      </c>
      <c r="G2172" s="49">
        <v>98902</v>
      </c>
      <c r="H2172" s="49">
        <v>4606</v>
      </c>
      <c r="I2172" s="51">
        <v>266.69</v>
      </c>
      <c r="J2172" s="51">
        <v>266.69</v>
      </c>
      <c r="K2172" s="52">
        <v>44291</v>
      </c>
      <c r="L2172" s="54">
        <f t="shared" si="33"/>
        <v>4</v>
      </c>
      <c r="M2172" s="50" t="s">
        <v>55</v>
      </c>
      <c r="N2172" s="50" t="s">
        <v>56</v>
      </c>
    </row>
    <row r="2173" spans="1:14" ht="14.25" customHeight="1" x14ac:dyDescent="0.25">
      <c r="A2173" s="49">
        <v>56795424</v>
      </c>
      <c r="B2173" s="50" t="s">
        <v>4974</v>
      </c>
      <c r="C2173" s="50" t="s">
        <v>2182</v>
      </c>
      <c r="D2173" s="50" t="s">
        <v>4975</v>
      </c>
      <c r="E2173" s="50" t="s">
        <v>596</v>
      </c>
      <c r="F2173" s="50" t="s">
        <v>54</v>
      </c>
      <c r="G2173" s="49">
        <v>99324</v>
      </c>
      <c r="H2173" s="49">
        <v>1345</v>
      </c>
      <c r="I2173" s="51">
        <v>405</v>
      </c>
      <c r="J2173" s="51">
        <v>405</v>
      </c>
      <c r="K2173" s="52">
        <v>44294</v>
      </c>
      <c r="L2173" s="54">
        <f t="shared" si="33"/>
        <v>4</v>
      </c>
      <c r="M2173" s="50" t="s">
        <v>103</v>
      </c>
      <c r="N2173" s="50" t="s">
        <v>69</v>
      </c>
    </row>
    <row r="2174" spans="1:14" ht="14.25" customHeight="1" x14ac:dyDescent="0.25">
      <c r="A2174" s="49">
        <v>56861238</v>
      </c>
      <c r="B2174" s="50" t="s">
        <v>1683</v>
      </c>
      <c r="C2174" s="50" t="s">
        <v>4976</v>
      </c>
      <c r="D2174" s="50" t="s">
        <v>4977</v>
      </c>
      <c r="E2174" s="50" t="s">
        <v>53</v>
      </c>
      <c r="F2174" s="50" t="s">
        <v>54</v>
      </c>
      <c r="G2174" s="49">
        <v>98902</v>
      </c>
      <c r="H2174" s="49">
        <v>7101</v>
      </c>
      <c r="I2174" s="51">
        <v>72.650000000000006</v>
      </c>
      <c r="J2174" s="51">
        <v>72.650000000000006</v>
      </c>
      <c r="K2174" s="52">
        <v>44291</v>
      </c>
      <c r="L2174" s="54">
        <f t="shared" si="33"/>
        <v>4</v>
      </c>
      <c r="M2174" s="50" t="s">
        <v>55</v>
      </c>
      <c r="N2174" s="50" t="s">
        <v>56</v>
      </c>
    </row>
    <row r="2175" spans="1:14" ht="14.25" customHeight="1" x14ac:dyDescent="0.25">
      <c r="A2175" s="49">
        <v>56879800</v>
      </c>
      <c r="B2175" s="50" t="s">
        <v>4978</v>
      </c>
      <c r="C2175" s="50" t="s">
        <v>4979</v>
      </c>
      <c r="D2175" s="50" t="s">
        <v>4980</v>
      </c>
      <c r="E2175" s="50" t="s">
        <v>63</v>
      </c>
      <c r="F2175" s="50" t="s">
        <v>54</v>
      </c>
      <c r="G2175" s="49">
        <v>99362</v>
      </c>
      <c r="H2175" s="49">
        <v>2954</v>
      </c>
      <c r="I2175" s="51">
        <v>24.51</v>
      </c>
      <c r="J2175" s="51">
        <v>24.51</v>
      </c>
      <c r="K2175" s="52">
        <v>44291</v>
      </c>
      <c r="L2175" s="54">
        <f t="shared" si="33"/>
        <v>4</v>
      </c>
      <c r="M2175" s="50" t="s">
        <v>55</v>
      </c>
      <c r="N2175" s="50" t="s">
        <v>56</v>
      </c>
    </row>
    <row r="2176" spans="1:14" ht="14.25" customHeight="1" x14ac:dyDescent="0.25">
      <c r="A2176" s="49">
        <v>56881102</v>
      </c>
      <c r="B2176" s="50" t="s">
        <v>472</v>
      </c>
      <c r="C2176" s="50" t="s">
        <v>4981</v>
      </c>
      <c r="D2176" s="50" t="s">
        <v>4982</v>
      </c>
      <c r="E2176" s="50" t="s">
        <v>102</v>
      </c>
      <c r="F2176" s="50" t="s">
        <v>54</v>
      </c>
      <c r="G2176" s="49">
        <v>99362</v>
      </c>
      <c r="H2176" s="49">
        <v>4173</v>
      </c>
      <c r="I2176" s="51">
        <v>951.29</v>
      </c>
      <c r="J2176" s="51">
        <v>951.29</v>
      </c>
      <c r="K2176" s="52">
        <v>44385</v>
      </c>
      <c r="L2176" s="54">
        <f t="shared" si="33"/>
        <v>7</v>
      </c>
      <c r="M2176" s="50" t="s">
        <v>103</v>
      </c>
      <c r="N2176" s="50" t="s">
        <v>69</v>
      </c>
    </row>
    <row r="2177" spans="1:14" ht="14.25" customHeight="1" x14ac:dyDescent="0.25">
      <c r="A2177" s="49">
        <v>57023520</v>
      </c>
      <c r="B2177" s="50" t="s">
        <v>563</v>
      </c>
      <c r="C2177" s="50" t="s">
        <v>4793</v>
      </c>
      <c r="D2177" s="50" t="s">
        <v>4983</v>
      </c>
      <c r="E2177" s="50" t="s">
        <v>67</v>
      </c>
      <c r="F2177" s="50" t="s">
        <v>54</v>
      </c>
      <c r="G2177" s="49">
        <v>98902</v>
      </c>
      <c r="H2177" s="49">
        <v>4543</v>
      </c>
      <c r="I2177" s="51">
        <v>522.23</v>
      </c>
      <c r="J2177" s="51">
        <v>522.23</v>
      </c>
      <c r="K2177" s="52">
        <v>44314</v>
      </c>
      <c r="L2177" s="54">
        <f t="shared" si="33"/>
        <v>4</v>
      </c>
      <c r="M2177" s="50" t="s">
        <v>68</v>
      </c>
      <c r="N2177" s="50" t="s">
        <v>69</v>
      </c>
    </row>
    <row r="2178" spans="1:14" ht="14.25" customHeight="1" x14ac:dyDescent="0.25">
      <c r="A2178" s="49">
        <v>57056325</v>
      </c>
      <c r="B2178" s="50" t="s">
        <v>70</v>
      </c>
      <c r="C2178" s="50" t="s">
        <v>4984</v>
      </c>
      <c r="D2178" s="50" t="s">
        <v>4985</v>
      </c>
      <c r="E2178" s="50" t="s">
        <v>127</v>
      </c>
      <c r="F2178" s="50" t="s">
        <v>54</v>
      </c>
      <c r="G2178" s="49">
        <v>99324</v>
      </c>
      <c r="H2178" s="49">
        <v>1652</v>
      </c>
      <c r="I2178" s="51">
        <v>90.65</v>
      </c>
      <c r="J2178" s="51">
        <v>90.65</v>
      </c>
      <c r="K2178" s="52">
        <v>44291</v>
      </c>
      <c r="L2178" s="54">
        <f t="shared" si="33"/>
        <v>4</v>
      </c>
      <c r="M2178" s="50" t="s">
        <v>55</v>
      </c>
      <c r="N2178" s="50" t="s">
        <v>56</v>
      </c>
    </row>
    <row r="2179" spans="1:14" ht="14.25" customHeight="1" x14ac:dyDescent="0.25">
      <c r="A2179" s="49">
        <v>57130664</v>
      </c>
      <c r="B2179" s="50" t="s">
        <v>99</v>
      </c>
      <c r="C2179" s="50" t="s">
        <v>4986</v>
      </c>
      <c r="D2179" s="50" t="s">
        <v>4987</v>
      </c>
      <c r="E2179" s="50" t="s">
        <v>63</v>
      </c>
      <c r="F2179" s="50" t="s">
        <v>54</v>
      </c>
      <c r="G2179" s="49">
        <v>99362</v>
      </c>
      <c r="H2179" s="49">
        <v>3177</v>
      </c>
      <c r="I2179" s="51">
        <v>546.84</v>
      </c>
      <c r="J2179" s="51">
        <v>546.84</v>
      </c>
      <c r="K2179" s="52">
        <v>44291</v>
      </c>
      <c r="L2179" s="54">
        <f t="shared" ref="L2179:L2242" si="34">MONTH(K2179)</f>
        <v>4</v>
      </c>
      <c r="M2179" s="50" t="s">
        <v>55</v>
      </c>
      <c r="N2179" s="50" t="s">
        <v>56</v>
      </c>
    </row>
    <row r="2180" spans="1:14" ht="14.25" customHeight="1" x14ac:dyDescent="0.25">
      <c r="A2180" s="49">
        <v>57157582</v>
      </c>
      <c r="B2180" s="50" t="s">
        <v>416</v>
      </c>
      <c r="C2180" s="50" t="s">
        <v>4988</v>
      </c>
      <c r="D2180" s="50" t="s">
        <v>4989</v>
      </c>
      <c r="E2180" s="50" t="s">
        <v>53</v>
      </c>
      <c r="F2180" s="50" t="s">
        <v>54</v>
      </c>
      <c r="G2180" s="49">
        <v>98901</v>
      </c>
      <c r="H2180" s="49">
        <v>3227</v>
      </c>
      <c r="I2180" s="51">
        <v>75.17</v>
      </c>
      <c r="J2180" s="51">
        <v>75.17</v>
      </c>
      <c r="K2180" s="52">
        <v>44291</v>
      </c>
      <c r="L2180" s="54">
        <f t="shared" si="34"/>
        <v>4</v>
      </c>
      <c r="M2180" s="50" t="s">
        <v>55</v>
      </c>
      <c r="N2180" s="50" t="s">
        <v>56</v>
      </c>
    </row>
    <row r="2181" spans="1:14" ht="14.25" customHeight="1" x14ac:dyDescent="0.25">
      <c r="A2181" s="49">
        <v>57173467</v>
      </c>
      <c r="B2181" s="50" t="s">
        <v>3317</v>
      </c>
      <c r="C2181" s="50" t="s">
        <v>4990</v>
      </c>
      <c r="D2181" s="50" t="s">
        <v>4991</v>
      </c>
      <c r="E2181" s="50" t="s">
        <v>145</v>
      </c>
      <c r="F2181" s="50" t="s">
        <v>54</v>
      </c>
      <c r="G2181" s="49">
        <v>98944</v>
      </c>
      <c r="H2181" s="49">
        <v>1567</v>
      </c>
      <c r="I2181" s="51">
        <v>635.32000000000005</v>
      </c>
      <c r="J2181" s="51">
        <v>635.32000000000005</v>
      </c>
      <c r="K2181" s="52">
        <v>44291</v>
      </c>
      <c r="L2181" s="54">
        <f t="shared" si="34"/>
        <v>4</v>
      </c>
      <c r="M2181" s="50" t="s">
        <v>55</v>
      </c>
      <c r="N2181" s="50" t="s">
        <v>56</v>
      </c>
    </row>
    <row r="2182" spans="1:14" ht="14.25" customHeight="1" x14ac:dyDescent="0.25">
      <c r="A2182" s="49">
        <v>57174446</v>
      </c>
      <c r="B2182" s="50" t="s">
        <v>4992</v>
      </c>
      <c r="C2182" s="50" t="s">
        <v>4993</v>
      </c>
      <c r="D2182" s="50" t="s">
        <v>4994</v>
      </c>
      <c r="E2182" s="50" t="s">
        <v>67</v>
      </c>
      <c r="F2182" s="50" t="s">
        <v>54</v>
      </c>
      <c r="G2182" s="49">
        <v>98902</v>
      </c>
      <c r="H2182" s="49">
        <v>5136</v>
      </c>
      <c r="I2182" s="51">
        <v>408.13</v>
      </c>
      <c r="J2182" s="51">
        <v>408.13</v>
      </c>
      <c r="K2182" s="52">
        <v>44351</v>
      </c>
      <c r="L2182" s="54">
        <f t="shared" si="34"/>
        <v>6</v>
      </c>
      <c r="M2182" s="50" t="s">
        <v>68</v>
      </c>
      <c r="N2182" s="50" t="s">
        <v>69</v>
      </c>
    </row>
    <row r="2183" spans="1:14" ht="14.25" customHeight="1" x14ac:dyDescent="0.25">
      <c r="A2183" s="49">
        <v>57195722</v>
      </c>
      <c r="B2183" s="50" t="s">
        <v>4995</v>
      </c>
      <c r="C2183" s="50" t="s">
        <v>4996</v>
      </c>
      <c r="D2183" s="50" t="s">
        <v>4997</v>
      </c>
      <c r="E2183" s="50" t="s">
        <v>91</v>
      </c>
      <c r="F2183" s="50" t="s">
        <v>54</v>
      </c>
      <c r="G2183" s="49">
        <v>98951</v>
      </c>
      <c r="H2183" s="49">
        <v>9133</v>
      </c>
      <c r="I2183" s="51">
        <v>132.72</v>
      </c>
      <c r="J2183" s="51">
        <v>132.72</v>
      </c>
      <c r="K2183" s="52">
        <v>44291</v>
      </c>
      <c r="L2183" s="54">
        <f t="shared" si="34"/>
        <v>4</v>
      </c>
      <c r="M2183" s="50" t="s">
        <v>55</v>
      </c>
      <c r="N2183" s="50" t="s">
        <v>56</v>
      </c>
    </row>
    <row r="2184" spans="1:14" ht="14.25" customHeight="1" x14ac:dyDescent="0.25">
      <c r="A2184" s="49">
        <v>57219023</v>
      </c>
      <c r="B2184" s="50" t="s">
        <v>4998</v>
      </c>
      <c r="C2184" s="50" t="s">
        <v>4999</v>
      </c>
      <c r="D2184" s="50" t="s">
        <v>5000</v>
      </c>
      <c r="E2184" s="50" t="s">
        <v>205</v>
      </c>
      <c r="F2184" s="50" t="s">
        <v>54</v>
      </c>
      <c r="G2184" s="49">
        <v>98903</v>
      </c>
      <c r="H2184" s="49">
        <v>1883</v>
      </c>
      <c r="I2184" s="51">
        <v>140.4</v>
      </c>
      <c r="J2184" s="51">
        <v>140.4</v>
      </c>
      <c r="K2184" s="52">
        <v>44291</v>
      </c>
      <c r="L2184" s="54">
        <f t="shared" si="34"/>
        <v>4</v>
      </c>
      <c r="M2184" s="50" t="s">
        <v>55</v>
      </c>
      <c r="N2184" s="50" t="s">
        <v>56</v>
      </c>
    </row>
    <row r="2185" spans="1:14" ht="14.25" customHeight="1" x14ac:dyDescent="0.25">
      <c r="A2185" s="49">
        <v>57240607</v>
      </c>
      <c r="B2185" s="50" t="s">
        <v>848</v>
      </c>
      <c r="C2185" s="50" t="s">
        <v>5001</v>
      </c>
      <c r="D2185" s="50" t="s">
        <v>5002</v>
      </c>
      <c r="E2185" s="50" t="s">
        <v>67</v>
      </c>
      <c r="F2185" s="50" t="s">
        <v>54</v>
      </c>
      <c r="G2185" s="49">
        <v>98908</v>
      </c>
      <c r="H2185" s="49">
        <v>4125</v>
      </c>
      <c r="I2185" s="51">
        <v>714.17</v>
      </c>
      <c r="J2185" s="51">
        <v>714.17</v>
      </c>
      <c r="K2185" s="52">
        <v>44307</v>
      </c>
      <c r="L2185" s="54">
        <f t="shared" si="34"/>
        <v>4</v>
      </c>
      <c r="M2185" s="50" t="s">
        <v>68</v>
      </c>
      <c r="N2185" s="50" t="s">
        <v>69</v>
      </c>
    </row>
    <row r="2186" spans="1:14" ht="14.25" customHeight="1" x14ac:dyDescent="0.25">
      <c r="A2186" s="49">
        <v>57260046</v>
      </c>
      <c r="B2186" s="50" t="s">
        <v>5003</v>
      </c>
      <c r="C2186" s="50" t="s">
        <v>5004</v>
      </c>
      <c r="D2186" s="50" t="s">
        <v>5005</v>
      </c>
      <c r="E2186" s="50" t="s">
        <v>67</v>
      </c>
      <c r="F2186" s="50" t="s">
        <v>54</v>
      </c>
      <c r="G2186" s="49">
        <v>98902</v>
      </c>
      <c r="H2186" s="49">
        <v>1278</v>
      </c>
      <c r="I2186" s="51">
        <v>347.57</v>
      </c>
      <c r="J2186" s="51">
        <v>347.57</v>
      </c>
      <c r="K2186" s="52">
        <v>44386</v>
      </c>
      <c r="L2186" s="54">
        <f t="shared" si="34"/>
        <v>7</v>
      </c>
      <c r="M2186" s="50" t="s">
        <v>68</v>
      </c>
      <c r="N2186" s="50" t="s">
        <v>69</v>
      </c>
    </row>
    <row r="2187" spans="1:14" ht="14.25" customHeight="1" x14ac:dyDescent="0.25">
      <c r="A2187" s="49">
        <v>57270675</v>
      </c>
      <c r="B2187" s="50" t="s">
        <v>5006</v>
      </c>
      <c r="C2187" s="50" t="s">
        <v>1475</v>
      </c>
      <c r="D2187" s="50" t="s">
        <v>5007</v>
      </c>
      <c r="E2187" s="50" t="s">
        <v>450</v>
      </c>
      <c r="F2187" s="50" t="s">
        <v>54</v>
      </c>
      <c r="G2187" s="49">
        <v>98948</v>
      </c>
      <c r="H2187" s="49">
        <v>0</v>
      </c>
      <c r="I2187" s="51">
        <v>281.86</v>
      </c>
      <c r="J2187" s="51">
        <v>281.86</v>
      </c>
      <c r="K2187" s="52">
        <v>44421</v>
      </c>
      <c r="L2187" s="54">
        <f t="shared" si="34"/>
        <v>8</v>
      </c>
      <c r="M2187" s="50" t="s">
        <v>87</v>
      </c>
      <c r="N2187" s="50" t="s">
        <v>69</v>
      </c>
    </row>
    <row r="2188" spans="1:14" ht="14.25" customHeight="1" x14ac:dyDescent="0.25">
      <c r="A2188" s="49">
        <v>57415955</v>
      </c>
      <c r="B2188" s="50" t="s">
        <v>321</v>
      </c>
      <c r="C2188" s="50" t="s">
        <v>5008</v>
      </c>
      <c r="D2188" s="50" t="s">
        <v>5009</v>
      </c>
      <c r="E2188" s="50" t="s">
        <v>53</v>
      </c>
      <c r="F2188" s="50" t="s">
        <v>54</v>
      </c>
      <c r="G2188" s="49">
        <v>98901</v>
      </c>
      <c r="H2188" s="49">
        <v>3337</v>
      </c>
      <c r="I2188" s="51">
        <v>285.82</v>
      </c>
      <c r="J2188" s="51">
        <v>285.82</v>
      </c>
      <c r="K2188" s="52">
        <v>44291</v>
      </c>
      <c r="L2188" s="54">
        <f t="shared" si="34"/>
        <v>4</v>
      </c>
      <c r="M2188" s="50" t="s">
        <v>55</v>
      </c>
      <c r="N2188" s="50" t="s">
        <v>56</v>
      </c>
    </row>
    <row r="2189" spans="1:14" ht="14.25" customHeight="1" x14ac:dyDescent="0.25">
      <c r="A2189" s="49">
        <v>57422963</v>
      </c>
      <c r="B2189" s="50" t="s">
        <v>433</v>
      </c>
      <c r="C2189" s="50" t="s">
        <v>1014</v>
      </c>
      <c r="D2189" s="50" t="s">
        <v>5010</v>
      </c>
      <c r="E2189" s="50" t="s">
        <v>218</v>
      </c>
      <c r="F2189" s="50" t="s">
        <v>54</v>
      </c>
      <c r="G2189" s="49">
        <v>98932</v>
      </c>
      <c r="H2189" s="49">
        <v>9550</v>
      </c>
      <c r="I2189" s="51">
        <v>0.15</v>
      </c>
      <c r="J2189" s="51">
        <v>0.15</v>
      </c>
      <c r="K2189" s="52">
        <v>44291</v>
      </c>
      <c r="L2189" s="54">
        <f t="shared" si="34"/>
        <v>4</v>
      </c>
      <c r="M2189" s="50" t="s">
        <v>55</v>
      </c>
      <c r="N2189" s="50" t="s">
        <v>56</v>
      </c>
    </row>
    <row r="2190" spans="1:14" ht="14.25" customHeight="1" x14ac:dyDescent="0.25">
      <c r="A2190" s="49">
        <v>57577188</v>
      </c>
      <c r="B2190" s="50" t="s">
        <v>3139</v>
      </c>
      <c r="C2190" s="50" t="s">
        <v>5011</v>
      </c>
      <c r="D2190" s="50" t="s">
        <v>5012</v>
      </c>
      <c r="E2190" s="50" t="s">
        <v>102</v>
      </c>
      <c r="F2190" s="50" t="s">
        <v>54</v>
      </c>
      <c r="G2190" s="49">
        <v>99362</v>
      </c>
      <c r="H2190" s="49">
        <v>1664</v>
      </c>
      <c r="I2190" s="51">
        <v>124</v>
      </c>
      <c r="J2190" s="51">
        <v>124</v>
      </c>
      <c r="K2190" s="52">
        <v>44407</v>
      </c>
      <c r="L2190" s="54">
        <f t="shared" si="34"/>
        <v>7</v>
      </c>
      <c r="M2190" s="50" t="s">
        <v>103</v>
      </c>
      <c r="N2190" s="50" t="s">
        <v>69</v>
      </c>
    </row>
    <row r="2191" spans="1:14" ht="14.25" customHeight="1" x14ac:dyDescent="0.25">
      <c r="A2191" s="49">
        <v>57603805</v>
      </c>
      <c r="B2191" s="50" t="s">
        <v>868</v>
      </c>
      <c r="C2191" s="50" t="s">
        <v>5013</v>
      </c>
      <c r="D2191" s="50" t="s">
        <v>5014</v>
      </c>
      <c r="E2191" s="50" t="s">
        <v>188</v>
      </c>
      <c r="F2191" s="50" t="s">
        <v>54</v>
      </c>
      <c r="G2191" s="49">
        <v>98921</v>
      </c>
      <c r="H2191" s="53"/>
      <c r="I2191" s="51">
        <v>18.95</v>
      </c>
      <c r="J2191" s="51">
        <v>18.95</v>
      </c>
      <c r="K2191" s="52">
        <v>44291</v>
      </c>
      <c r="L2191" s="54">
        <f t="shared" si="34"/>
        <v>4</v>
      </c>
      <c r="M2191" s="50" t="s">
        <v>55</v>
      </c>
      <c r="N2191" s="50" t="s">
        <v>56</v>
      </c>
    </row>
    <row r="2192" spans="1:14" ht="14.25" customHeight="1" x14ac:dyDescent="0.25">
      <c r="A2192" s="49">
        <v>57681554</v>
      </c>
      <c r="B2192" s="50" t="s">
        <v>5015</v>
      </c>
      <c r="C2192" s="50" t="s">
        <v>5016</v>
      </c>
      <c r="D2192" s="50" t="s">
        <v>5017</v>
      </c>
      <c r="E2192" s="50" t="s">
        <v>102</v>
      </c>
      <c r="F2192" s="50" t="s">
        <v>54</v>
      </c>
      <c r="G2192" s="49">
        <v>99362</v>
      </c>
      <c r="H2192" s="49">
        <v>3306</v>
      </c>
      <c r="I2192" s="51">
        <v>356.27</v>
      </c>
      <c r="J2192" s="51">
        <v>356.27</v>
      </c>
      <c r="K2192" s="52">
        <v>44362</v>
      </c>
      <c r="L2192" s="54">
        <f t="shared" si="34"/>
        <v>6</v>
      </c>
      <c r="M2192" s="50" t="s">
        <v>103</v>
      </c>
      <c r="N2192" s="50" t="s">
        <v>69</v>
      </c>
    </row>
    <row r="2193" spans="1:14" ht="14.25" customHeight="1" x14ac:dyDescent="0.25">
      <c r="A2193" s="49">
        <v>57712913</v>
      </c>
      <c r="B2193" s="50" t="s">
        <v>5018</v>
      </c>
      <c r="C2193" s="50" t="s">
        <v>1804</v>
      </c>
      <c r="D2193" s="50" t="s">
        <v>5019</v>
      </c>
      <c r="E2193" s="50" t="s">
        <v>258</v>
      </c>
      <c r="F2193" s="50" t="s">
        <v>135</v>
      </c>
      <c r="G2193" s="49">
        <v>98901</v>
      </c>
      <c r="H2193" s="49">
        <v>2223</v>
      </c>
      <c r="I2193" s="51">
        <v>938.52</v>
      </c>
      <c r="J2193" s="51">
        <v>938.52</v>
      </c>
      <c r="K2193" s="52">
        <v>44351</v>
      </c>
      <c r="L2193" s="54">
        <f t="shared" si="34"/>
        <v>6</v>
      </c>
      <c r="M2193" s="50" t="s">
        <v>68</v>
      </c>
      <c r="N2193" s="50" t="s">
        <v>69</v>
      </c>
    </row>
    <row r="2194" spans="1:14" ht="14.25" customHeight="1" x14ac:dyDescent="0.25">
      <c r="A2194" s="49">
        <v>57741312</v>
      </c>
      <c r="B2194" s="50" t="s">
        <v>3983</v>
      </c>
      <c r="C2194" s="50" t="s">
        <v>5020</v>
      </c>
      <c r="D2194" s="50" t="s">
        <v>5021</v>
      </c>
      <c r="E2194" s="50" t="s">
        <v>886</v>
      </c>
      <c r="F2194" s="50" t="s">
        <v>54</v>
      </c>
      <c r="G2194" s="49">
        <v>99347</v>
      </c>
      <c r="H2194" s="53"/>
      <c r="I2194" s="51">
        <v>179.24</v>
      </c>
      <c r="J2194" s="51">
        <v>179.24</v>
      </c>
      <c r="K2194" s="52">
        <v>44291</v>
      </c>
      <c r="L2194" s="54">
        <f t="shared" si="34"/>
        <v>4</v>
      </c>
      <c r="M2194" s="50" t="s">
        <v>55</v>
      </c>
      <c r="N2194" s="50" t="s">
        <v>56</v>
      </c>
    </row>
    <row r="2195" spans="1:14" ht="14.25" customHeight="1" x14ac:dyDescent="0.25">
      <c r="A2195" s="49">
        <v>57761654</v>
      </c>
      <c r="B2195" s="50" t="s">
        <v>5022</v>
      </c>
      <c r="C2195" s="50" t="s">
        <v>2606</v>
      </c>
      <c r="D2195" s="50" t="s">
        <v>5023</v>
      </c>
      <c r="E2195" s="50" t="s">
        <v>67</v>
      </c>
      <c r="F2195" s="50" t="s">
        <v>54</v>
      </c>
      <c r="G2195" s="49">
        <v>98908</v>
      </c>
      <c r="H2195" s="49">
        <v>3813</v>
      </c>
      <c r="I2195" s="51">
        <v>2373.38</v>
      </c>
      <c r="J2195" s="51">
        <v>2373.38</v>
      </c>
      <c r="K2195" s="52">
        <v>44314</v>
      </c>
      <c r="L2195" s="54">
        <f t="shared" si="34"/>
        <v>4</v>
      </c>
      <c r="M2195" s="50" t="s">
        <v>68</v>
      </c>
      <c r="N2195" s="50" t="s">
        <v>69</v>
      </c>
    </row>
    <row r="2196" spans="1:14" ht="14.25" customHeight="1" x14ac:dyDescent="0.25">
      <c r="A2196" s="49">
        <v>57785136</v>
      </c>
      <c r="B2196" s="50" t="s">
        <v>246</v>
      </c>
      <c r="C2196" s="50" t="s">
        <v>5024</v>
      </c>
      <c r="D2196" s="50" t="s">
        <v>5025</v>
      </c>
      <c r="E2196" s="50" t="s">
        <v>102</v>
      </c>
      <c r="F2196" s="50" t="s">
        <v>54</v>
      </c>
      <c r="G2196" s="49">
        <v>99362</v>
      </c>
      <c r="H2196" s="49">
        <v>3078</v>
      </c>
      <c r="I2196" s="51">
        <v>27.9</v>
      </c>
      <c r="J2196" s="51">
        <v>27.9</v>
      </c>
      <c r="K2196" s="52">
        <v>44368</v>
      </c>
      <c r="L2196" s="54">
        <f t="shared" si="34"/>
        <v>6</v>
      </c>
      <c r="M2196" s="50" t="s">
        <v>103</v>
      </c>
      <c r="N2196" s="50" t="s">
        <v>69</v>
      </c>
    </row>
    <row r="2197" spans="1:14" ht="14.25" customHeight="1" x14ac:dyDescent="0.25">
      <c r="A2197" s="49">
        <v>57869500</v>
      </c>
      <c r="B2197" s="50" t="s">
        <v>5026</v>
      </c>
      <c r="C2197" s="50" t="s">
        <v>2015</v>
      </c>
      <c r="D2197" s="50" t="s">
        <v>5027</v>
      </c>
      <c r="E2197" s="50" t="s">
        <v>53</v>
      </c>
      <c r="F2197" s="50" t="s">
        <v>54</v>
      </c>
      <c r="G2197" s="49">
        <v>98901</v>
      </c>
      <c r="H2197" s="49">
        <v>2416</v>
      </c>
      <c r="I2197" s="51">
        <v>150</v>
      </c>
      <c r="J2197" s="51">
        <v>150</v>
      </c>
      <c r="K2197" s="52">
        <v>44291</v>
      </c>
      <c r="L2197" s="54">
        <f t="shared" si="34"/>
        <v>4</v>
      </c>
      <c r="M2197" s="50" t="s">
        <v>55</v>
      </c>
      <c r="N2197" s="50" t="s">
        <v>56</v>
      </c>
    </row>
    <row r="2198" spans="1:14" ht="14.25" customHeight="1" x14ac:dyDescent="0.25">
      <c r="A2198" s="49">
        <v>57880496</v>
      </c>
      <c r="B2198" s="50" t="s">
        <v>5028</v>
      </c>
      <c r="C2198" s="50" t="s">
        <v>1565</v>
      </c>
      <c r="D2198" s="50" t="s">
        <v>5029</v>
      </c>
      <c r="E2198" s="50" t="s">
        <v>145</v>
      </c>
      <c r="F2198" s="50" t="s">
        <v>54</v>
      </c>
      <c r="G2198" s="49">
        <v>98944</v>
      </c>
      <c r="H2198" s="49">
        <v>1012</v>
      </c>
      <c r="I2198" s="51">
        <v>109.04</v>
      </c>
      <c r="J2198" s="51">
        <v>109.04</v>
      </c>
      <c r="K2198" s="52">
        <v>44291</v>
      </c>
      <c r="L2198" s="54">
        <f t="shared" si="34"/>
        <v>4</v>
      </c>
      <c r="M2198" s="50" t="s">
        <v>55</v>
      </c>
      <c r="N2198" s="50" t="s">
        <v>56</v>
      </c>
    </row>
    <row r="2199" spans="1:14" ht="14.25" customHeight="1" x14ac:dyDescent="0.25">
      <c r="A2199" s="49">
        <v>57892490</v>
      </c>
      <c r="B2199" s="50" t="s">
        <v>2040</v>
      </c>
      <c r="C2199" s="50" t="s">
        <v>5030</v>
      </c>
      <c r="D2199" s="50" t="s">
        <v>5031</v>
      </c>
      <c r="E2199" s="50" t="s">
        <v>63</v>
      </c>
      <c r="F2199" s="50" t="s">
        <v>54</v>
      </c>
      <c r="G2199" s="49">
        <v>99362</v>
      </c>
      <c r="H2199" s="49">
        <v>2946</v>
      </c>
      <c r="I2199" s="51">
        <v>355.15</v>
      </c>
      <c r="J2199" s="51">
        <v>355.15</v>
      </c>
      <c r="K2199" s="52">
        <v>44291</v>
      </c>
      <c r="L2199" s="54">
        <f t="shared" si="34"/>
        <v>4</v>
      </c>
      <c r="M2199" s="50" t="s">
        <v>55</v>
      </c>
      <c r="N2199" s="50" t="s">
        <v>56</v>
      </c>
    </row>
    <row r="2200" spans="1:14" ht="14.25" customHeight="1" x14ac:dyDescent="0.25">
      <c r="A2200" s="49">
        <v>57910411</v>
      </c>
      <c r="B2200" s="50" t="s">
        <v>155</v>
      </c>
      <c r="C2200" s="50" t="s">
        <v>1394</v>
      </c>
      <c r="D2200" s="50" t="s">
        <v>5032</v>
      </c>
      <c r="E2200" s="50" t="s">
        <v>67</v>
      </c>
      <c r="F2200" s="50" t="s">
        <v>54</v>
      </c>
      <c r="G2200" s="49">
        <v>98901</v>
      </c>
      <c r="H2200" s="49">
        <v>1752</v>
      </c>
      <c r="I2200" s="51">
        <v>1021.13</v>
      </c>
      <c r="J2200" s="51">
        <v>1021.13</v>
      </c>
      <c r="K2200" s="52">
        <v>44307</v>
      </c>
      <c r="L2200" s="54">
        <f t="shared" si="34"/>
        <v>4</v>
      </c>
      <c r="M2200" s="50" t="s">
        <v>68</v>
      </c>
      <c r="N2200" s="50" t="s">
        <v>69</v>
      </c>
    </row>
    <row r="2201" spans="1:14" ht="14.25" customHeight="1" x14ac:dyDescent="0.25">
      <c r="A2201" s="49">
        <v>57932131</v>
      </c>
      <c r="B2201" s="50" t="s">
        <v>195</v>
      </c>
      <c r="C2201" s="50" t="s">
        <v>5033</v>
      </c>
      <c r="D2201" s="50" t="s">
        <v>5034</v>
      </c>
      <c r="E2201" s="50" t="s">
        <v>53</v>
      </c>
      <c r="F2201" s="50" t="s">
        <v>54</v>
      </c>
      <c r="G2201" s="49">
        <v>98902</v>
      </c>
      <c r="H2201" s="49">
        <v>4519</v>
      </c>
      <c r="I2201" s="51">
        <v>1141.24</v>
      </c>
      <c r="J2201" s="51">
        <v>1141.24</v>
      </c>
      <c r="K2201" s="52">
        <v>44291</v>
      </c>
      <c r="L2201" s="54">
        <f t="shared" si="34"/>
        <v>4</v>
      </c>
      <c r="M2201" s="50" t="s">
        <v>55</v>
      </c>
      <c r="N2201" s="50" t="s">
        <v>56</v>
      </c>
    </row>
    <row r="2202" spans="1:14" ht="14.25" customHeight="1" x14ac:dyDescent="0.25">
      <c r="A2202" s="49">
        <v>57937950</v>
      </c>
      <c r="B2202" s="50" t="s">
        <v>5035</v>
      </c>
      <c r="C2202" s="50" t="s">
        <v>5036</v>
      </c>
      <c r="D2202" s="50" t="s">
        <v>5037</v>
      </c>
      <c r="E2202" s="50" t="s">
        <v>1139</v>
      </c>
      <c r="F2202" s="50" t="s">
        <v>54</v>
      </c>
      <c r="G2202" s="49">
        <v>98936</v>
      </c>
      <c r="H2202" s="49">
        <v>403</v>
      </c>
      <c r="I2202" s="51">
        <v>1948.46</v>
      </c>
      <c r="J2202" s="51">
        <v>1948.46</v>
      </c>
      <c r="K2202" s="52">
        <v>44428</v>
      </c>
      <c r="L2202" s="54">
        <f t="shared" si="34"/>
        <v>8</v>
      </c>
      <c r="M2202" s="50" t="s">
        <v>68</v>
      </c>
      <c r="N2202" s="50" t="s">
        <v>69</v>
      </c>
    </row>
    <row r="2203" spans="1:14" ht="14.25" customHeight="1" x14ac:dyDescent="0.25">
      <c r="A2203" s="49">
        <v>57985929</v>
      </c>
      <c r="B2203" s="50" t="s">
        <v>1898</v>
      </c>
      <c r="C2203" s="50" t="s">
        <v>5038</v>
      </c>
      <c r="D2203" s="50" t="s">
        <v>5039</v>
      </c>
      <c r="E2203" s="50" t="s">
        <v>53</v>
      </c>
      <c r="F2203" s="50" t="s">
        <v>54</v>
      </c>
      <c r="G2203" s="49">
        <v>98901</v>
      </c>
      <c r="H2203" s="49">
        <v>2473</v>
      </c>
      <c r="I2203" s="51">
        <v>319.98</v>
      </c>
      <c r="J2203" s="51">
        <v>319.98</v>
      </c>
      <c r="K2203" s="52">
        <v>44291</v>
      </c>
      <c r="L2203" s="54">
        <f t="shared" si="34"/>
        <v>4</v>
      </c>
      <c r="M2203" s="50" t="s">
        <v>55</v>
      </c>
      <c r="N2203" s="50" t="s">
        <v>56</v>
      </c>
    </row>
    <row r="2204" spans="1:14" ht="14.25" customHeight="1" x14ac:dyDescent="0.25">
      <c r="A2204" s="49">
        <v>57986033</v>
      </c>
      <c r="B2204" s="50" t="s">
        <v>370</v>
      </c>
      <c r="C2204" s="50" t="s">
        <v>5040</v>
      </c>
      <c r="D2204" s="50" t="s">
        <v>5041</v>
      </c>
      <c r="E2204" s="50" t="s">
        <v>53</v>
      </c>
      <c r="F2204" s="50" t="s">
        <v>54</v>
      </c>
      <c r="G2204" s="49">
        <v>98902</v>
      </c>
      <c r="H2204" s="49">
        <v>1955</v>
      </c>
      <c r="I2204" s="51">
        <v>100.07</v>
      </c>
      <c r="J2204" s="51">
        <v>100.07</v>
      </c>
      <c r="K2204" s="52">
        <v>44291</v>
      </c>
      <c r="L2204" s="54">
        <f t="shared" si="34"/>
        <v>4</v>
      </c>
      <c r="M2204" s="50" t="s">
        <v>55</v>
      </c>
      <c r="N2204" s="50" t="s">
        <v>56</v>
      </c>
    </row>
    <row r="2205" spans="1:14" ht="14.25" customHeight="1" x14ac:dyDescent="0.25">
      <c r="A2205" s="49">
        <v>57989943</v>
      </c>
      <c r="B2205" s="50" t="s">
        <v>2100</v>
      </c>
      <c r="C2205" s="50" t="s">
        <v>5042</v>
      </c>
      <c r="D2205" s="50" t="s">
        <v>5043</v>
      </c>
      <c r="E2205" s="50" t="s">
        <v>79</v>
      </c>
      <c r="F2205" s="50" t="s">
        <v>54</v>
      </c>
      <c r="G2205" s="49">
        <v>98930</v>
      </c>
      <c r="H2205" s="49">
        <v>8958</v>
      </c>
      <c r="I2205" s="51">
        <v>225.02</v>
      </c>
      <c r="J2205" s="51">
        <v>225.02</v>
      </c>
      <c r="K2205" s="52">
        <v>44291</v>
      </c>
      <c r="L2205" s="54">
        <f t="shared" si="34"/>
        <v>4</v>
      </c>
      <c r="M2205" s="50" t="s">
        <v>55</v>
      </c>
      <c r="N2205" s="50" t="s">
        <v>56</v>
      </c>
    </row>
    <row r="2206" spans="1:14" ht="14.25" customHeight="1" x14ac:dyDescent="0.25">
      <c r="A2206" s="49">
        <v>58018638</v>
      </c>
      <c r="B2206" s="50" t="s">
        <v>5044</v>
      </c>
      <c r="C2206" s="50" t="s">
        <v>5045</v>
      </c>
      <c r="D2206" s="50" t="s">
        <v>5046</v>
      </c>
      <c r="E2206" s="50" t="s">
        <v>2268</v>
      </c>
      <c r="F2206" s="50" t="s">
        <v>54</v>
      </c>
      <c r="G2206" s="49">
        <v>98951</v>
      </c>
      <c r="H2206" s="49">
        <v>9634</v>
      </c>
      <c r="I2206" s="51">
        <v>263.58</v>
      </c>
      <c r="J2206" s="51">
        <v>263.58</v>
      </c>
      <c r="K2206" s="52">
        <v>44456</v>
      </c>
      <c r="L2206" s="54">
        <f t="shared" si="34"/>
        <v>9</v>
      </c>
      <c r="M2206" s="50" t="s">
        <v>68</v>
      </c>
      <c r="N2206" s="50" t="s">
        <v>69</v>
      </c>
    </row>
    <row r="2207" spans="1:14" ht="14.25" customHeight="1" x14ac:dyDescent="0.25">
      <c r="A2207" s="49">
        <v>58060205</v>
      </c>
      <c r="B2207" s="50" t="s">
        <v>5047</v>
      </c>
      <c r="C2207" s="50" t="s">
        <v>5048</v>
      </c>
      <c r="D2207" s="50" t="s">
        <v>5049</v>
      </c>
      <c r="E2207" s="50" t="s">
        <v>91</v>
      </c>
      <c r="F2207" s="50" t="s">
        <v>54</v>
      </c>
      <c r="G2207" s="49">
        <v>98951</v>
      </c>
      <c r="H2207" s="49">
        <v>9541</v>
      </c>
      <c r="I2207" s="51">
        <v>802.34</v>
      </c>
      <c r="J2207" s="51">
        <v>802.34</v>
      </c>
      <c r="K2207" s="52">
        <v>44291</v>
      </c>
      <c r="L2207" s="54">
        <f t="shared" si="34"/>
        <v>4</v>
      </c>
      <c r="M2207" s="50" t="s">
        <v>55</v>
      </c>
      <c r="N2207" s="50" t="s">
        <v>56</v>
      </c>
    </row>
    <row r="2208" spans="1:14" ht="14.25" customHeight="1" x14ac:dyDescent="0.25">
      <c r="A2208" s="49">
        <v>58081830</v>
      </c>
      <c r="B2208" s="50" t="s">
        <v>460</v>
      </c>
      <c r="C2208" s="50" t="s">
        <v>5050</v>
      </c>
      <c r="D2208" s="50" t="s">
        <v>5051</v>
      </c>
      <c r="E2208" s="50" t="s">
        <v>53</v>
      </c>
      <c r="F2208" s="50" t="s">
        <v>54</v>
      </c>
      <c r="G2208" s="49">
        <v>98901</v>
      </c>
      <c r="H2208" s="49">
        <v>3808</v>
      </c>
      <c r="I2208" s="51">
        <v>361.69</v>
      </c>
      <c r="J2208" s="51">
        <v>361.69</v>
      </c>
      <c r="K2208" s="52">
        <v>44291</v>
      </c>
      <c r="L2208" s="54">
        <f t="shared" si="34"/>
        <v>4</v>
      </c>
      <c r="M2208" s="50" t="s">
        <v>55</v>
      </c>
      <c r="N2208" s="50" t="s">
        <v>56</v>
      </c>
    </row>
    <row r="2209" spans="1:14" ht="14.25" customHeight="1" x14ac:dyDescent="0.25">
      <c r="A2209" s="49">
        <v>58094441</v>
      </c>
      <c r="B2209" s="50" t="s">
        <v>5052</v>
      </c>
      <c r="C2209" s="50" t="s">
        <v>4721</v>
      </c>
      <c r="D2209" s="50" t="s">
        <v>5053</v>
      </c>
      <c r="E2209" s="50" t="s">
        <v>91</v>
      </c>
      <c r="F2209" s="50" t="s">
        <v>54</v>
      </c>
      <c r="G2209" s="49">
        <v>98951</v>
      </c>
      <c r="H2209" s="49">
        <v>1020</v>
      </c>
      <c r="I2209" s="51">
        <v>160.51</v>
      </c>
      <c r="J2209" s="51">
        <v>160.51</v>
      </c>
      <c r="K2209" s="52">
        <v>44291</v>
      </c>
      <c r="L2209" s="54">
        <f t="shared" si="34"/>
        <v>4</v>
      </c>
      <c r="M2209" s="50" t="s">
        <v>55</v>
      </c>
      <c r="N2209" s="50" t="s">
        <v>56</v>
      </c>
    </row>
    <row r="2210" spans="1:14" ht="14.25" customHeight="1" x14ac:dyDescent="0.25">
      <c r="A2210" s="49">
        <v>58134744</v>
      </c>
      <c r="B2210" s="50" t="s">
        <v>1223</v>
      </c>
      <c r="C2210" s="50" t="s">
        <v>901</v>
      </c>
      <c r="D2210" s="50" t="s">
        <v>5054</v>
      </c>
      <c r="E2210" s="50" t="s">
        <v>228</v>
      </c>
      <c r="F2210" s="50" t="s">
        <v>54</v>
      </c>
      <c r="G2210" s="49">
        <v>98948</v>
      </c>
      <c r="H2210" s="49">
        <v>1494</v>
      </c>
      <c r="I2210" s="51">
        <v>199.11</v>
      </c>
      <c r="J2210" s="51">
        <v>199.11</v>
      </c>
      <c r="K2210" s="52">
        <v>44291</v>
      </c>
      <c r="L2210" s="54">
        <f t="shared" si="34"/>
        <v>4</v>
      </c>
      <c r="M2210" s="50" t="s">
        <v>55</v>
      </c>
      <c r="N2210" s="50" t="s">
        <v>56</v>
      </c>
    </row>
    <row r="2211" spans="1:14" ht="14.25" customHeight="1" x14ac:dyDescent="0.25">
      <c r="A2211" s="49">
        <v>58137419</v>
      </c>
      <c r="B2211" s="50" t="s">
        <v>5055</v>
      </c>
      <c r="C2211" s="50" t="s">
        <v>615</v>
      </c>
      <c r="D2211" s="50" t="s">
        <v>5056</v>
      </c>
      <c r="E2211" s="50" t="s">
        <v>53</v>
      </c>
      <c r="F2211" s="50" t="s">
        <v>54</v>
      </c>
      <c r="G2211" s="49">
        <v>98901</v>
      </c>
      <c r="H2211" s="49">
        <v>1958</v>
      </c>
      <c r="I2211" s="51">
        <v>499.57</v>
      </c>
      <c r="J2211" s="51">
        <v>499.57</v>
      </c>
      <c r="K2211" s="52">
        <v>44291</v>
      </c>
      <c r="L2211" s="54">
        <f t="shared" si="34"/>
        <v>4</v>
      </c>
      <c r="M2211" s="50" t="s">
        <v>55</v>
      </c>
      <c r="N2211" s="50" t="s">
        <v>56</v>
      </c>
    </row>
    <row r="2212" spans="1:14" ht="14.25" customHeight="1" x14ac:dyDescent="0.25">
      <c r="A2212" s="49">
        <v>58159822</v>
      </c>
      <c r="B2212" s="50" t="s">
        <v>2406</v>
      </c>
      <c r="C2212" s="50" t="s">
        <v>5057</v>
      </c>
      <c r="D2212" s="50" t="s">
        <v>5058</v>
      </c>
      <c r="E2212" s="50" t="s">
        <v>102</v>
      </c>
      <c r="F2212" s="50" t="s">
        <v>54</v>
      </c>
      <c r="G2212" s="49">
        <v>99362</v>
      </c>
      <c r="H2212" s="49">
        <v>2419</v>
      </c>
      <c r="I2212" s="51">
        <v>2279.3200000000002</v>
      </c>
      <c r="J2212" s="51">
        <v>2279.3200000000002</v>
      </c>
      <c r="K2212" s="52">
        <v>44424</v>
      </c>
      <c r="L2212" s="54">
        <f t="shared" si="34"/>
        <v>8</v>
      </c>
      <c r="M2212" s="50" t="s">
        <v>103</v>
      </c>
      <c r="N2212" s="50" t="s">
        <v>69</v>
      </c>
    </row>
    <row r="2213" spans="1:14" ht="14.25" customHeight="1" x14ac:dyDescent="0.25">
      <c r="A2213" s="49">
        <v>58162990</v>
      </c>
      <c r="B2213" s="50" t="s">
        <v>316</v>
      </c>
      <c r="C2213" s="50" t="s">
        <v>3517</v>
      </c>
      <c r="D2213" s="50" t="s">
        <v>5059</v>
      </c>
      <c r="E2213" s="50" t="s">
        <v>53</v>
      </c>
      <c r="F2213" s="50" t="s">
        <v>54</v>
      </c>
      <c r="G2213" s="49">
        <v>98902</v>
      </c>
      <c r="H2213" s="49">
        <v>1471</v>
      </c>
      <c r="I2213" s="51">
        <v>634.04</v>
      </c>
      <c r="J2213" s="51">
        <v>634.04</v>
      </c>
      <c r="K2213" s="52">
        <v>44291</v>
      </c>
      <c r="L2213" s="54">
        <f t="shared" si="34"/>
        <v>4</v>
      </c>
      <c r="M2213" s="50" t="s">
        <v>55</v>
      </c>
      <c r="N2213" s="50" t="s">
        <v>56</v>
      </c>
    </row>
    <row r="2214" spans="1:14" ht="14.25" customHeight="1" x14ac:dyDescent="0.25">
      <c r="A2214" s="49">
        <v>58197210</v>
      </c>
      <c r="B2214" s="50" t="s">
        <v>5060</v>
      </c>
      <c r="C2214" s="50" t="s">
        <v>5061</v>
      </c>
      <c r="D2214" s="50" t="s">
        <v>5062</v>
      </c>
      <c r="E2214" s="50" t="s">
        <v>53</v>
      </c>
      <c r="F2214" s="50" t="s">
        <v>54</v>
      </c>
      <c r="G2214" s="49">
        <v>98903</v>
      </c>
      <c r="H2214" s="49">
        <v>9664</v>
      </c>
      <c r="I2214" s="51">
        <v>39.03</v>
      </c>
      <c r="J2214" s="51">
        <v>39.03</v>
      </c>
      <c r="K2214" s="52">
        <v>44291</v>
      </c>
      <c r="L2214" s="54">
        <f t="shared" si="34"/>
        <v>4</v>
      </c>
      <c r="M2214" s="50" t="s">
        <v>55</v>
      </c>
      <c r="N2214" s="50" t="s">
        <v>56</v>
      </c>
    </row>
    <row r="2215" spans="1:14" ht="14.25" customHeight="1" x14ac:dyDescent="0.25">
      <c r="A2215" s="49">
        <v>58329614</v>
      </c>
      <c r="B2215" s="50" t="s">
        <v>1022</v>
      </c>
      <c r="C2215" s="50" t="s">
        <v>5063</v>
      </c>
      <c r="D2215" s="50" t="s">
        <v>5064</v>
      </c>
      <c r="E2215" s="50" t="s">
        <v>932</v>
      </c>
      <c r="F2215" s="50" t="s">
        <v>54</v>
      </c>
      <c r="G2215" s="49">
        <v>98947</v>
      </c>
      <c r="H2215" s="49">
        <v>9740</v>
      </c>
      <c r="I2215" s="51">
        <v>312.95999999999998</v>
      </c>
      <c r="J2215" s="51">
        <v>312.95999999999998</v>
      </c>
      <c r="K2215" s="52">
        <v>44291</v>
      </c>
      <c r="L2215" s="54">
        <f t="shared" si="34"/>
        <v>4</v>
      </c>
      <c r="M2215" s="50" t="s">
        <v>55</v>
      </c>
      <c r="N2215" s="50" t="s">
        <v>56</v>
      </c>
    </row>
    <row r="2216" spans="1:14" ht="14.25" customHeight="1" x14ac:dyDescent="0.25">
      <c r="A2216" s="49">
        <v>58341459</v>
      </c>
      <c r="B2216" s="50" t="s">
        <v>5065</v>
      </c>
      <c r="C2216" s="50" t="s">
        <v>5066</v>
      </c>
      <c r="D2216" s="50" t="s">
        <v>5067</v>
      </c>
      <c r="E2216" s="50" t="s">
        <v>67</v>
      </c>
      <c r="F2216" s="50" t="s">
        <v>54</v>
      </c>
      <c r="G2216" s="49">
        <v>98901</v>
      </c>
      <c r="H2216" s="49">
        <v>2497</v>
      </c>
      <c r="I2216" s="51">
        <v>40.950000000000003</v>
      </c>
      <c r="J2216" s="51">
        <v>40.950000000000003</v>
      </c>
      <c r="K2216" s="52">
        <v>44378</v>
      </c>
      <c r="L2216" s="54">
        <f t="shared" si="34"/>
        <v>7</v>
      </c>
      <c r="M2216" s="50" t="s">
        <v>68</v>
      </c>
      <c r="N2216" s="50" t="s">
        <v>69</v>
      </c>
    </row>
    <row r="2217" spans="1:14" ht="14.25" customHeight="1" x14ac:dyDescent="0.25">
      <c r="A2217" s="49">
        <v>58384480</v>
      </c>
      <c r="B2217" s="50" t="s">
        <v>155</v>
      </c>
      <c r="C2217" s="50" t="s">
        <v>165</v>
      </c>
      <c r="D2217" s="50" t="s">
        <v>5068</v>
      </c>
      <c r="E2217" s="50" t="s">
        <v>228</v>
      </c>
      <c r="F2217" s="50" t="s">
        <v>54</v>
      </c>
      <c r="G2217" s="49">
        <v>98948</v>
      </c>
      <c r="H2217" s="49">
        <v>1635</v>
      </c>
      <c r="I2217" s="51">
        <v>15.99</v>
      </c>
      <c r="J2217" s="51">
        <v>15.99</v>
      </c>
      <c r="K2217" s="52">
        <v>44291</v>
      </c>
      <c r="L2217" s="54">
        <f t="shared" si="34"/>
        <v>4</v>
      </c>
      <c r="M2217" s="50" t="s">
        <v>55</v>
      </c>
      <c r="N2217" s="50" t="s">
        <v>56</v>
      </c>
    </row>
    <row r="2218" spans="1:14" ht="14.25" customHeight="1" x14ac:dyDescent="0.25">
      <c r="A2218" s="49">
        <v>58413928</v>
      </c>
      <c r="B2218" s="50" t="s">
        <v>4888</v>
      </c>
      <c r="C2218" s="50" t="s">
        <v>1394</v>
      </c>
      <c r="D2218" s="50" t="s">
        <v>5069</v>
      </c>
      <c r="E2218" s="50" t="s">
        <v>67</v>
      </c>
      <c r="F2218" s="50" t="s">
        <v>54</v>
      </c>
      <c r="G2218" s="49">
        <v>98902</v>
      </c>
      <c r="H2218" s="49">
        <v>2372</v>
      </c>
      <c r="I2218" s="51">
        <v>247.24</v>
      </c>
      <c r="J2218" s="51">
        <v>247.24</v>
      </c>
      <c r="K2218" s="52">
        <v>44364</v>
      </c>
      <c r="L2218" s="54">
        <f t="shared" si="34"/>
        <v>6</v>
      </c>
      <c r="M2218" s="50" t="s">
        <v>68</v>
      </c>
      <c r="N2218" s="50" t="s">
        <v>69</v>
      </c>
    </row>
    <row r="2219" spans="1:14" ht="14.25" customHeight="1" x14ac:dyDescent="0.25">
      <c r="A2219" s="49">
        <v>58445999</v>
      </c>
      <c r="B2219" s="50" t="s">
        <v>5070</v>
      </c>
      <c r="C2219" s="50" t="s">
        <v>5071</v>
      </c>
      <c r="D2219" s="50" t="s">
        <v>5072</v>
      </c>
      <c r="E2219" s="50" t="s">
        <v>228</v>
      </c>
      <c r="F2219" s="50" t="s">
        <v>54</v>
      </c>
      <c r="G2219" s="49">
        <v>98948</v>
      </c>
      <c r="H2219" s="49">
        <v>1339</v>
      </c>
      <c r="I2219" s="51">
        <v>1193.8900000000001</v>
      </c>
      <c r="J2219" s="51">
        <v>1193.8900000000001</v>
      </c>
      <c r="K2219" s="52">
        <v>44291</v>
      </c>
      <c r="L2219" s="54">
        <f t="shared" si="34"/>
        <v>4</v>
      </c>
      <c r="M2219" s="50" t="s">
        <v>55</v>
      </c>
      <c r="N2219" s="50" t="s">
        <v>56</v>
      </c>
    </row>
    <row r="2220" spans="1:14" ht="14.25" customHeight="1" x14ac:dyDescent="0.25">
      <c r="A2220" s="49">
        <v>58495562</v>
      </c>
      <c r="B2220" s="50" t="s">
        <v>5073</v>
      </c>
      <c r="C2220" s="50" t="s">
        <v>5074</v>
      </c>
      <c r="D2220" s="50" t="s">
        <v>5075</v>
      </c>
      <c r="E2220" s="50" t="s">
        <v>53</v>
      </c>
      <c r="F2220" s="50" t="s">
        <v>54</v>
      </c>
      <c r="G2220" s="49">
        <v>98901</v>
      </c>
      <c r="H2220" s="49">
        <v>3164</v>
      </c>
      <c r="I2220" s="51">
        <v>1419.77</v>
      </c>
      <c r="J2220" s="51">
        <v>1419.77</v>
      </c>
      <c r="K2220" s="52">
        <v>44291</v>
      </c>
      <c r="L2220" s="54">
        <f t="shared" si="34"/>
        <v>4</v>
      </c>
      <c r="M2220" s="50" t="s">
        <v>55</v>
      </c>
      <c r="N2220" s="50" t="s">
        <v>56</v>
      </c>
    </row>
    <row r="2221" spans="1:14" ht="14.25" customHeight="1" x14ac:dyDescent="0.25">
      <c r="A2221" s="49">
        <v>58519680</v>
      </c>
      <c r="B2221" s="50" t="s">
        <v>5076</v>
      </c>
      <c r="C2221" s="50" t="s">
        <v>1028</v>
      </c>
      <c r="D2221" s="50" t="s">
        <v>5077</v>
      </c>
      <c r="E2221" s="50" t="s">
        <v>134</v>
      </c>
      <c r="F2221" s="50" t="s">
        <v>54</v>
      </c>
      <c r="G2221" s="49">
        <v>98932</v>
      </c>
      <c r="H2221" s="49">
        <v>0</v>
      </c>
      <c r="I2221" s="51">
        <v>1898.33</v>
      </c>
      <c r="J2221" s="51">
        <v>1898.33</v>
      </c>
      <c r="K2221" s="52">
        <v>44449</v>
      </c>
      <c r="L2221" s="54">
        <f t="shared" si="34"/>
        <v>9</v>
      </c>
      <c r="M2221" s="50" t="s">
        <v>87</v>
      </c>
      <c r="N2221" s="50" t="s">
        <v>69</v>
      </c>
    </row>
    <row r="2222" spans="1:14" ht="14.25" customHeight="1" x14ac:dyDescent="0.25">
      <c r="A2222" s="49">
        <v>58564045</v>
      </c>
      <c r="B2222" s="50" t="s">
        <v>5078</v>
      </c>
      <c r="C2222" s="50" t="s">
        <v>5079</v>
      </c>
      <c r="D2222" s="50" t="s">
        <v>5080</v>
      </c>
      <c r="E2222" s="50" t="s">
        <v>63</v>
      </c>
      <c r="F2222" s="50" t="s">
        <v>54</v>
      </c>
      <c r="G2222" s="49">
        <v>99362</v>
      </c>
      <c r="H2222" s="49">
        <v>3177</v>
      </c>
      <c r="I2222" s="51">
        <v>683.25</v>
      </c>
      <c r="J2222" s="51">
        <v>683.25</v>
      </c>
      <c r="K2222" s="52">
        <v>44291</v>
      </c>
      <c r="L2222" s="54">
        <f t="shared" si="34"/>
        <v>4</v>
      </c>
      <c r="M2222" s="50" t="s">
        <v>55</v>
      </c>
      <c r="N2222" s="50" t="s">
        <v>56</v>
      </c>
    </row>
    <row r="2223" spans="1:14" ht="14.25" customHeight="1" x14ac:dyDescent="0.25">
      <c r="A2223" s="49">
        <v>58582848</v>
      </c>
      <c r="B2223" s="50" t="s">
        <v>1154</v>
      </c>
      <c r="C2223" s="50" t="s">
        <v>216</v>
      </c>
      <c r="D2223" s="50" t="s">
        <v>5081</v>
      </c>
      <c r="E2223" s="50" t="s">
        <v>53</v>
      </c>
      <c r="F2223" s="50" t="s">
        <v>54</v>
      </c>
      <c r="G2223" s="49">
        <v>98902</v>
      </c>
      <c r="H2223" s="49">
        <v>3809</v>
      </c>
      <c r="I2223" s="51">
        <v>186.91</v>
      </c>
      <c r="J2223" s="51">
        <v>186.91</v>
      </c>
      <c r="K2223" s="52">
        <v>44291</v>
      </c>
      <c r="L2223" s="54">
        <f t="shared" si="34"/>
        <v>4</v>
      </c>
      <c r="M2223" s="50" t="s">
        <v>55</v>
      </c>
      <c r="N2223" s="50" t="s">
        <v>56</v>
      </c>
    </row>
    <row r="2224" spans="1:14" ht="14.25" customHeight="1" x14ac:dyDescent="0.25">
      <c r="A2224" s="49">
        <v>58594021</v>
      </c>
      <c r="B2224" s="50" t="s">
        <v>553</v>
      </c>
      <c r="C2224" s="50" t="s">
        <v>4550</v>
      </c>
      <c r="D2224" s="50" t="s">
        <v>5082</v>
      </c>
      <c r="E2224" s="50" t="s">
        <v>228</v>
      </c>
      <c r="F2224" s="50" t="s">
        <v>54</v>
      </c>
      <c r="G2224" s="49">
        <v>98948</v>
      </c>
      <c r="H2224" s="49">
        <v>9307</v>
      </c>
      <c r="I2224" s="51">
        <v>500.81</v>
      </c>
      <c r="J2224" s="51">
        <v>500.81</v>
      </c>
      <c r="K2224" s="52">
        <v>44291</v>
      </c>
      <c r="L2224" s="54">
        <f t="shared" si="34"/>
        <v>4</v>
      </c>
      <c r="M2224" s="50" t="s">
        <v>55</v>
      </c>
      <c r="N2224" s="50" t="s">
        <v>56</v>
      </c>
    </row>
    <row r="2225" spans="1:14" ht="14.25" customHeight="1" x14ac:dyDescent="0.25">
      <c r="A2225" s="49">
        <v>58621814</v>
      </c>
      <c r="B2225" s="50" t="s">
        <v>5083</v>
      </c>
      <c r="C2225" s="50" t="s">
        <v>5084</v>
      </c>
      <c r="D2225" s="50" t="s">
        <v>5085</v>
      </c>
      <c r="E2225" s="50" t="s">
        <v>205</v>
      </c>
      <c r="F2225" s="50" t="s">
        <v>54</v>
      </c>
      <c r="G2225" s="49">
        <v>98903</v>
      </c>
      <c r="H2225" s="49">
        <v>2073</v>
      </c>
      <c r="I2225" s="51">
        <v>300.02</v>
      </c>
      <c r="J2225" s="51">
        <v>300.02</v>
      </c>
      <c r="K2225" s="52">
        <v>44291</v>
      </c>
      <c r="L2225" s="54">
        <f t="shared" si="34"/>
        <v>4</v>
      </c>
      <c r="M2225" s="50" t="s">
        <v>55</v>
      </c>
      <c r="N2225" s="50" t="s">
        <v>56</v>
      </c>
    </row>
    <row r="2226" spans="1:14" ht="14.25" customHeight="1" x14ac:dyDescent="0.25">
      <c r="A2226" s="49">
        <v>58621814</v>
      </c>
      <c r="B2226" s="50" t="s">
        <v>5083</v>
      </c>
      <c r="C2226" s="50" t="s">
        <v>5084</v>
      </c>
      <c r="D2226" s="50" t="s">
        <v>5085</v>
      </c>
      <c r="E2226" s="50" t="s">
        <v>205</v>
      </c>
      <c r="F2226" s="50" t="s">
        <v>54</v>
      </c>
      <c r="G2226" s="49">
        <v>98903</v>
      </c>
      <c r="H2226" s="49">
        <v>2073</v>
      </c>
      <c r="I2226" s="51">
        <v>576.04</v>
      </c>
      <c r="J2226" s="51">
        <v>576.04</v>
      </c>
      <c r="K2226" s="52">
        <v>44456</v>
      </c>
      <c r="L2226" s="54">
        <f t="shared" si="34"/>
        <v>9</v>
      </c>
      <c r="M2226" s="50" t="s">
        <v>68</v>
      </c>
      <c r="N2226" s="50" t="s">
        <v>69</v>
      </c>
    </row>
    <row r="2227" spans="1:14" ht="14.25" customHeight="1" x14ac:dyDescent="0.25">
      <c r="A2227" s="49">
        <v>58659649</v>
      </c>
      <c r="B2227" s="50" t="s">
        <v>70</v>
      </c>
      <c r="C2227" s="50" t="s">
        <v>564</v>
      </c>
      <c r="D2227" s="50" t="s">
        <v>5086</v>
      </c>
      <c r="E2227" s="50" t="s">
        <v>79</v>
      </c>
      <c r="F2227" s="50" t="s">
        <v>54</v>
      </c>
      <c r="G2227" s="49">
        <v>98930</v>
      </c>
      <c r="H2227" s="49">
        <v>8961</v>
      </c>
      <c r="I2227" s="51">
        <v>202.11</v>
      </c>
      <c r="J2227" s="51">
        <v>202.11</v>
      </c>
      <c r="K2227" s="52">
        <v>44291</v>
      </c>
      <c r="L2227" s="54">
        <f t="shared" si="34"/>
        <v>4</v>
      </c>
      <c r="M2227" s="50" t="s">
        <v>55</v>
      </c>
      <c r="N2227" s="50" t="s">
        <v>56</v>
      </c>
    </row>
    <row r="2228" spans="1:14" ht="14.25" customHeight="1" x14ac:dyDescent="0.25">
      <c r="A2228" s="49">
        <v>58697893</v>
      </c>
      <c r="B2228" s="50" t="s">
        <v>5087</v>
      </c>
      <c r="C2228" s="50" t="s">
        <v>2888</v>
      </c>
      <c r="D2228" s="50" t="s">
        <v>5088</v>
      </c>
      <c r="E2228" s="50" t="s">
        <v>228</v>
      </c>
      <c r="F2228" s="50" t="s">
        <v>54</v>
      </c>
      <c r="G2228" s="49">
        <v>98948</v>
      </c>
      <c r="H2228" s="49">
        <v>9788</v>
      </c>
      <c r="I2228" s="51">
        <v>1043.23</v>
      </c>
      <c r="J2228" s="51">
        <v>1043.23</v>
      </c>
      <c r="K2228" s="52">
        <v>44291</v>
      </c>
      <c r="L2228" s="54">
        <f t="shared" si="34"/>
        <v>4</v>
      </c>
      <c r="M2228" s="50" t="s">
        <v>55</v>
      </c>
      <c r="N2228" s="50" t="s">
        <v>56</v>
      </c>
    </row>
    <row r="2229" spans="1:14" ht="14.25" customHeight="1" x14ac:dyDescent="0.25">
      <c r="A2229" s="49">
        <v>58761756</v>
      </c>
      <c r="B2229" s="50" t="s">
        <v>240</v>
      </c>
      <c r="C2229" s="50" t="s">
        <v>5089</v>
      </c>
      <c r="D2229" s="50" t="s">
        <v>5090</v>
      </c>
      <c r="E2229" s="50" t="s">
        <v>63</v>
      </c>
      <c r="F2229" s="50" t="s">
        <v>54</v>
      </c>
      <c r="G2229" s="49">
        <v>99362</v>
      </c>
      <c r="H2229" s="49">
        <v>5401</v>
      </c>
      <c r="I2229" s="51">
        <v>109.66</v>
      </c>
      <c r="J2229" s="51">
        <v>109.66</v>
      </c>
      <c r="K2229" s="52">
        <v>44291</v>
      </c>
      <c r="L2229" s="54">
        <f t="shared" si="34"/>
        <v>4</v>
      </c>
      <c r="M2229" s="50" t="s">
        <v>55</v>
      </c>
      <c r="N2229" s="50" t="s">
        <v>56</v>
      </c>
    </row>
    <row r="2230" spans="1:14" ht="14.25" customHeight="1" x14ac:dyDescent="0.25">
      <c r="A2230" s="49">
        <v>58815775</v>
      </c>
      <c r="B2230" s="50" t="s">
        <v>5091</v>
      </c>
      <c r="C2230" s="50" t="s">
        <v>1804</v>
      </c>
      <c r="D2230" s="50" t="s">
        <v>5092</v>
      </c>
      <c r="E2230" s="50" t="s">
        <v>86</v>
      </c>
      <c r="F2230" s="50" t="s">
        <v>54</v>
      </c>
      <c r="G2230" s="49">
        <v>98944</v>
      </c>
      <c r="H2230" s="49">
        <v>0</v>
      </c>
      <c r="I2230" s="51">
        <v>417.46</v>
      </c>
      <c r="J2230" s="51">
        <v>417.46</v>
      </c>
      <c r="K2230" s="52">
        <v>44375</v>
      </c>
      <c r="L2230" s="54">
        <f t="shared" si="34"/>
        <v>6</v>
      </c>
      <c r="M2230" s="50" t="s">
        <v>87</v>
      </c>
      <c r="N2230" s="50" t="s">
        <v>69</v>
      </c>
    </row>
    <row r="2231" spans="1:14" ht="14.25" customHeight="1" x14ac:dyDescent="0.25">
      <c r="A2231" s="49">
        <v>58864671</v>
      </c>
      <c r="B2231" s="50" t="s">
        <v>1330</v>
      </c>
      <c r="C2231" s="50" t="s">
        <v>5093</v>
      </c>
      <c r="D2231" s="50" t="s">
        <v>5094</v>
      </c>
      <c r="E2231" s="50" t="s">
        <v>63</v>
      </c>
      <c r="F2231" s="50" t="s">
        <v>54</v>
      </c>
      <c r="G2231" s="49">
        <v>99362</v>
      </c>
      <c r="H2231" s="49">
        <v>3145</v>
      </c>
      <c r="I2231" s="51">
        <v>175.3</v>
      </c>
      <c r="J2231" s="51">
        <v>175.3</v>
      </c>
      <c r="K2231" s="52">
        <v>44291</v>
      </c>
      <c r="L2231" s="54">
        <f t="shared" si="34"/>
        <v>4</v>
      </c>
      <c r="M2231" s="50" t="s">
        <v>55</v>
      </c>
      <c r="N2231" s="50" t="s">
        <v>56</v>
      </c>
    </row>
    <row r="2232" spans="1:14" ht="14.25" customHeight="1" x14ac:dyDescent="0.25">
      <c r="A2232" s="49">
        <v>58912198</v>
      </c>
      <c r="B2232" s="50" t="s">
        <v>88</v>
      </c>
      <c r="C2232" s="50" t="s">
        <v>226</v>
      </c>
      <c r="D2232" s="50" t="s">
        <v>5095</v>
      </c>
      <c r="E2232" s="50" t="s">
        <v>91</v>
      </c>
      <c r="F2232" s="50" t="s">
        <v>54</v>
      </c>
      <c r="G2232" s="49">
        <v>98951</v>
      </c>
      <c r="H2232" s="49">
        <v>1415</v>
      </c>
      <c r="I2232" s="51">
        <v>306.37</v>
      </c>
      <c r="J2232" s="51">
        <v>306.37</v>
      </c>
      <c r="K2232" s="52">
        <v>44291</v>
      </c>
      <c r="L2232" s="54">
        <f t="shared" si="34"/>
        <v>4</v>
      </c>
      <c r="M2232" s="50" t="s">
        <v>55</v>
      </c>
      <c r="N2232" s="50" t="s">
        <v>56</v>
      </c>
    </row>
    <row r="2233" spans="1:14" ht="14.25" customHeight="1" x14ac:dyDescent="0.25">
      <c r="A2233" s="49">
        <v>59079518</v>
      </c>
      <c r="B2233" s="50" t="s">
        <v>445</v>
      </c>
      <c r="C2233" s="50" t="s">
        <v>1192</v>
      </c>
      <c r="D2233" s="50" t="s">
        <v>5096</v>
      </c>
      <c r="E2233" s="50" t="s">
        <v>67</v>
      </c>
      <c r="F2233" s="50" t="s">
        <v>54</v>
      </c>
      <c r="G2233" s="49">
        <v>98902</v>
      </c>
      <c r="H2233" s="49">
        <v>4703</v>
      </c>
      <c r="I2233" s="51">
        <v>1099.8399999999999</v>
      </c>
      <c r="J2233" s="51">
        <v>1099.8399999999999</v>
      </c>
      <c r="K2233" s="52">
        <v>44358</v>
      </c>
      <c r="L2233" s="54">
        <f t="shared" si="34"/>
        <v>6</v>
      </c>
      <c r="M2233" s="50" t="s">
        <v>68</v>
      </c>
      <c r="N2233" s="50" t="s">
        <v>69</v>
      </c>
    </row>
    <row r="2234" spans="1:14" ht="14.25" customHeight="1" x14ac:dyDescent="0.25">
      <c r="A2234" s="49">
        <v>59128566</v>
      </c>
      <c r="B2234" s="50" t="s">
        <v>5097</v>
      </c>
      <c r="C2234" s="50" t="s">
        <v>615</v>
      </c>
      <c r="D2234" s="50" t="s">
        <v>5098</v>
      </c>
      <c r="E2234" s="50" t="s">
        <v>205</v>
      </c>
      <c r="F2234" s="50" t="s">
        <v>54</v>
      </c>
      <c r="G2234" s="49">
        <v>98903</v>
      </c>
      <c r="H2234" s="49">
        <v>1625</v>
      </c>
      <c r="I2234" s="51">
        <v>282.31</v>
      </c>
      <c r="J2234" s="51">
        <v>282.31</v>
      </c>
      <c r="K2234" s="52">
        <v>44291</v>
      </c>
      <c r="L2234" s="54">
        <f t="shared" si="34"/>
        <v>4</v>
      </c>
      <c r="M2234" s="50" t="s">
        <v>55</v>
      </c>
      <c r="N2234" s="50" t="s">
        <v>56</v>
      </c>
    </row>
    <row r="2235" spans="1:14" ht="14.25" customHeight="1" x14ac:dyDescent="0.25">
      <c r="A2235" s="49">
        <v>59130683</v>
      </c>
      <c r="B2235" s="50" t="s">
        <v>4300</v>
      </c>
      <c r="C2235" s="50" t="s">
        <v>5099</v>
      </c>
      <c r="D2235" s="50" t="s">
        <v>5100</v>
      </c>
      <c r="E2235" s="50" t="s">
        <v>63</v>
      </c>
      <c r="F2235" s="50" t="s">
        <v>54</v>
      </c>
      <c r="G2235" s="49">
        <v>99362</v>
      </c>
      <c r="H2235" s="49">
        <v>1660</v>
      </c>
      <c r="I2235" s="51">
        <v>327.77</v>
      </c>
      <c r="J2235" s="51">
        <v>327.77</v>
      </c>
      <c r="K2235" s="52">
        <v>44291</v>
      </c>
      <c r="L2235" s="54">
        <f t="shared" si="34"/>
        <v>4</v>
      </c>
      <c r="M2235" s="50" t="s">
        <v>55</v>
      </c>
      <c r="N2235" s="50" t="s">
        <v>56</v>
      </c>
    </row>
    <row r="2236" spans="1:14" ht="14.25" customHeight="1" x14ac:dyDescent="0.25">
      <c r="A2236" s="49">
        <v>59130683</v>
      </c>
      <c r="B2236" s="50" t="s">
        <v>4300</v>
      </c>
      <c r="C2236" s="50" t="s">
        <v>5099</v>
      </c>
      <c r="D2236" s="50" t="s">
        <v>5100</v>
      </c>
      <c r="E2236" s="50" t="s">
        <v>63</v>
      </c>
      <c r="F2236" s="50" t="s">
        <v>54</v>
      </c>
      <c r="G2236" s="49">
        <v>99362</v>
      </c>
      <c r="H2236" s="49">
        <v>1660</v>
      </c>
      <c r="I2236" s="51">
        <v>104.44</v>
      </c>
      <c r="J2236" s="51">
        <v>104.44</v>
      </c>
      <c r="K2236" s="52">
        <v>44454</v>
      </c>
      <c r="L2236" s="54">
        <f t="shared" si="34"/>
        <v>9</v>
      </c>
      <c r="M2236" s="50" t="s">
        <v>103</v>
      </c>
      <c r="N2236" s="50" t="s">
        <v>69</v>
      </c>
    </row>
    <row r="2237" spans="1:14" ht="14.25" customHeight="1" x14ac:dyDescent="0.25">
      <c r="A2237" s="49">
        <v>59142591</v>
      </c>
      <c r="B2237" s="50" t="s">
        <v>70</v>
      </c>
      <c r="C2237" s="50" t="s">
        <v>3174</v>
      </c>
      <c r="D2237" s="50" t="s">
        <v>5101</v>
      </c>
      <c r="E2237" s="50" t="s">
        <v>145</v>
      </c>
      <c r="F2237" s="50" t="s">
        <v>54</v>
      </c>
      <c r="G2237" s="49">
        <v>98944</v>
      </c>
      <c r="H2237" s="49">
        <v>1187</v>
      </c>
      <c r="I2237" s="51">
        <v>777.65</v>
      </c>
      <c r="J2237" s="51">
        <v>777.65</v>
      </c>
      <c r="K2237" s="52">
        <v>44291</v>
      </c>
      <c r="L2237" s="54">
        <f t="shared" si="34"/>
        <v>4</v>
      </c>
      <c r="M2237" s="50" t="s">
        <v>55</v>
      </c>
      <c r="N2237" s="50" t="s">
        <v>56</v>
      </c>
    </row>
    <row r="2238" spans="1:14" ht="14.25" customHeight="1" x14ac:dyDescent="0.25">
      <c r="A2238" s="49">
        <v>59145811</v>
      </c>
      <c r="B2238" s="50" t="s">
        <v>70</v>
      </c>
      <c r="C2238" s="50" t="s">
        <v>5102</v>
      </c>
      <c r="D2238" s="50" t="s">
        <v>5103</v>
      </c>
      <c r="E2238" s="50" t="s">
        <v>91</v>
      </c>
      <c r="F2238" s="50" t="s">
        <v>54</v>
      </c>
      <c r="G2238" s="49">
        <v>98951</v>
      </c>
      <c r="H2238" s="49">
        <v>1276</v>
      </c>
      <c r="I2238" s="51">
        <v>200</v>
      </c>
      <c r="J2238" s="51">
        <v>200</v>
      </c>
      <c r="K2238" s="52">
        <v>44291</v>
      </c>
      <c r="L2238" s="54">
        <f t="shared" si="34"/>
        <v>4</v>
      </c>
      <c r="M2238" s="50" t="s">
        <v>55</v>
      </c>
      <c r="N2238" s="50" t="s">
        <v>56</v>
      </c>
    </row>
    <row r="2239" spans="1:14" ht="14.25" customHeight="1" x14ac:dyDescent="0.25">
      <c r="A2239" s="49">
        <v>59158800</v>
      </c>
      <c r="B2239" s="50" t="s">
        <v>5104</v>
      </c>
      <c r="C2239" s="50" t="s">
        <v>5105</v>
      </c>
      <c r="D2239" s="50" t="s">
        <v>5106</v>
      </c>
      <c r="E2239" s="50" t="s">
        <v>91</v>
      </c>
      <c r="F2239" s="50" t="s">
        <v>54</v>
      </c>
      <c r="G2239" s="49">
        <v>98951</v>
      </c>
      <c r="H2239" s="49">
        <v>9400</v>
      </c>
      <c r="I2239" s="51">
        <v>1541.59</v>
      </c>
      <c r="J2239" s="51">
        <v>1541.59</v>
      </c>
      <c r="K2239" s="52">
        <v>44291</v>
      </c>
      <c r="L2239" s="54">
        <f t="shared" si="34"/>
        <v>4</v>
      </c>
      <c r="M2239" s="50" t="s">
        <v>55</v>
      </c>
      <c r="N2239" s="50" t="s">
        <v>56</v>
      </c>
    </row>
    <row r="2240" spans="1:14" ht="14.25" customHeight="1" x14ac:dyDescent="0.25">
      <c r="A2240" s="49">
        <v>59226896</v>
      </c>
      <c r="B2240" s="50" t="s">
        <v>5107</v>
      </c>
      <c r="C2240" s="50" t="s">
        <v>2364</v>
      </c>
      <c r="D2240" s="50" t="s">
        <v>5108</v>
      </c>
      <c r="E2240" s="50" t="s">
        <v>53</v>
      </c>
      <c r="F2240" s="50" t="s">
        <v>54</v>
      </c>
      <c r="G2240" s="49">
        <v>98901</v>
      </c>
      <c r="H2240" s="49">
        <v>1911</v>
      </c>
      <c r="I2240" s="51">
        <v>508.56</v>
      </c>
      <c r="J2240" s="51">
        <v>508.56</v>
      </c>
      <c r="K2240" s="52">
        <v>44291</v>
      </c>
      <c r="L2240" s="54">
        <f t="shared" si="34"/>
        <v>4</v>
      </c>
      <c r="M2240" s="50" t="s">
        <v>55</v>
      </c>
      <c r="N2240" s="50" t="s">
        <v>56</v>
      </c>
    </row>
    <row r="2241" spans="1:14" ht="14.25" customHeight="1" x14ac:dyDescent="0.25">
      <c r="A2241" s="49">
        <v>59255315</v>
      </c>
      <c r="B2241" s="50" t="s">
        <v>3644</v>
      </c>
      <c r="C2241" s="50" t="s">
        <v>5109</v>
      </c>
      <c r="D2241" s="50" t="s">
        <v>5110</v>
      </c>
      <c r="E2241" s="50" t="s">
        <v>79</v>
      </c>
      <c r="F2241" s="50" t="s">
        <v>54</v>
      </c>
      <c r="G2241" s="49">
        <v>98930</v>
      </c>
      <c r="H2241" s="49">
        <v>1540</v>
      </c>
      <c r="I2241" s="51">
        <v>218.93</v>
      </c>
      <c r="J2241" s="51">
        <v>218.93</v>
      </c>
      <c r="K2241" s="52">
        <v>44291</v>
      </c>
      <c r="L2241" s="54">
        <f t="shared" si="34"/>
        <v>4</v>
      </c>
      <c r="M2241" s="50" t="s">
        <v>55</v>
      </c>
      <c r="N2241" s="50" t="s">
        <v>56</v>
      </c>
    </row>
    <row r="2242" spans="1:14" ht="14.25" customHeight="1" x14ac:dyDescent="0.25">
      <c r="A2242" s="49">
        <v>59331713</v>
      </c>
      <c r="B2242" s="50" t="s">
        <v>179</v>
      </c>
      <c r="C2242" s="50" t="s">
        <v>5111</v>
      </c>
      <c r="D2242" s="50" t="s">
        <v>5112</v>
      </c>
      <c r="E2242" s="50" t="s">
        <v>53</v>
      </c>
      <c r="F2242" s="50" t="s">
        <v>54</v>
      </c>
      <c r="G2242" s="49">
        <v>98908</v>
      </c>
      <c r="H2242" s="49">
        <v>8662</v>
      </c>
      <c r="I2242" s="51">
        <v>902.34</v>
      </c>
      <c r="J2242" s="51">
        <v>902.34</v>
      </c>
      <c r="K2242" s="52">
        <v>44291</v>
      </c>
      <c r="L2242" s="54">
        <f t="shared" si="34"/>
        <v>4</v>
      </c>
      <c r="M2242" s="50" t="s">
        <v>55</v>
      </c>
      <c r="N2242" s="50" t="s">
        <v>56</v>
      </c>
    </row>
    <row r="2243" spans="1:14" ht="14.25" customHeight="1" x14ac:dyDescent="0.25">
      <c r="A2243" s="49">
        <v>59331713</v>
      </c>
      <c r="B2243" s="50" t="s">
        <v>179</v>
      </c>
      <c r="C2243" s="50" t="s">
        <v>5111</v>
      </c>
      <c r="D2243" s="50" t="s">
        <v>5112</v>
      </c>
      <c r="E2243" s="50" t="s">
        <v>53</v>
      </c>
      <c r="F2243" s="50" t="s">
        <v>54</v>
      </c>
      <c r="G2243" s="49">
        <v>98908</v>
      </c>
      <c r="H2243" s="49">
        <v>8662</v>
      </c>
      <c r="I2243" s="51">
        <v>364.07</v>
      </c>
      <c r="J2243" s="51">
        <v>364.07</v>
      </c>
      <c r="K2243" s="52">
        <v>45552</v>
      </c>
      <c r="L2243" s="54">
        <f t="shared" ref="L2243:L2306" si="35">MONTH(K2243)</f>
        <v>9</v>
      </c>
      <c r="M2243" s="50" t="s">
        <v>68</v>
      </c>
      <c r="N2243" s="50" t="s">
        <v>69</v>
      </c>
    </row>
    <row r="2244" spans="1:14" ht="14.25" customHeight="1" x14ac:dyDescent="0.25">
      <c r="A2244" s="49">
        <v>59369461</v>
      </c>
      <c r="B2244" s="50" t="s">
        <v>5113</v>
      </c>
      <c r="C2244" s="50" t="s">
        <v>5114</v>
      </c>
      <c r="D2244" s="50" t="s">
        <v>5115</v>
      </c>
      <c r="E2244" s="50" t="s">
        <v>990</v>
      </c>
      <c r="F2244" s="50" t="s">
        <v>54</v>
      </c>
      <c r="G2244" s="49">
        <v>98935</v>
      </c>
      <c r="H2244" s="49">
        <v>0</v>
      </c>
      <c r="I2244" s="51">
        <v>1205.48</v>
      </c>
      <c r="J2244" s="51">
        <v>1205.48</v>
      </c>
      <c r="K2244" s="52">
        <v>44370</v>
      </c>
      <c r="L2244" s="54">
        <f t="shared" si="35"/>
        <v>6</v>
      </c>
      <c r="M2244" s="50" t="s">
        <v>87</v>
      </c>
      <c r="N2244" s="50" t="s">
        <v>69</v>
      </c>
    </row>
    <row r="2245" spans="1:14" ht="14.25" customHeight="1" x14ac:dyDescent="0.25">
      <c r="A2245" s="49">
        <v>59371816</v>
      </c>
      <c r="B2245" s="50" t="s">
        <v>5116</v>
      </c>
      <c r="C2245" s="50" t="s">
        <v>717</v>
      </c>
      <c r="D2245" s="50" t="s">
        <v>5117</v>
      </c>
      <c r="E2245" s="50" t="s">
        <v>53</v>
      </c>
      <c r="F2245" s="50" t="s">
        <v>54</v>
      </c>
      <c r="G2245" s="49">
        <v>98901</v>
      </c>
      <c r="H2245" s="49">
        <v>3733</v>
      </c>
      <c r="I2245" s="51">
        <v>172.73</v>
      </c>
      <c r="J2245" s="51">
        <v>172.73</v>
      </c>
      <c r="K2245" s="52">
        <v>44291</v>
      </c>
      <c r="L2245" s="54">
        <f t="shared" si="35"/>
        <v>4</v>
      </c>
      <c r="M2245" s="50" t="s">
        <v>55</v>
      </c>
      <c r="N2245" s="50" t="s">
        <v>56</v>
      </c>
    </row>
    <row r="2246" spans="1:14" ht="14.25" customHeight="1" x14ac:dyDescent="0.25">
      <c r="A2246" s="49">
        <v>59384529</v>
      </c>
      <c r="B2246" s="50" t="s">
        <v>3296</v>
      </c>
      <c r="C2246" s="50" t="s">
        <v>5118</v>
      </c>
      <c r="D2246" s="50" t="s">
        <v>5119</v>
      </c>
      <c r="E2246" s="50" t="s">
        <v>729</v>
      </c>
      <c r="F2246" s="50" t="s">
        <v>54</v>
      </c>
      <c r="G2246" s="49">
        <v>98937</v>
      </c>
      <c r="H2246" s="49">
        <v>9765</v>
      </c>
      <c r="I2246" s="51">
        <v>894.05</v>
      </c>
      <c r="J2246" s="51">
        <v>894.05</v>
      </c>
      <c r="K2246" s="52">
        <v>44291</v>
      </c>
      <c r="L2246" s="54">
        <f t="shared" si="35"/>
        <v>4</v>
      </c>
      <c r="M2246" s="50" t="s">
        <v>55</v>
      </c>
      <c r="N2246" s="50" t="s">
        <v>56</v>
      </c>
    </row>
    <row r="2247" spans="1:14" ht="14.25" customHeight="1" x14ac:dyDescent="0.25">
      <c r="A2247" s="49">
        <v>59401431</v>
      </c>
      <c r="B2247" s="50" t="s">
        <v>370</v>
      </c>
      <c r="C2247" s="50" t="s">
        <v>2619</v>
      </c>
      <c r="D2247" s="50" t="s">
        <v>5120</v>
      </c>
      <c r="E2247" s="50" t="s">
        <v>102</v>
      </c>
      <c r="F2247" s="50" t="s">
        <v>54</v>
      </c>
      <c r="G2247" s="49">
        <v>99362</v>
      </c>
      <c r="H2247" s="53"/>
      <c r="I2247" s="51">
        <v>1569.96</v>
      </c>
      <c r="J2247" s="51">
        <v>1569.96</v>
      </c>
      <c r="K2247" s="52">
        <v>44363</v>
      </c>
      <c r="L2247" s="54">
        <f t="shared" si="35"/>
        <v>6</v>
      </c>
      <c r="M2247" s="50" t="s">
        <v>103</v>
      </c>
      <c r="N2247" s="50" t="s">
        <v>69</v>
      </c>
    </row>
    <row r="2248" spans="1:14" ht="14.25" customHeight="1" x14ac:dyDescent="0.25">
      <c r="A2248" s="49">
        <v>59431011</v>
      </c>
      <c r="B2248" s="50" t="s">
        <v>70</v>
      </c>
      <c r="C2248" s="50" t="s">
        <v>1984</v>
      </c>
      <c r="D2248" s="50" t="s">
        <v>5121</v>
      </c>
      <c r="E2248" s="50" t="s">
        <v>91</v>
      </c>
      <c r="F2248" s="50" t="s">
        <v>54</v>
      </c>
      <c r="G2248" s="49">
        <v>98951</v>
      </c>
      <c r="H2248" s="49">
        <v>8702</v>
      </c>
      <c r="I2248" s="51">
        <v>1129.17</v>
      </c>
      <c r="J2248" s="51">
        <v>1129.17</v>
      </c>
      <c r="K2248" s="52">
        <v>44291</v>
      </c>
      <c r="L2248" s="54">
        <f t="shared" si="35"/>
        <v>4</v>
      </c>
      <c r="M2248" s="50" t="s">
        <v>55</v>
      </c>
      <c r="N2248" s="50" t="s">
        <v>56</v>
      </c>
    </row>
    <row r="2249" spans="1:14" ht="14.25" customHeight="1" x14ac:dyDescent="0.25">
      <c r="A2249" s="49">
        <v>59437474</v>
      </c>
      <c r="B2249" s="50" t="s">
        <v>3664</v>
      </c>
      <c r="C2249" s="50" t="s">
        <v>5122</v>
      </c>
      <c r="D2249" s="50" t="s">
        <v>5123</v>
      </c>
      <c r="E2249" s="50" t="s">
        <v>53</v>
      </c>
      <c r="F2249" s="50" t="s">
        <v>54</v>
      </c>
      <c r="G2249" s="49">
        <v>98908</v>
      </c>
      <c r="H2249" s="49">
        <v>9400</v>
      </c>
      <c r="I2249" s="51">
        <v>78.98</v>
      </c>
      <c r="J2249" s="51">
        <v>78.98</v>
      </c>
      <c r="K2249" s="52">
        <v>44291</v>
      </c>
      <c r="L2249" s="54">
        <f t="shared" si="35"/>
        <v>4</v>
      </c>
      <c r="M2249" s="50" t="s">
        <v>55</v>
      </c>
      <c r="N2249" s="50" t="s">
        <v>56</v>
      </c>
    </row>
    <row r="2250" spans="1:14" ht="14.25" customHeight="1" x14ac:dyDescent="0.25">
      <c r="A2250" s="49">
        <v>59454946</v>
      </c>
      <c r="B2250" s="50" t="s">
        <v>92</v>
      </c>
      <c r="C2250" s="50" t="s">
        <v>5124</v>
      </c>
      <c r="D2250" s="50" t="s">
        <v>5125</v>
      </c>
      <c r="E2250" s="50" t="s">
        <v>63</v>
      </c>
      <c r="F2250" s="50" t="s">
        <v>54</v>
      </c>
      <c r="G2250" s="49">
        <v>99362</v>
      </c>
      <c r="H2250" s="49">
        <v>1141</v>
      </c>
      <c r="I2250" s="51">
        <v>146.88999999999999</v>
      </c>
      <c r="J2250" s="51">
        <v>146.88999999999999</v>
      </c>
      <c r="K2250" s="52">
        <v>44291</v>
      </c>
      <c r="L2250" s="54">
        <f t="shared" si="35"/>
        <v>4</v>
      </c>
      <c r="M2250" s="50" t="s">
        <v>55</v>
      </c>
      <c r="N2250" s="50" t="s">
        <v>56</v>
      </c>
    </row>
    <row r="2251" spans="1:14" ht="14.25" customHeight="1" x14ac:dyDescent="0.25">
      <c r="A2251" s="49">
        <v>59483474</v>
      </c>
      <c r="B2251" s="50" t="s">
        <v>5126</v>
      </c>
      <c r="C2251" s="50" t="s">
        <v>715</v>
      </c>
      <c r="D2251" s="50" t="s">
        <v>5127</v>
      </c>
      <c r="E2251" s="50" t="s">
        <v>67</v>
      </c>
      <c r="F2251" s="50" t="s">
        <v>54</v>
      </c>
      <c r="G2251" s="49">
        <v>98901</v>
      </c>
      <c r="H2251" s="49">
        <v>2433</v>
      </c>
      <c r="I2251" s="51">
        <v>240.27</v>
      </c>
      <c r="J2251" s="51">
        <v>240.27</v>
      </c>
      <c r="K2251" s="52">
        <v>44330</v>
      </c>
      <c r="L2251" s="54">
        <f t="shared" si="35"/>
        <v>5</v>
      </c>
      <c r="M2251" s="50" t="s">
        <v>68</v>
      </c>
      <c r="N2251" s="50" t="s">
        <v>69</v>
      </c>
    </row>
    <row r="2252" spans="1:14" ht="14.25" customHeight="1" x14ac:dyDescent="0.25">
      <c r="A2252" s="49">
        <v>59539872</v>
      </c>
      <c r="B2252" s="50" t="s">
        <v>614</v>
      </c>
      <c r="C2252" s="50" t="s">
        <v>901</v>
      </c>
      <c r="D2252" s="50" t="s">
        <v>5128</v>
      </c>
      <c r="E2252" s="50" t="s">
        <v>53</v>
      </c>
      <c r="F2252" s="50" t="s">
        <v>54</v>
      </c>
      <c r="G2252" s="49">
        <v>98902</v>
      </c>
      <c r="H2252" s="49">
        <v>4424</v>
      </c>
      <c r="I2252" s="51">
        <v>477.87</v>
      </c>
      <c r="J2252" s="51">
        <v>477.87</v>
      </c>
      <c r="K2252" s="52">
        <v>44291</v>
      </c>
      <c r="L2252" s="54">
        <f t="shared" si="35"/>
        <v>4</v>
      </c>
      <c r="M2252" s="50" t="s">
        <v>55</v>
      </c>
      <c r="N2252" s="50" t="s">
        <v>56</v>
      </c>
    </row>
    <row r="2253" spans="1:14" ht="14.25" customHeight="1" x14ac:dyDescent="0.25">
      <c r="A2253" s="49">
        <v>59544259</v>
      </c>
      <c r="B2253" s="50" t="s">
        <v>3694</v>
      </c>
      <c r="C2253" s="50" t="s">
        <v>5129</v>
      </c>
      <c r="D2253" s="50" t="s">
        <v>5130</v>
      </c>
      <c r="E2253" s="50" t="s">
        <v>53</v>
      </c>
      <c r="F2253" s="50" t="s">
        <v>54</v>
      </c>
      <c r="G2253" s="49">
        <v>98901</v>
      </c>
      <c r="H2253" s="49">
        <v>3864</v>
      </c>
      <c r="I2253" s="51">
        <v>389.04</v>
      </c>
      <c r="J2253" s="51">
        <v>389.04</v>
      </c>
      <c r="K2253" s="52">
        <v>44291</v>
      </c>
      <c r="L2253" s="54">
        <f t="shared" si="35"/>
        <v>4</v>
      </c>
      <c r="M2253" s="50" t="s">
        <v>55</v>
      </c>
      <c r="N2253" s="50" t="s">
        <v>56</v>
      </c>
    </row>
    <row r="2254" spans="1:14" ht="14.25" customHeight="1" x14ac:dyDescent="0.25">
      <c r="A2254" s="49">
        <v>59576115</v>
      </c>
      <c r="B2254" s="50" t="s">
        <v>762</v>
      </c>
      <c r="C2254" s="50" t="s">
        <v>5131</v>
      </c>
      <c r="D2254" s="50" t="s">
        <v>5132</v>
      </c>
      <c r="E2254" s="50" t="s">
        <v>53</v>
      </c>
      <c r="F2254" s="50" t="s">
        <v>54</v>
      </c>
      <c r="G2254" s="49">
        <v>98902</v>
      </c>
      <c r="H2254" s="49">
        <v>1380</v>
      </c>
      <c r="I2254" s="51">
        <v>120</v>
      </c>
      <c r="J2254" s="51">
        <v>120</v>
      </c>
      <c r="K2254" s="52">
        <v>44291</v>
      </c>
      <c r="L2254" s="54">
        <f t="shared" si="35"/>
        <v>4</v>
      </c>
      <c r="M2254" s="50" t="s">
        <v>55</v>
      </c>
      <c r="N2254" s="50" t="s">
        <v>56</v>
      </c>
    </row>
    <row r="2255" spans="1:14" ht="14.25" customHeight="1" x14ac:dyDescent="0.25">
      <c r="A2255" s="49">
        <v>59576115</v>
      </c>
      <c r="B2255" s="50" t="s">
        <v>762</v>
      </c>
      <c r="C2255" s="50" t="s">
        <v>5131</v>
      </c>
      <c r="D2255" s="50" t="s">
        <v>5132</v>
      </c>
      <c r="E2255" s="50" t="s">
        <v>53</v>
      </c>
      <c r="F2255" s="50" t="s">
        <v>54</v>
      </c>
      <c r="G2255" s="49">
        <v>98902</v>
      </c>
      <c r="H2255" s="49">
        <v>1380</v>
      </c>
      <c r="I2255" s="51">
        <v>123.5</v>
      </c>
      <c r="J2255" s="51">
        <v>123.5</v>
      </c>
      <c r="K2255" s="52">
        <v>44372</v>
      </c>
      <c r="L2255" s="54">
        <f t="shared" si="35"/>
        <v>6</v>
      </c>
      <c r="M2255" s="50" t="s">
        <v>68</v>
      </c>
      <c r="N2255" s="50" t="s">
        <v>69</v>
      </c>
    </row>
    <row r="2256" spans="1:14" ht="14.25" customHeight="1" x14ac:dyDescent="0.25">
      <c r="A2256" s="49">
        <v>59582872</v>
      </c>
      <c r="B2256" s="50" t="s">
        <v>306</v>
      </c>
      <c r="C2256" s="50" t="s">
        <v>1941</v>
      </c>
      <c r="D2256" s="50" t="s">
        <v>5133</v>
      </c>
      <c r="E2256" s="50" t="s">
        <v>53</v>
      </c>
      <c r="F2256" s="50" t="s">
        <v>54</v>
      </c>
      <c r="G2256" s="49">
        <v>98908</v>
      </c>
      <c r="H2256" s="49">
        <v>8900</v>
      </c>
      <c r="I2256" s="51">
        <v>2.75</v>
      </c>
      <c r="J2256" s="51">
        <v>2.75</v>
      </c>
      <c r="K2256" s="52">
        <v>44291</v>
      </c>
      <c r="L2256" s="54">
        <f t="shared" si="35"/>
        <v>4</v>
      </c>
      <c r="M2256" s="50" t="s">
        <v>55</v>
      </c>
      <c r="N2256" s="50" t="s">
        <v>56</v>
      </c>
    </row>
    <row r="2257" spans="1:14" ht="14.25" customHeight="1" x14ac:dyDescent="0.25">
      <c r="A2257" s="49">
        <v>59589631</v>
      </c>
      <c r="B2257" s="50" t="s">
        <v>179</v>
      </c>
      <c r="C2257" s="50" t="s">
        <v>2060</v>
      </c>
      <c r="D2257" s="50" t="s">
        <v>5134</v>
      </c>
      <c r="E2257" s="50" t="s">
        <v>701</v>
      </c>
      <c r="F2257" s="50" t="s">
        <v>54</v>
      </c>
      <c r="G2257" s="49">
        <v>98952</v>
      </c>
      <c r="H2257" s="53"/>
      <c r="I2257" s="51">
        <v>790.76</v>
      </c>
      <c r="J2257" s="51">
        <v>790.76</v>
      </c>
      <c r="K2257" s="52">
        <v>44291</v>
      </c>
      <c r="L2257" s="54">
        <f t="shared" si="35"/>
        <v>4</v>
      </c>
      <c r="M2257" s="50" t="s">
        <v>55</v>
      </c>
      <c r="N2257" s="50" t="s">
        <v>56</v>
      </c>
    </row>
    <row r="2258" spans="1:14" ht="14.25" customHeight="1" x14ac:dyDescent="0.25">
      <c r="A2258" s="49">
        <v>59714315</v>
      </c>
      <c r="B2258" s="50" t="s">
        <v>5135</v>
      </c>
      <c r="C2258" s="50" t="s">
        <v>1028</v>
      </c>
      <c r="D2258" s="50" t="s">
        <v>5136</v>
      </c>
      <c r="E2258" s="50" t="s">
        <v>134</v>
      </c>
      <c r="F2258" s="50" t="s">
        <v>54</v>
      </c>
      <c r="G2258" s="49">
        <v>98932</v>
      </c>
      <c r="H2258" s="49">
        <v>0</v>
      </c>
      <c r="I2258" s="51">
        <v>2500</v>
      </c>
      <c r="J2258" s="51">
        <v>2500</v>
      </c>
      <c r="K2258" s="52">
        <v>44452</v>
      </c>
      <c r="L2258" s="54">
        <f t="shared" si="35"/>
        <v>9</v>
      </c>
      <c r="M2258" s="50" t="s">
        <v>87</v>
      </c>
      <c r="N2258" s="50" t="s">
        <v>69</v>
      </c>
    </row>
    <row r="2259" spans="1:14" ht="14.25" customHeight="1" x14ac:dyDescent="0.25">
      <c r="A2259" s="49">
        <v>59760335</v>
      </c>
      <c r="B2259" s="50" t="s">
        <v>173</v>
      </c>
      <c r="C2259" s="50" t="s">
        <v>5137</v>
      </c>
      <c r="D2259" s="50" t="s">
        <v>5138</v>
      </c>
      <c r="E2259" s="50" t="s">
        <v>53</v>
      </c>
      <c r="F2259" s="50" t="s">
        <v>54</v>
      </c>
      <c r="G2259" s="49">
        <v>98901</v>
      </c>
      <c r="H2259" s="49">
        <v>2114</v>
      </c>
      <c r="I2259" s="51">
        <v>1048.6300000000001</v>
      </c>
      <c r="J2259" s="51">
        <v>1048.6300000000001</v>
      </c>
      <c r="K2259" s="52">
        <v>44291</v>
      </c>
      <c r="L2259" s="54">
        <f t="shared" si="35"/>
        <v>4</v>
      </c>
      <c r="M2259" s="50" t="s">
        <v>55</v>
      </c>
      <c r="N2259" s="50" t="s">
        <v>56</v>
      </c>
    </row>
    <row r="2260" spans="1:14" ht="14.25" customHeight="1" x14ac:dyDescent="0.25">
      <c r="A2260" s="49">
        <v>59816733</v>
      </c>
      <c r="B2260" s="50" t="s">
        <v>460</v>
      </c>
      <c r="C2260" s="50" t="s">
        <v>5139</v>
      </c>
      <c r="D2260" s="50" t="s">
        <v>5140</v>
      </c>
      <c r="E2260" s="50" t="s">
        <v>63</v>
      </c>
      <c r="F2260" s="50" t="s">
        <v>54</v>
      </c>
      <c r="G2260" s="49">
        <v>99362</v>
      </c>
      <c r="H2260" s="49">
        <v>1355</v>
      </c>
      <c r="I2260" s="51">
        <v>66.22</v>
      </c>
      <c r="J2260" s="51">
        <v>66.22</v>
      </c>
      <c r="K2260" s="52">
        <v>44291</v>
      </c>
      <c r="L2260" s="54">
        <f t="shared" si="35"/>
        <v>4</v>
      </c>
      <c r="M2260" s="50" t="s">
        <v>55</v>
      </c>
      <c r="N2260" s="50" t="s">
        <v>56</v>
      </c>
    </row>
    <row r="2261" spans="1:14" ht="14.25" customHeight="1" x14ac:dyDescent="0.25">
      <c r="A2261" s="49">
        <v>59901035</v>
      </c>
      <c r="B2261" s="50" t="s">
        <v>5141</v>
      </c>
      <c r="C2261" s="50" t="s">
        <v>615</v>
      </c>
      <c r="D2261" s="50" t="s">
        <v>5142</v>
      </c>
      <c r="E2261" s="50" t="s">
        <v>145</v>
      </c>
      <c r="F2261" s="50" t="s">
        <v>54</v>
      </c>
      <c r="G2261" s="49">
        <v>98944</v>
      </c>
      <c r="H2261" s="49">
        <v>9217</v>
      </c>
      <c r="I2261" s="51">
        <v>69.17</v>
      </c>
      <c r="J2261" s="51">
        <v>69.17</v>
      </c>
      <c r="K2261" s="52">
        <v>44291</v>
      </c>
      <c r="L2261" s="54">
        <f t="shared" si="35"/>
        <v>4</v>
      </c>
      <c r="M2261" s="50" t="s">
        <v>55</v>
      </c>
      <c r="N2261" s="50" t="s">
        <v>56</v>
      </c>
    </row>
    <row r="2262" spans="1:14" ht="14.25" customHeight="1" x14ac:dyDescent="0.25">
      <c r="A2262" s="49">
        <v>59931261</v>
      </c>
      <c r="B2262" s="50" t="s">
        <v>3776</v>
      </c>
      <c r="C2262" s="50" t="s">
        <v>5143</v>
      </c>
      <c r="D2262" s="50" t="s">
        <v>5144</v>
      </c>
      <c r="E2262" s="50" t="s">
        <v>53</v>
      </c>
      <c r="F2262" s="50" t="s">
        <v>54</v>
      </c>
      <c r="G2262" s="49">
        <v>98901</v>
      </c>
      <c r="H2262" s="49">
        <v>3480</v>
      </c>
      <c r="I2262" s="51">
        <v>7.5</v>
      </c>
      <c r="J2262" s="51">
        <v>7.5</v>
      </c>
      <c r="K2262" s="52">
        <v>44291</v>
      </c>
      <c r="L2262" s="54">
        <f t="shared" si="35"/>
        <v>4</v>
      </c>
      <c r="M2262" s="50" t="s">
        <v>55</v>
      </c>
      <c r="N2262" s="50" t="s">
        <v>56</v>
      </c>
    </row>
    <row r="2263" spans="1:14" ht="14.25" customHeight="1" x14ac:dyDescent="0.25">
      <c r="A2263" s="49">
        <v>59933824</v>
      </c>
      <c r="B2263" s="50" t="s">
        <v>416</v>
      </c>
      <c r="C2263" s="50" t="s">
        <v>5145</v>
      </c>
      <c r="D2263" s="50" t="s">
        <v>5146</v>
      </c>
      <c r="E2263" s="50" t="s">
        <v>67</v>
      </c>
      <c r="F2263" s="50" t="s">
        <v>54</v>
      </c>
      <c r="G2263" s="49">
        <v>98902</v>
      </c>
      <c r="H2263" s="49">
        <v>2542</v>
      </c>
      <c r="I2263" s="51">
        <v>92.31</v>
      </c>
      <c r="J2263" s="51">
        <v>92.31</v>
      </c>
      <c r="K2263" s="52">
        <v>44399</v>
      </c>
      <c r="L2263" s="54">
        <f t="shared" si="35"/>
        <v>7</v>
      </c>
      <c r="M2263" s="50" t="s">
        <v>68</v>
      </c>
      <c r="N2263" s="50" t="s">
        <v>69</v>
      </c>
    </row>
    <row r="2264" spans="1:14" ht="14.25" customHeight="1" x14ac:dyDescent="0.25">
      <c r="A2264" s="49">
        <v>59968015</v>
      </c>
      <c r="B2264" s="50" t="s">
        <v>5147</v>
      </c>
      <c r="C2264" s="50" t="s">
        <v>5148</v>
      </c>
      <c r="D2264" s="50" t="s">
        <v>5149</v>
      </c>
      <c r="E2264" s="50" t="s">
        <v>67</v>
      </c>
      <c r="F2264" s="50" t="s">
        <v>54</v>
      </c>
      <c r="G2264" s="49">
        <v>98901</v>
      </c>
      <c r="H2264" s="49">
        <v>1717</v>
      </c>
      <c r="I2264" s="51">
        <v>467.15</v>
      </c>
      <c r="J2264" s="51">
        <v>467.15</v>
      </c>
      <c r="K2264" s="52">
        <v>44330</v>
      </c>
      <c r="L2264" s="54">
        <f t="shared" si="35"/>
        <v>5</v>
      </c>
      <c r="M2264" s="50" t="s">
        <v>68</v>
      </c>
      <c r="N2264" s="50" t="s">
        <v>69</v>
      </c>
    </row>
    <row r="2265" spans="1:14" ht="14.25" customHeight="1" x14ac:dyDescent="0.25">
      <c r="A2265" s="49">
        <v>59980374</v>
      </c>
      <c r="B2265" s="50" t="s">
        <v>5150</v>
      </c>
      <c r="C2265" s="50" t="s">
        <v>5151</v>
      </c>
      <c r="D2265" s="50" t="s">
        <v>5152</v>
      </c>
      <c r="E2265" s="50" t="s">
        <v>86</v>
      </c>
      <c r="F2265" s="50" t="s">
        <v>54</v>
      </c>
      <c r="G2265" s="49">
        <v>98944</v>
      </c>
      <c r="H2265" s="49">
        <v>0</v>
      </c>
      <c r="I2265" s="51">
        <v>256.92</v>
      </c>
      <c r="J2265" s="51">
        <v>256.92</v>
      </c>
      <c r="K2265" s="52">
        <v>44425</v>
      </c>
      <c r="L2265" s="54">
        <f t="shared" si="35"/>
        <v>8</v>
      </c>
      <c r="M2265" s="50" t="s">
        <v>87</v>
      </c>
      <c r="N2265" s="50" t="s">
        <v>69</v>
      </c>
    </row>
    <row r="2266" spans="1:14" ht="14.25" customHeight="1" x14ac:dyDescent="0.25">
      <c r="A2266" s="49">
        <v>60029372</v>
      </c>
      <c r="B2266" s="50" t="s">
        <v>5153</v>
      </c>
      <c r="C2266" s="50" t="s">
        <v>5154</v>
      </c>
      <c r="D2266" s="50" t="s">
        <v>5155</v>
      </c>
      <c r="E2266" s="50" t="s">
        <v>932</v>
      </c>
      <c r="F2266" s="50" t="s">
        <v>54</v>
      </c>
      <c r="G2266" s="49">
        <v>98947</v>
      </c>
      <c r="H2266" s="49">
        <v>9643</v>
      </c>
      <c r="I2266" s="51">
        <v>74.27</v>
      </c>
      <c r="J2266" s="51">
        <v>74.27</v>
      </c>
      <c r="K2266" s="52">
        <v>44291</v>
      </c>
      <c r="L2266" s="54">
        <f t="shared" si="35"/>
        <v>4</v>
      </c>
      <c r="M2266" s="50" t="s">
        <v>55</v>
      </c>
      <c r="N2266" s="50" t="s">
        <v>56</v>
      </c>
    </row>
    <row r="2267" spans="1:14" ht="14.25" customHeight="1" x14ac:dyDescent="0.25">
      <c r="A2267" s="49">
        <v>60140907</v>
      </c>
      <c r="B2267" s="50" t="s">
        <v>4027</v>
      </c>
      <c r="C2267" s="50" t="s">
        <v>5156</v>
      </c>
      <c r="D2267" s="50" t="s">
        <v>5157</v>
      </c>
      <c r="E2267" s="50" t="s">
        <v>102</v>
      </c>
      <c r="F2267" s="50" t="s">
        <v>54</v>
      </c>
      <c r="G2267" s="49">
        <v>99362</v>
      </c>
      <c r="H2267" s="49">
        <v>3969</v>
      </c>
      <c r="I2267" s="51">
        <v>806.07</v>
      </c>
      <c r="J2267" s="51">
        <v>806.07</v>
      </c>
      <c r="K2267" s="52">
        <v>44435</v>
      </c>
      <c r="L2267" s="54">
        <f t="shared" si="35"/>
        <v>8</v>
      </c>
      <c r="M2267" s="50" t="s">
        <v>103</v>
      </c>
      <c r="N2267" s="50" t="s">
        <v>69</v>
      </c>
    </row>
    <row r="2268" spans="1:14" ht="14.25" customHeight="1" x14ac:dyDescent="0.25">
      <c r="A2268" s="49">
        <v>60165769</v>
      </c>
      <c r="B2268" s="50" t="s">
        <v>5158</v>
      </c>
      <c r="C2268" s="50" t="s">
        <v>5159</v>
      </c>
      <c r="D2268" s="50" t="s">
        <v>5160</v>
      </c>
      <c r="E2268" s="50" t="s">
        <v>5161</v>
      </c>
      <c r="F2268" s="50" t="s">
        <v>54</v>
      </c>
      <c r="G2268" s="49">
        <v>98908</v>
      </c>
      <c r="H2268" s="49">
        <v>5720</v>
      </c>
      <c r="I2268" s="51">
        <v>563.86</v>
      </c>
      <c r="J2268" s="51">
        <v>563.86</v>
      </c>
      <c r="K2268" s="52">
        <v>44414</v>
      </c>
      <c r="L2268" s="54">
        <f t="shared" si="35"/>
        <v>8</v>
      </c>
      <c r="M2268" s="50" t="s">
        <v>68</v>
      </c>
      <c r="N2268" s="50" t="s">
        <v>69</v>
      </c>
    </row>
    <row r="2269" spans="1:14" ht="14.25" customHeight="1" x14ac:dyDescent="0.25">
      <c r="A2269" s="49">
        <v>60176479</v>
      </c>
      <c r="B2269" s="50" t="s">
        <v>5162</v>
      </c>
      <c r="C2269" s="50" t="s">
        <v>781</v>
      </c>
      <c r="D2269" s="50" t="s">
        <v>5163</v>
      </c>
      <c r="E2269" s="50" t="s">
        <v>91</v>
      </c>
      <c r="F2269" s="50" t="s">
        <v>54</v>
      </c>
      <c r="G2269" s="49">
        <v>98951</v>
      </c>
      <c r="H2269" s="49">
        <v>1552</v>
      </c>
      <c r="I2269" s="51">
        <v>399.75</v>
      </c>
      <c r="J2269" s="51">
        <v>399.75</v>
      </c>
      <c r="K2269" s="52">
        <v>44291</v>
      </c>
      <c r="L2269" s="54">
        <f t="shared" si="35"/>
        <v>4</v>
      </c>
      <c r="M2269" s="50" t="s">
        <v>55</v>
      </c>
      <c r="N2269" s="50" t="s">
        <v>56</v>
      </c>
    </row>
    <row r="2270" spans="1:14" ht="14.25" customHeight="1" x14ac:dyDescent="0.25">
      <c r="A2270" s="49">
        <v>60245551</v>
      </c>
      <c r="B2270" s="50" t="s">
        <v>5164</v>
      </c>
      <c r="C2270" s="50" t="s">
        <v>5165</v>
      </c>
      <c r="D2270" s="50" t="s">
        <v>5166</v>
      </c>
      <c r="E2270" s="50" t="s">
        <v>63</v>
      </c>
      <c r="F2270" s="50" t="s">
        <v>54</v>
      </c>
      <c r="G2270" s="49">
        <v>99362</v>
      </c>
      <c r="H2270" s="49">
        <v>2735</v>
      </c>
      <c r="I2270" s="51">
        <v>139.51</v>
      </c>
      <c r="J2270" s="51">
        <v>139.51</v>
      </c>
      <c r="K2270" s="52">
        <v>44291</v>
      </c>
      <c r="L2270" s="54">
        <f t="shared" si="35"/>
        <v>4</v>
      </c>
      <c r="M2270" s="50" t="s">
        <v>55</v>
      </c>
      <c r="N2270" s="50" t="s">
        <v>56</v>
      </c>
    </row>
    <row r="2271" spans="1:14" ht="14.25" customHeight="1" x14ac:dyDescent="0.25">
      <c r="A2271" s="49">
        <v>60245551</v>
      </c>
      <c r="B2271" s="50" t="s">
        <v>5164</v>
      </c>
      <c r="C2271" s="50" t="s">
        <v>5165</v>
      </c>
      <c r="D2271" s="50" t="s">
        <v>5166</v>
      </c>
      <c r="E2271" s="50" t="s">
        <v>63</v>
      </c>
      <c r="F2271" s="50" t="s">
        <v>54</v>
      </c>
      <c r="G2271" s="49">
        <v>99362</v>
      </c>
      <c r="H2271" s="49">
        <v>2735</v>
      </c>
      <c r="I2271" s="51">
        <v>71</v>
      </c>
      <c r="J2271" s="51">
        <v>71</v>
      </c>
      <c r="K2271" s="52">
        <v>44322</v>
      </c>
      <c r="L2271" s="54">
        <f t="shared" si="35"/>
        <v>5</v>
      </c>
      <c r="M2271" s="50" t="s">
        <v>103</v>
      </c>
      <c r="N2271" s="50" t="s">
        <v>69</v>
      </c>
    </row>
    <row r="2272" spans="1:14" ht="14.25" customHeight="1" x14ac:dyDescent="0.25">
      <c r="A2272" s="49">
        <v>60252845</v>
      </c>
      <c r="B2272" s="50" t="s">
        <v>5167</v>
      </c>
      <c r="C2272" s="50" t="s">
        <v>190</v>
      </c>
      <c r="D2272" s="50" t="s">
        <v>5168</v>
      </c>
      <c r="E2272" s="50" t="s">
        <v>145</v>
      </c>
      <c r="F2272" s="50" t="s">
        <v>54</v>
      </c>
      <c r="G2272" s="49">
        <v>98944</v>
      </c>
      <c r="H2272" s="49">
        <v>4803</v>
      </c>
      <c r="I2272" s="51">
        <v>184.56</v>
      </c>
      <c r="J2272" s="51">
        <v>184.56</v>
      </c>
      <c r="K2272" s="52">
        <v>44291</v>
      </c>
      <c r="L2272" s="54">
        <f t="shared" si="35"/>
        <v>4</v>
      </c>
      <c r="M2272" s="50" t="s">
        <v>55</v>
      </c>
      <c r="N2272" s="50" t="s">
        <v>56</v>
      </c>
    </row>
    <row r="2273" spans="1:14" ht="14.25" customHeight="1" x14ac:dyDescent="0.25">
      <c r="A2273" s="49">
        <v>60256951</v>
      </c>
      <c r="B2273" s="50" t="s">
        <v>5169</v>
      </c>
      <c r="C2273" s="50" t="s">
        <v>3527</v>
      </c>
      <c r="D2273" s="50" t="s">
        <v>5170</v>
      </c>
      <c r="E2273" s="50" t="s">
        <v>79</v>
      </c>
      <c r="F2273" s="50" t="s">
        <v>54</v>
      </c>
      <c r="G2273" s="49">
        <v>98930</v>
      </c>
      <c r="H2273" s="49">
        <v>9756</v>
      </c>
      <c r="I2273" s="51">
        <v>312.32</v>
      </c>
      <c r="J2273" s="51">
        <v>312.32</v>
      </c>
      <c r="K2273" s="52">
        <v>44291</v>
      </c>
      <c r="L2273" s="54">
        <f t="shared" si="35"/>
        <v>4</v>
      </c>
      <c r="M2273" s="50" t="s">
        <v>55</v>
      </c>
      <c r="N2273" s="50" t="s">
        <v>56</v>
      </c>
    </row>
    <row r="2274" spans="1:14" ht="14.25" customHeight="1" x14ac:dyDescent="0.25">
      <c r="A2274" s="49">
        <v>60325163</v>
      </c>
      <c r="B2274" s="50" t="s">
        <v>83</v>
      </c>
      <c r="C2274" s="50" t="s">
        <v>1418</v>
      </c>
      <c r="D2274" s="50" t="s">
        <v>5171</v>
      </c>
      <c r="E2274" s="50" t="s">
        <v>450</v>
      </c>
      <c r="F2274" s="50" t="s">
        <v>135</v>
      </c>
      <c r="G2274" s="49">
        <v>98948</v>
      </c>
      <c r="H2274" s="49">
        <v>0</v>
      </c>
      <c r="I2274" s="51">
        <v>445.25</v>
      </c>
      <c r="J2274" s="51">
        <v>275.48</v>
      </c>
      <c r="K2274" s="52">
        <v>44412</v>
      </c>
      <c r="L2274" s="54">
        <f t="shared" si="35"/>
        <v>8</v>
      </c>
      <c r="M2274" s="50" t="s">
        <v>87</v>
      </c>
      <c r="N2274" s="50" t="s">
        <v>69</v>
      </c>
    </row>
    <row r="2275" spans="1:14" ht="14.25" customHeight="1" x14ac:dyDescent="0.25">
      <c r="A2275" s="49">
        <v>60359215</v>
      </c>
      <c r="B2275" s="50" t="s">
        <v>5172</v>
      </c>
      <c r="C2275" s="50" t="s">
        <v>4174</v>
      </c>
      <c r="D2275" s="50" t="s">
        <v>5173</v>
      </c>
      <c r="E2275" s="50" t="s">
        <v>127</v>
      </c>
      <c r="F2275" s="50" t="s">
        <v>54</v>
      </c>
      <c r="G2275" s="49">
        <v>99324</v>
      </c>
      <c r="H2275" s="49">
        <v>1665</v>
      </c>
      <c r="I2275" s="51">
        <v>1641</v>
      </c>
      <c r="J2275" s="51">
        <v>1641</v>
      </c>
      <c r="K2275" s="52">
        <v>44291</v>
      </c>
      <c r="L2275" s="54">
        <f t="shared" si="35"/>
        <v>4</v>
      </c>
      <c r="M2275" s="50" t="s">
        <v>55</v>
      </c>
      <c r="N2275" s="50" t="s">
        <v>56</v>
      </c>
    </row>
    <row r="2276" spans="1:14" ht="14.25" customHeight="1" x14ac:dyDescent="0.25">
      <c r="A2276" s="49">
        <v>60363224</v>
      </c>
      <c r="B2276" s="50" t="s">
        <v>5174</v>
      </c>
      <c r="C2276" s="50" t="s">
        <v>2663</v>
      </c>
      <c r="D2276" s="50" t="s">
        <v>5175</v>
      </c>
      <c r="E2276" s="50" t="s">
        <v>258</v>
      </c>
      <c r="F2276" s="50" t="s">
        <v>135</v>
      </c>
      <c r="G2276" s="49">
        <v>98902</v>
      </c>
      <c r="H2276" s="49">
        <v>8453</v>
      </c>
      <c r="I2276" s="51">
        <v>212.22</v>
      </c>
      <c r="J2276" s="51">
        <v>212.22</v>
      </c>
      <c r="K2276" s="52">
        <v>44399</v>
      </c>
      <c r="L2276" s="54">
        <f t="shared" si="35"/>
        <v>7</v>
      </c>
      <c r="M2276" s="50" t="s">
        <v>68</v>
      </c>
      <c r="N2276" s="50" t="s">
        <v>69</v>
      </c>
    </row>
    <row r="2277" spans="1:14" ht="14.25" customHeight="1" x14ac:dyDescent="0.25">
      <c r="A2277" s="49">
        <v>60366139</v>
      </c>
      <c r="B2277" s="50" t="s">
        <v>930</v>
      </c>
      <c r="C2277" s="50" t="s">
        <v>5176</v>
      </c>
      <c r="D2277" s="50" t="s">
        <v>5177</v>
      </c>
      <c r="E2277" s="50" t="s">
        <v>1139</v>
      </c>
      <c r="F2277" s="50" t="s">
        <v>54</v>
      </c>
      <c r="G2277" s="49">
        <v>98936</v>
      </c>
      <c r="H2277" s="49">
        <v>9373</v>
      </c>
      <c r="I2277" s="51">
        <v>620.45000000000005</v>
      </c>
      <c r="J2277" s="51">
        <v>620.45000000000005</v>
      </c>
      <c r="K2277" s="52">
        <v>44441</v>
      </c>
      <c r="L2277" s="54">
        <f t="shared" si="35"/>
        <v>9</v>
      </c>
      <c r="M2277" s="50" t="s">
        <v>68</v>
      </c>
      <c r="N2277" s="50" t="s">
        <v>69</v>
      </c>
    </row>
    <row r="2278" spans="1:14" ht="14.25" customHeight="1" x14ac:dyDescent="0.25">
      <c r="A2278" s="49">
        <v>60433067</v>
      </c>
      <c r="B2278" s="50" t="s">
        <v>5178</v>
      </c>
      <c r="C2278" s="50" t="s">
        <v>5179</v>
      </c>
      <c r="D2278" s="50" t="s">
        <v>5180</v>
      </c>
      <c r="E2278" s="50" t="s">
        <v>228</v>
      </c>
      <c r="F2278" s="50" t="s">
        <v>54</v>
      </c>
      <c r="G2278" s="49">
        <v>98948</v>
      </c>
      <c r="H2278" s="49">
        <v>9334</v>
      </c>
      <c r="I2278" s="51">
        <v>48.24</v>
      </c>
      <c r="J2278" s="51">
        <v>48.24</v>
      </c>
      <c r="K2278" s="52">
        <v>44291</v>
      </c>
      <c r="L2278" s="54">
        <f t="shared" si="35"/>
        <v>4</v>
      </c>
      <c r="M2278" s="50" t="s">
        <v>55</v>
      </c>
      <c r="N2278" s="50" t="s">
        <v>56</v>
      </c>
    </row>
    <row r="2279" spans="1:14" ht="14.25" customHeight="1" x14ac:dyDescent="0.25">
      <c r="A2279" s="49">
        <v>60449147</v>
      </c>
      <c r="B2279" s="50" t="s">
        <v>280</v>
      </c>
      <c r="C2279" s="50" t="s">
        <v>5181</v>
      </c>
      <c r="D2279" s="50" t="s">
        <v>5182</v>
      </c>
      <c r="E2279" s="50" t="s">
        <v>67</v>
      </c>
      <c r="F2279" s="50" t="s">
        <v>54</v>
      </c>
      <c r="G2279" s="49">
        <v>98902</v>
      </c>
      <c r="H2279" s="49">
        <v>5635</v>
      </c>
      <c r="I2279" s="51">
        <v>1803.57</v>
      </c>
      <c r="J2279" s="51">
        <v>1803.57</v>
      </c>
      <c r="K2279" s="52">
        <v>44414</v>
      </c>
      <c r="L2279" s="54">
        <f t="shared" si="35"/>
        <v>8</v>
      </c>
      <c r="M2279" s="50" t="s">
        <v>68</v>
      </c>
      <c r="N2279" s="50" t="s">
        <v>69</v>
      </c>
    </row>
    <row r="2280" spans="1:14" ht="14.25" customHeight="1" x14ac:dyDescent="0.25">
      <c r="A2280" s="49">
        <v>60495772</v>
      </c>
      <c r="B2280" s="50" t="s">
        <v>5183</v>
      </c>
      <c r="C2280" s="50" t="s">
        <v>715</v>
      </c>
      <c r="D2280" s="50" t="s">
        <v>5184</v>
      </c>
      <c r="E2280" s="50" t="s">
        <v>102</v>
      </c>
      <c r="F2280" s="50" t="s">
        <v>54</v>
      </c>
      <c r="G2280" s="49">
        <v>99362</v>
      </c>
      <c r="H2280" s="49">
        <v>3986</v>
      </c>
      <c r="I2280" s="51">
        <v>1202.3699999999999</v>
      </c>
      <c r="J2280" s="51">
        <v>1202.3699999999999</v>
      </c>
      <c r="K2280" s="52">
        <v>44370</v>
      </c>
      <c r="L2280" s="54">
        <f t="shared" si="35"/>
        <v>6</v>
      </c>
      <c r="M2280" s="50" t="s">
        <v>103</v>
      </c>
      <c r="N2280" s="50" t="s">
        <v>69</v>
      </c>
    </row>
    <row r="2281" spans="1:14" ht="14.25" customHeight="1" x14ac:dyDescent="0.25">
      <c r="A2281" s="49">
        <v>60531881</v>
      </c>
      <c r="B2281" s="50" t="s">
        <v>1612</v>
      </c>
      <c r="C2281" s="50" t="s">
        <v>196</v>
      </c>
      <c r="D2281" s="50" t="s">
        <v>5185</v>
      </c>
      <c r="E2281" s="50" t="s">
        <v>102</v>
      </c>
      <c r="F2281" s="50" t="s">
        <v>54</v>
      </c>
      <c r="G2281" s="49">
        <v>99362</v>
      </c>
      <c r="H2281" s="49">
        <v>9101</v>
      </c>
      <c r="I2281" s="51">
        <v>299.33</v>
      </c>
      <c r="J2281" s="51">
        <v>299.33</v>
      </c>
      <c r="K2281" s="52">
        <v>44421</v>
      </c>
      <c r="L2281" s="54">
        <f t="shared" si="35"/>
        <v>8</v>
      </c>
      <c r="M2281" s="50" t="s">
        <v>103</v>
      </c>
      <c r="N2281" s="50" t="s">
        <v>69</v>
      </c>
    </row>
    <row r="2282" spans="1:14" ht="14.25" customHeight="1" x14ac:dyDescent="0.25">
      <c r="A2282" s="49">
        <v>60537211</v>
      </c>
      <c r="B2282" s="50" t="s">
        <v>1045</v>
      </c>
      <c r="C2282" s="50" t="s">
        <v>5186</v>
      </c>
      <c r="D2282" s="50" t="s">
        <v>5187</v>
      </c>
      <c r="E2282" s="50" t="s">
        <v>67</v>
      </c>
      <c r="F2282" s="50" t="s">
        <v>54</v>
      </c>
      <c r="G2282" s="49">
        <v>98902</v>
      </c>
      <c r="H2282" s="49">
        <v>6602</v>
      </c>
      <c r="I2282" s="51">
        <v>459.19</v>
      </c>
      <c r="J2282" s="51">
        <v>459.19</v>
      </c>
      <c r="K2282" s="52">
        <v>44414</v>
      </c>
      <c r="L2282" s="54">
        <f t="shared" si="35"/>
        <v>8</v>
      </c>
      <c r="M2282" s="50" t="s">
        <v>68</v>
      </c>
      <c r="N2282" s="50" t="s">
        <v>69</v>
      </c>
    </row>
    <row r="2283" spans="1:14" ht="14.25" customHeight="1" x14ac:dyDescent="0.25">
      <c r="A2283" s="49">
        <v>60545055</v>
      </c>
      <c r="B2283" s="50" t="s">
        <v>4300</v>
      </c>
      <c r="C2283" s="50" t="s">
        <v>5188</v>
      </c>
      <c r="D2283" s="50" t="s">
        <v>5189</v>
      </c>
      <c r="E2283" s="50" t="s">
        <v>63</v>
      </c>
      <c r="F2283" s="50" t="s">
        <v>54</v>
      </c>
      <c r="G2283" s="49">
        <v>99362</v>
      </c>
      <c r="H2283" s="49">
        <v>3443</v>
      </c>
      <c r="I2283" s="51">
        <v>344.65</v>
      </c>
      <c r="J2283" s="51">
        <v>344.65</v>
      </c>
      <c r="K2283" s="52">
        <v>44291</v>
      </c>
      <c r="L2283" s="54">
        <f t="shared" si="35"/>
        <v>4</v>
      </c>
      <c r="M2283" s="50" t="s">
        <v>55</v>
      </c>
      <c r="N2283" s="50" t="s">
        <v>56</v>
      </c>
    </row>
    <row r="2284" spans="1:14" ht="14.25" customHeight="1" x14ac:dyDescent="0.25">
      <c r="A2284" s="49">
        <v>60577575</v>
      </c>
      <c r="B2284" s="50" t="s">
        <v>5190</v>
      </c>
      <c r="C2284" s="50" t="s">
        <v>5191</v>
      </c>
      <c r="D2284" s="50" t="s">
        <v>5192</v>
      </c>
      <c r="E2284" s="50" t="s">
        <v>127</v>
      </c>
      <c r="F2284" s="50" t="s">
        <v>54</v>
      </c>
      <c r="G2284" s="49">
        <v>99324</v>
      </c>
      <c r="H2284" s="49">
        <v>2047</v>
      </c>
      <c r="I2284" s="51">
        <v>135.79</v>
      </c>
      <c r="J2284" s="51">
        <v>135.79</v>
      </c>
      <c r="K2284" s="52">
        <v>44291</v>
      </c>
      <c r="L2284" s="54">
        <f t="shared" si="35"/>
        <v>4</v>
      </c>
      <c r="M2284" s="50" t="s">
        <v>55</v>
      </c>
      <c r="N2284" s="50" t="s">
        <v>56</v>
      </c>
    </row>
    <row r="2285" spans="1:14" ht="14.25" customHeight="1" x14ac:dyDescent="0.25">
      <c r="A2285" s="49">
        <v>60577575</v>
      </c>
      <c r="B2285" s="50" t="s">
        <v>5190</v>
      </c>
      <c r="C2285" s="50" t="s">
        <v>5191</v>
      </c>
      <c r="D2285" s="50" t="s">
        <v>5192</v>
      </c>
      <c r="E2285" s="50" t="s">
        <v>127</v>
      </c>
      <c r="F2285" s="50" t="s">
        <v>54</v>
      </c>
      <c r="G2285" s="49">
        <v>99324</v>
      </c>
      <c r="H2285" s="49">
        <v>2047</v>
      </c>
      <c r="I2285" s="51">
        <v>68.150000000000006</v>
      </c>
      <c r="J2285" s="51">
        <v>68.150000000000006</v>
      </c>
      <c r="K2285" s="52">
        <v>44378</v>
      </c>
      <c r="L2285" s="54">
        <f t="shared" si="35"/>
        <v>7</v>
      </c>
      <c r="M2285" s="50" t="s">
        <v>103</v>
      </c>
      <c r="N2285" s="50" t="s">
        <v>69</v>
      </c>
    </row>
    <row r="2286" spans="1:14" ht="14.25" customHeight="1" x14ac:dyDescent="0.25">
      <c r="A2286" s="49">
        <v>60577858</v>
      </c>
      <c r="B2286" s="50" t="s">
        <v>2877</v>
      </c>
      <c r="C2286" s="50" t="s">
        <v>5193</v>
      </c>
      <c r="D2286" s="50" t="s">
        <v>5194</v>
      </c>
      <c r="E2286" s="50" t="s">
        <v>701</v>
      </c>
      <c r="F2286" s="50" t="s">
        <v>54</v>
      </c>
      <c r="G2286" s="49">
        <v>98952</v>
      </c>
      <c r="H2286" s="53"/>
      <c r="I2286" s="51">
        <v>1505.46</v>
      </c>
      <c r="J2286" s="51">
        <v>1505.46</v>
      </c>
      <c r="K2286" s="52">
        <v>44291</v>
      </c>
      <c r="L2286" s="54">
        <f t="shared" si="35"/>
        <v>4</v>
      </c>
      <c r="M2286" s="50" t="s">
        <v>55</v>
      </c>
      <c r="N2286" s="50" t="s">
        <v>56</v>
      </c>
    </row>
    <row r="2287" spans="1:14" ht="14.25" customHeight="1" x14ac:dyDescent="0.25">
      <c r="A2287" s="49">
        <v>60585335</v>
      </c>
      <c r="B2287" s="50" t="s">
        <v>5195</v>
      </c>
      <c r="C2287" s="50" t="s">
        <v>5196</v>
      </c>
      <c r="D2287" s="50" t="s">
        <v>5197</v>
      </c>
      <c r="E2287" s="50" t="s">
        <v>399</v>
      </c>
      <c r="F2287" s="50" t="s">
        <v>54</v>
      </c>
      <c r="G2287" s="49">
        <v>98903</v>
      </c>
      <c r="H2287" s="49">
        <v>1486</v>
      </c>
      <c r="I2287" s="51">
        <v>523.45000000000005</v>
      </c>
      <c r="J2287" s="51">
        <v>523.45000000000005</v>
      </c>
      <c r="K2287" s="52">
        <v>44421</v>
      </c>
      <c r="L2287" s="54">
        <f t="shared" si="35"/>
        <v>8</v>
      </c>
      <c r="M2287" s="50" t="s">
        <v>68</v>
      </c>
      <c r="N2287" s="50" t="s">
        <v>69</v>
      </c>
    </row>
    <row r="2288" spans="1:14" ht="14.25" customHeight="1" x14ac:dyDescent="0.25">
      <c r="A2288" s="49">
        <v>60607242</v>
      </c>
      <c r="B2288" s="50" t="s">
        <v>5198</v>
      </c>
      <c r="C2288" s="50" t="s">
        <v>746</v>
      </c>
      <c r="D2288" s="50" t="s">
        <v>5199</v>
      </c>
      <c r="E2288" s="50" t="s">
        <v>53</v>
      </c>
      <c r="F2288" s="50" t="s">
        <v>54</v>
      </c>
      <c r="G2288" s="49">
        <v>98908</v>
      </c>
      <c r="H2288" s="49">
        <v>1108</v>
      </c>
      <c r="I2288" s="51">
        <v>130.6</v>
      </c>
      <c r="J2288" s="51">
        <v>130.6</v>
      </c>
      <c r="K2288" s="52">
        <v>44291</v>
      </c>
      <c r="L2288" s="54">
        <f t="shared" si="35"/>
        <v>4</v>
      </c>
      <c r="M2288" s="50" t="s">
        <v>55</v>
      </c>
      <c r="N2288" s="50" t="s">
        <v>56</v>
      </c>
    </row>
    <row r="2289" spans="1:14" ht="14.25" customHeight="1" x14ac:dyDescent="0.25">
      <c r="A2289" s="49">
        <v>60619107</v>
      </c>
      <c r="B2289" s="50" t="s">
        <v>1275</v>
      </c>
      <c r="C2289" s="50" t="s">
        <v>5200</v>
      </c>
      <c r="D2289" s="50" t="s">
        <v>5201</v>
      </c>
      <c r="E2289" s="50" t="s">
        <v>67</v>
      </c>
      <c r="F2289" s="50" t="s">
        <v>54</v>
      </c>
      <c r="G2289" s="49">
        <v>98902</v>
      </c>
      <c r="H2289" s="49">
        <v>2975</v>
      </c>
      <c r="I2289" s="51">
        <v>548.49</v>
      </c>
      <c r="J2289" s="51">
        <v>548.49</v>
      </c>
      <c r="K2289" s="52">
        <v>44386</v>
      </c>
      <c r="L2289" s="54">
        <f t="shared" si="35"/>
        <v>7</v>
      </c>
      <c r="M2289" s="50" t="s">
        <v>68</v>
      </c>
      <c r="N2289" s="50" t="s">
        <v>69</v>
      </c>
    </row>
    <row r="2290" spans="1:14" ht="14.25" customHeight="1" x14ac:dyDescent="0.25">
      <c r="A2290" s="49">
        <v>60626334</v>
      </c>
      <c r="B2290" s="50" t="s">
        <v>3915</v>
      </c>
      <c r="C2290" s="50" t="s">
        <v>1334</v>
      </c>
      <c r="D2290" s="50" t="s">
        <v>5202</v>
      </c>
      <c r="E2290" s="50" t="s">
        <v>53</v>
      </c>
      <c r="F2290" s="50" t="s">
        <v>54</v>
      </c>
      <c r="G2290" s="49">
        <v>98901</v>
      </c>
      <c r="H2290" s="49">
        <v>2219</v>
      </c>
      <c r="I2290" s="51">
        <v>48.61</v>
      </c>
      <c r="J2290" s="51">
        <v>48.61</v>
      </c>
      <c r="K2290" s="52">
        <v>44291</v>
      </c>
      <c r="L2290" s="54">
        <f t="shared" si="35"/>
        <v>4</v>
      </c>
      <c r="M2290" s="50" t="s">
        <v>55</v>
      </c>
      <c r="N2290" s="50" t="s">
        <v>56</v>
      </c>
    </row>
    <row r="2291" spans="1:14" ht="14.25" customHeight="1" x14ac:dyDescent="0.25">
      <c r="A2291" s="49">
        <v>60661525</v>
      </c>
      <c r="B2291" s="50" t="s">
        <v>1702</v>
      </c>
      <c r="C2291" s="50" t="s">
        <v>5203</v>
      </c>
      <c r="D2291" s="50" t="s">
        <v>5204</v>
      </c>
      <c r="E2291" s="50" t="s">
        <v>63</v>
      </c>
      <c r="F2291" s="50" t="s">
        <v>54</v>
      </c>
      <c r="G2291" s="49">
        <v>99362</v>
      </c>
      <c r="H2291" s="49">
        <v>1719</v>
      </c>
      <c r="I2291" s="51">
        <v>171.26</v>
      </c>
      <c r="J2291" s="51">
        <v>171.26</v>
      </c>
      <c r="K2291" s="52">
        <v>44291</v>
      </c>
      <c r="L2291" s="54">
        <f t="shared" si="35"/>
        <v>4</v>
      </c>
      <c r="M2291" s="50" t="s">
        <v>55</v>
      </c>
      <c r="N2291" s="50" t="s">
        <v>56</v>
      </c>
    </row>
    <row r="2292" spans="1:14" ht="14.25" customHeight="1" x14ac:dyDescent="0.25">
      <c r="A2292" s="49">
        <v>60669404</v>
      </c>
      <c r="B2292" s="50" t="s">
        <v>370</v>
      </c>
      <c r="C2292" s="50" t="s">
        <v>5205</v>
      </c>
      <c r="D2292" s="50" t="s">
        <v>5206</v>
      </c>
      <c r="E2292" s="50" t="s">
        <v>102</v>
      </c>
      <c r="F2292" s="50" t="s">
        <v>54</v>
      </c>
      <c r="G2292" s="49">
        <v>99362</v>
      </c>
      <c r="H2292" s="49">
        <v>4326</v>
      </c>
      <c r="I2292" s="51">
        <v>98.92</v>
      </c>
      <c r="J2292" s="51">
        <v>98.92</v>
      </c>
      <c r="K2292" s="52">
        <v>44365</v>
      </c>
      <c r="L2292" s="54">
        <f t="shared" si="35"/>
        <v>6</v>
      </c>
      <c r="M2292" s="50" t="s">
        <v>103</v>
      </c>
      <c r="N2292" s="50" t="s">
        <v>69</v>
      </c>
    </row>
    <row r="2293" spans="1:14" ht="14.25" customHeight="1" x14ac:dyDescent="0.25">
      <c r="A2293" s="49">
        <v>60670871</v>
      </c>
      <c r="B2293" s="50" t="s">
        <v>70</v>
      </c>
      <c r="C2293" s="50" t="s">
        <v>333</v>
      </c>
      <c r="D2293" s="50" t="s">
        <v>5207</v>
      </c>
      <c r="E2293" s="50" t="s">
        <v>53</v>
      </c>
      <c r="F2293" s="50" t="s">
        <v>54</v>
      </c>
      <c r="G2293" s="49">
        <v>98908</v>
      </c>
      <c r="H2293" s="49">
        <v>3943</v>
      </c>
      <c r="I2293" s="51">
        <v>1313.22</v>
      </c>
      <c r="J2293" s="51">
        <v>1313.22</v>
      </c>
      <c r="K2293" s="52">
        <v>44291</v>
      </c>
      <c r="L2293" s="54">
        <f t="shared" si="35"/>
        <v>4</v>
      </c>
      <c r="M2293" s="50" t="s">
        <v>55</v>
      </c>
      <c r="N2293" s="50" t="s">
        <v>56</v>
      </c>
    </row>
    <row r="2294" spans="1:14" ht="14.25" customHeight="1" x14ac:dyDescent="0.25">
      <c r="A2294" s="49">
        <v>60672552</v>
      </c>
      <c r="B2294" s="50" t="s">
        <v>2967</v>
      </c>
      <c r="C2294" s="50" t="s">
        <v>5208</v>
      </c>
      <c r="D2294" s="50" t="s">
        <v>5209</v>
      </c>
      <c r="E2294" s="50" t="s">
        <v>53</v>
      </c>
      <c r="F2294" s="50" t="s">
        <v>54</v>
      </c>
      <c r="G2294" s="49">
        <v>98902</v>
      </c>
      <c r="H2294" s="49">
        <v>1306</v>
      </c>
      <c r="I2294" s="51">
        <v>809.7</v>
      </c>
      <c r="J2294" s="51">
        <v>809.7</v>
      </c>
      <c r="K2294" s="52">
        <v>44291</v>
      </c>
      <c r="L2294" s="54">
        <f t="shared" si="35"/>
        <v>4</v>
      </c>
      <c r="M2294" s="50" t="s">
        <v>55</v>
      </c>
      <c r="N2294" s="50" t="s">
        <v>56</v>
      </c>
    </row>
    <row r="2295" spans="1:14" ht="14.25" customHeight="1" x14ac:dyDescent="0.25">
      <c r="A2295" s="49">
        <v>60698024</v>
      </c>
      <c r="B2295" s="50" t="s">
        <v>387</v>
      </c>
      <c r="C2295" s="50" t="s">
        <v>5210</v>
      </c>
      <c r="D2295" s="50" t="s">
        <v>5211</v>
      </c>
      <c r="E2295" s="50" t="s">
        <v>67</v>
      </c>
      <c r="F2295" s="50" t="s">
        <v>54</v>
      </c>
      <c r="G2295" s="49">
        <v>98902</v>
      </c>
      <c r="H2295" s="49">
        <v>1540</v>
      </c>
      <c r="I2295" s="51">
        <v>262.67</v>
      </c>
      <c r="J2295" s="51">
        <v>262.67</v>
      </c>
      <c r="K2295" s="52">
        <v>44358</v>
      </c>
      <c r="L2295" s="54">
        <f t="shared" si="35"/>
        <v>6</v>
      </c>
      <c r="M2295" s="50" t="s">
        <v>68</v>
      </c>
      <c r="N2295" s="50" t="s">
        <v>69</v>
      </c>
    </row>
    <row r="2296" spans="1:14" ht="14.25" customHeight="1" x14ac:dyDescent="0.25">
      <c r="A2296" s="49">
        <v>60752680</v>
      </c>
      <c r="B2296" s="50" t="s">
        <v>3176</v>
      </c>
      <c r="C2296" s="50" t="s">
        <v>1249</v>
      </c>
      <c r="D2296" s="50" t="s">
        <v>5212</v>
      </c>
      <c r="E2296" s="50" t="s">
        <v>228</v>
      </c>
      <c r="F2296" s="50" t="s">
        <v>54</v>
      </c>
      <c r="G2296" s="49">
        <v>98948</v>
      </c>
      <c r="H2296" s="49">
        <v>1484</v>
      </c>
      <c r="I2296" s="51">
        <v>114.49</v>
      </c>
      <c r="J2296" s="51">
        <v>114.49</v>
      </c>
      <c r="K2296" s="52">
        <v>44291</v>
      </c>
      <c r="L2296" s="54">
        <f t="shared" si="35"/>
        <v>4</v>
      </c>
      <c r="M2296" s="50" t="s">
        <v>55</v>
      </c>
      <c r="N2296" s="50" t="s">
        <v>56</v>
      </c>
    </row>
    <row r="2297" spans="1:14" ht="14.25" customHeight="1" x14ac:dyDescent="0.25">
      <c r="A2297" s="49">
        <v>60825170</v>
      </c>
      <c r="B2297" s="50" t="s">
        <v>3264</v>
      </c>
      <c r="C2297" s="50" t="s">
        <v>5213</v>
      </c>
      <c r="D2297" s="50" t="s">
        <v>5214</v>
      </c>
      <c r="E2297" s="50" t="s">
        <v>53</v>
      </c>
      <c r="F2297" s="50" t="s">
        <v>54</v>
      </c>
      <c r="G2297" s="49">
        <v>98908</v>
      </c>
      <c r="H2297" s="49">
        <v>3508</v>
      </c>
      <c r="I2297" s="51">
        <v>193.91</v>
      </c>
      <c r="J2297" s="51">
        <v>193.91</v>
      </c>
      <c r="K2297" s="52">
        <v>44291</v>
      </c>
      <c r="L2297" s="54">
        <f t="shared" si="35"/>
        <v>4</v>
      </c>
      <c r="M2297" s="50" t="s">
        <v>55</v>
      </c>
      <c r="N2297" s="50" t="s">
        <v>56</v>
      </c>
    </row>
    <row r="2298" spans="1:14" ht="14.25" customHeight="1" x14ac:dyDescent="0.25">
      <c r="A2298" s="49">
        <v>60933719</v>
      </c>
      <c r="B2298" s="50" t="s">
        <v>5215</v>
      </c>
      <c r="C2298" s="50" t="s">
        <v>5216</v>
      </c>
      <c r="D2298" s="50" t="s">
        <v>5217</v>
      </c>
      <c r="E2298" s="50" t="s">
        <v>53</v>
      </c>
      <c r="F2298" s="50" t="s">
        <v>54</v>
      </c>
      <c r="G2298" s="49">
        <v>98901</v>
      </c>
      <c r="H2298" s="49">
        <v>3841</v>
      </c>
      <c r="I2298" s="51">
        <v>1838.14</v>
      </c>
      <c r="J2298" s="51">
        <v>1838.14</v>
      </c>
      <c r="K2298" s="52">
        <v>44291</v>
      </c>
      <c r="L2298" s="54">
        <f t="shared" si="35"/>
        <v>4</v>
      </c>
      <c r="M2298" s="50" t="s">
        <v>55</v>
      </c>
      <c r="N2298" s="50" t="s">
        <v>56</v>
      </c>
    </row>
    <row r="2299" spans="1:14" ht="14.25" customHeight="1" x14ac:dyDescent="0.25">
      <c r="A2299" s="49">
        <v>60933719</v>
      </c>
      <c r="B2299" s="50" t="s">
        <v>5215</v>
      </c>
      <c r="C2299" s="50" t="s">
        <v>5216</v>
      </c>
      <c r="D2299" s="50" t="s">
        <v>5217</v>
      </c>
      <c r="E2299" s="50" t="s">
        <v>53</v>
      </c>
      <c r="F2299" s="50" t="s">
        <v>54</v>
      </c>
      <c r="G2299" s="49">
        <v>98901</v>
      </c>
      <c r="H2299" s="49">
        <v>3841</v>
      </c>
      <c r="I2299" s="51">
        <v>365.68</v>
      </c>
      <c r="J2299" s="51">
        <v>365.68</v>
      </c>
      <c r="K2299" s="52">
        <v>44435</v>
      </c>
      <c r="L2299" s="54">
        <f t="shared" si="35"/>
        <v>8</v>
      </c>
      <c r="M2299" s="50" t="s">
        <v>68</v>
      </c>
      <c r="N2299" s="50" t="s">
        <v>69</v>
      </c>
    </row>
    <row r="2300" spans="1:14" ht="14.25" customHeight="1" x14ac:dyDescent="0.25">
      <c r="A2300" s="49">
        <v>60950839</v>
      </c>
      <c r="B2300" s="50" t="s">
        <v>5218</v>
      </c>
      <c r="C2300" s="50" t="s">
        <v>5219</v>
      </c>
      <c r="D2300" s="50" t="s">
        <v>5220</v>
      </c>
      <c r="E2300" s="50" t="s">
        <v>67</v>
      </c>
      <c r="F2300" s="50" t="s">
        <v>54</v>
      </c>
      <c r="G2300" s="49">
        <v>98908</v>
      </c>
      <c r="H2300" s="49">
        <v>2621</v>
      </c>
      <c r="I2300" s="51">
        <v>1090.48</v>
      </c>
      <c r="J2300" s="51">
        <v>1090.48</v>
      </c>
      <c r="K2300" s="52">
        <v>44307</v>
      </c>
      <c r="L2300" s="54">
        <f t="shared" si="35"/>
        <v>4</v>
      </c>
      <c r="M2300" s="50" t="s">
        <v>68</v>
      </c>
      <c r="N2300" s="50" t="s">
        <v>69</v>
      </c>
    </row>
    <row r="2301" spans="1:14" ht="14.25" customHeight="1" x14ac:dyDescent="0.25">
      <c r="A2301" s="49">
        <v>61029438</v>
      </c>
      <c r="B2301" s="50" t="s">
        <v>5221</v>
      </c>
      <c r="C2301" s="50" t="s">
        <v>464</v>
      </c>
      <c r="D2301" s="50" t="s">
        <v>5222</v>
      </c>
      <c r="E2301" s="50" t="s">
        <v>127</v>
      </c>
      <c r="F2301" s="50" t="s">
        <v>54</v>
      </c>
      <c r="G2301" s="49">
        <v>99324</v>
      </c>
      <c r="H2301" s="49">
        <v>1055</v>
      </c>
      <c r="I2301" s="51">
        <v>460.22</v>
      </c>
      <c r="J2301" s="51">
        <v>460.22</v>
      </c>
      <c r="K2301" s="52">
        <v>44291</v>
      </c>
      <c r="L2301" s="54">
        <f t="shared" si="35"/>
        <v>4</v>
      </c>
      <c r="M2301" s="50" t="s">
        <v>55</v>
      </c>
      <c r="N2301" s="50" t="s">
        <v>56</v>
      </c>
    </row>
    <row r="2302" spans="1:14" ht="14.25" customHeight="1" x14ac:dyDescent="0.25">
      <c r="A2302" s="49">
        <v>61044314</v>
      </c>
      <c r="B2302" s="50" t="s">
        <v>5223</v>
      </c>
      <c r="C2302" s="50" t="s">
        <v>5224</v>
      </c>
      <c r="D2302" s="50" t="s">
        <v>5225</v>
      </c>
      <c r="E2302" s="50" t="s">
        <v>67</v>
      </c>
      <c r="F2302" s="50" t="s">
        <v>54</v>
      </c>
      <c r="G2302" s="49">
        <v>98902</v>
      </c>
      <c r="H2302" s="49">
        <v>5979</v>
      </c>
      <c r="I2302" s="51">
        <v>584.41</v>
      </c>
      <c r="J2302" s="51">
        <v>584.41</v>
      </c>
      <c r="K2302" s="52">
        <v>44291</v>
      </c>
      <c r="L2302" s="54">
        <f t="shared" si="35"/>
        <v>4</v>
      </c>
      <c r="M2302" s="50" t="s">
        <v>55</v>
      </c>
      <c r="N2302" s="50" t="s">
        <v>56</v>
      </c>
    </row>
    <row r="2303" spans="1:14" ht="14.25" customHeight="1" x14ac:dyDescent="0.25">
      <c r="A2303" s="49">
        <v>61086613</v>
      </c>
      <c r="B2303" s="50" t="s">
        <v>1558</v>
      </c>
      <c r="C2303" s="50" t="s">
        <v>1883</v>
      </c>
      <c r="D2303" s="50" t="s">
        <v>5226</v>
      </c>
      <c r="E2303" s="50" t="s">
        <v>205</v>
      </c>
      <c r="F2303" s="50" t="s">
        <v>54</v>
      </c>
      <c r="G2303" s="49">
        <v>98903</v>
      </c>
      <c r="H2303" s="49">
        <v>1412</v>
      </c>
      <c r="I2303" s="51">
        <v>392.07</v>
      </c>
      <c r="J2303" s="51">
        <v>392.07</v>
      </c>
      <c r="K2303" s="52">
        <v>44291</v>
      </c>
      <c r="L2303" s="54">
        <f t="shared" si="35"/>
        <v>4</v>
      </c>
      <c r="M2303" s="50" t="s">
        <v>55</v>
      </c>
      <c r="N2303" s="50" t="s">
        <v>56</v>
      </c>
    </row>
    <row r="2304" spans="1:14" ht="14.25" customHeight="1" x14ac:dyDescent="0.25">
      <c r="A2304" s="49">
        <v>61096024</v>
      </c>
      <c r="B2304" s="50" t="s">
        <v>1654</v>
      </c>
      <c r="C2304" s="50" t="s">
        <v>5227</v>
      </c>
      <c r="D2304" s="50" t="s">
        <v>5228</v>
      </c>
      <c r="E2304" s="50" t="s">
        <v>53</v>
      </c>
      <c r="F2304" s="50" t="s">
        <v>54</v>
      </c>
      <c r="G2304" s="49">
        <v>98903</v>
      </c>
      <c r="H2304" s="49">
        <v>3926</v>
      </c>
      <c r="I2304" s="51">
        <v>123.69</v>
      </c>
      <c r="J2304" s="51">
        <v>123.69</v>
      </c>
      <c r="K2304" s="52">
        <v>44291</v>
      </c>
      <c r="L2304" s="54">
        <f t="shared" si="35"/>
        <v>4</v>
      </c>
      <c r="M2304" s="50" t="s">
        <v>55</v>
      </c>
      <c r="N2304" s="50" t="s">
        <v>56</v>
      </c>
    </row>
    <row r="2305" spans="1:14" ht="14.25" customHeight="1" x14ac:dyDescent="0.25">
      <c r="A2305" s="49">
        <v>61098362</v>
      </c>
      <c r="B2305" s="50" t="s">
        <v>5229</v>
      </c>
      <c r="C2305" s="50" t="s">
        <v>2360</v>
      </c>
      <c r="D2305" s="50" t="s">
        <v>5230</v>
      </c>
      <c r="E2305" s="50" t="s">
        <v>63</v>
      </c>
      <c r="F2305" s="50" t="s">
        <v>54</v>
      </c>
      <c r="G2305" s="49">
        <v>99362</v>
      </c>
      <c r="H2305" s="49">
        <v>706</v>
      </c>
      <c r="I2305" s="51">
        <v>293.45</v>
      </c>
      <c r="J2305" s="51">
        <v>293.45</v>
      </c>
      <c r="K2305" s="52">
        <v>44291</v>
      </c>
      <c r="L2305" s="54">
        <f t="shared" si="35"/>
        <v>4</v>
      </c>
      <c r="M2305" s="50" t="s">
        <v>55</v>
      </c>
      <c r="N2305" s="50" t="s">
        <v>56</v>
      </c>
    </row>
    <row r="2306" spans="1:14" ht="14.25" customHeight="1" x14ac:dyDescent="0.25">
      <c r="A2306" s="49">
        <v>61107475</v>
      </c>
      <c r="B2306" s="50" t="s">
        <v>70</v>
      </c>
      <c r="C2306" s="50" t="s">
        <v>2599</v>
      </c>
      <c r="D2306" s="50" t="s">
        <v>5231</v>
      </c>
      <c r="E2306" s="50" t="s">
        <v>53</v>
      </c>
      <c r="F2306" s="50" t="s">
        <v>54</v>
      </c>
      <c r="G2306" s="49">
        <v>98901</v>
      </c>
      <c r="H2306" s="49">
        <v>3312</v>
      </c>
      <c r="I2306" s="51">
        <v>153.96</v>
      </c>
      <c r="J2306" s="51">
        <v>153.96</v>
      </c>
      <c r="K2306" s="52">
        <v>44291</v>
      </c>
      <c r="L2306" s="54">
        <f t="shared" si="35"/>
        <v>4</v>
      </c>
      <c r="M2306" s="50" t="s">
        <v>55</v>
      </c>
      <c r="N2306" s="50" t="s">
        <v>56</v>
      </c>
    </row>
    <row r="2307" spans="1:14" ht="14.25" customHeight="1" x14ac:dyDescent="0.25">
      <c r="A2307" s="49">
        <v>61123711</v>
      </c>
      <c r="B2307" s="50" t="s">
        <v>5232</v>
      </c>
      <c r="C2307" s="50" t="s">
        <v>914</v>
      </c>
      <c r="D2307" s="50" t="s">
        <v>5233</v>
      </c>
      <c r="E2307" s="50" t="s">
        <v>67</v>
      </c>
      <c r="F2307" s="50" t="s">
        <v>54</v>
      </c>
      <c r="G2307" s="49">
        <v>98901</v>
      </c>
      <c r="H2307" s="49">
        <v>1257</v>
      </c>
      <c r="I2307" s="51">
        <v>735.47</v>
      </c>
      <c r="J2307" s="51">
        <v>735.47</v>
      </c>
      <c r="K2307" s="52">
        <v>44344</v>
      </c>
      <c r="L2307" s="54">
        <f t="shared" ref="L2307:L2370" si="36">MONTH(K2307)</f>
        <v>5</v>
      </c>
      <c r="M2307" s="50" t="s">
        <v>68</v>
      </c>
      <c r="N2307" s="50" t="s">
        <v>69</v>
      </c>
    </row>
    <row r="2308" spans="1:14" ht="14.25" customHeight="1" x14ac:dyDescent="0.25">
      <c r="A2308" s="49">
        <v>61171643</v>
      </c>
      <c r="B2308" s="50" t="s">
        <v>5234</v>
      </c>
      <c r="C2308" s="50" t="s">
        <v>5235</v>
      </c>
      <c r="D2308" s="50" t="s">
        <v>5236</v>
      </c>
      <c r="E2308" s="50" t="s">
        <v>86</v>
      </c>
      <c r="F2308" s="50" t="s">
        <v>54</v>
      </c>
      <c r="G2308" s="49">
        <v>98944</v>
      </c>
      <c r="H2308" s="49">
        <v>0</v>
      </c>
      <c r="I2308" s="51">
        <v>1162.1199999999999</v>
      </c>
      <c r="J2308" s="51">
        <v>1162.1199999999999</v>
      </c>
      <c r="K2308" s="52">
        <v>44330</v>
      </c>
      <c r="L2308" s="54">
        <f t="shared" si="36"/>
        <v>5</v>
      </c>
      <c r="M2308" s="50" t="s">
        <v>87</v>
      </c>
      <c r="N2308" s="50" t="s">
        <v>69</v>
      </c>
    </row>
    <row r="2309" spans="1:14" ht="14.25" customHeight="1" x14ac:dyDescent="0.25">
      <c r="A2309" s="49">
        <v>61184365</v>
      </c>
      <c r="B2309" s="50" t="s">
        <v>5237</v>
      </c>
      <c r="C2309" s="50" t="s">
        <v>1833</v>
      </c>
      <c r="D2309" s="50" t="s">
        <v>5238</v>
      </c>
      <c r="E2309" s="50" t="s">
        <v>67</v>
      </c>
      <c r="F2309" s="50" t="s">
        <v>54</v>
      </c>
      <c r="G2309" s="49">
        <v>98901</v>
      </c>
      <c r="H2309" s="49">
        <v>1723</v>
      </c>
      <c r="I2309" s="51">
        <v>809.49</v>
      </c>
      <c r="J2309" s="51">
        <v>809.49</v>
      </c>
      <c r="K2309" s="52">
        <v>44314</v>
      </c>
      <c r="L2309" s="54">
        <f t="shared" si="36"/>
        <v>4</v>
      </c>
      <c r="M2309" s="50" t="s">
        <v>68</v>
      </c>
      <c r="N2309" s="50" t="s">
        <v>69</v>
      </c>
    </row>
    <row r="2310" spans="1:14" ht="14.25" customHeight="1" x14ac:dyDescent="0.25">
      <c r="A2310" s="49">
        <v>61197491</v>
      </c>
      <c r="B2310" s="50" t="s">
        <v>70</v>
      </c>
      <c r="C2310" s="50" t="s">
        <v>5239</v>
      </c>
      <c r="D2310" s="50" t="s">
        <v>5240</v>
      </c>
      <c r="E2310" s="50" t="s">
        <v>63</v>
      </c>
      <c r="F2310" s="50" t="s">
        <v>54</v>
      </c>
      <c r="G2310" s="49">
        <v>99362</v>
      </c>
      <c r="H2310" s="49">
        <v>1355</v>
      </c>
      <c r="I2310" s="51">
        <v>282.66000000000003</v>
      </c>
      <c r="J2310" s="51">
        <v>282.66000000000003</v>
      </c>
      <c r="K2310" s="52">
        <v>44291</v>
      </c>
      <c r="L2310" s="54">
        <f t="shared" si="36"/>
        <v>4</v>
      </c>
      <c r="M2310" s="50" t="s">
        <v>55</v>
      </c>
      <c r="N2310" s="50" t="s">
        <v>56</v>
      </c>
    </row>
    <row r="2311" spans="1:14" ht="14.25" customHeight="1" x14ac:dyDescent="0.25">
      <c r="A2311" s="49">
        <v>61218111</v>
      </c>
      <c r="B2311" s="50" t="s">
        <v>5241</v>
      </c>
      <c r="C2311" s="50" t="s">
        <v>5242</v>
      </c>
      <c r="D2311" s="50" t="s">
        <v>5243</v>
      </c>
      <c r="E2311" s="50" t="s">
        <v>1661</v>
      </c>
      <c r="F2311" s="50" t="s">
        <v>54</v>
      </c>
      <c r="G2311" s="49">
        <v>98936</v>
      </c>
      <c r="H2311" s="49">
        <v>9800</v>
      </c>
      <c r="I2311" s="51">
        <v>222.07</v>
      </c>
      <c r="J2311" s="51">
        <v>222.07</v>
      </c>
      <c r="K2311" s="52">
        <v>44291</v>
      </c>
      <c r="L2311" s="54">
        <f t="shared" si="36"/>
        <v>4</v>
      </c>
      <c r="M2311" s="50" t="s">
        <v>55</v>
      </c>
      <c r="N2311" s="50" t="s">
        <v>56</v>
      </c>
    </row>
    <row r="2312" spans="1:14" ht="14.25" customHeight="1" x14ac:dyDescent="0.25">
      <c r="A2312" s="49">
        <v>61287548</v>
      </c>
      <c r="B2312" s="50" t="s">
        <v>5244</v>
      </c>
      <c r="C2312" s="50" t="s">
        <v>5245</v>
      </c>
      <c r="D2312" s="50" t="s">
        <v>5246</v>
      </c>
      <c r="E2312" s="50" t="s">
        <v>228</v>
      </c>
      <c r="F2312" s="50" t="s">
        <v>54</v>
      </c>
      <c r="G2312" s="49">
        <v>98948</v>
      </c>
      <c r="H2312" s="49">
        <v>2013</v>
      </c>
      <c r="I2312" s="51">
        <v>3067.61</v>
      </c>
      <c r="J2312" s="51">
        <v>2500</v>
      </c>
      <c r="K2312" s="52">
        <v>44291</v>
      </c>
      <c r="L2312" s="54">
        <f t="shared" si="36"/>
        <v>4</v>
      </c>
      <c r="M2312" s="50" t="s">
        <v>55</v>
      </c>
      <c r="N2312" s="50" t="s">
        <v>56</v>
      </c>
    </row>
    <row r="2313" spans="1:14" ht="14.25" customHeight="1" x14ac:dyDescent="0.25">
      <c r="A2313" s="49">
        <v>61442607</v>
      </c>
      <c r="B2313" s="50" t="s">
        <v>5247</v>
      </c>
      <c r="C2313" s="50" t="s">
        <v>5248</v>
      </c>
      <c r="D2313" s="50" t="s">
        <v>5249</v>
      </c>
      <c r="E2313" s="50" t="s">
        <v>67</v>
      </c>
      <c r="F2313" s="50" t="s">
        <v>54</v>
      </c>
      <c r="G2313" s="49">
        <v>98901</v>
      </c>
      <c r="H2313" s="49">
        <v>3545</v>
      </c>
      <c r="I2313" s="51">
        <v>876.25</v>
      </c>
      <c r="J2313" s="51">
        <v>876.25</v>
      </c>
      <c r="K2313" s="52">
        <v>44307</v>
      </c>
      <c r="L2313" s="54">
        <f t="shared" si="36"/>
        <v>4</v>
      </c>
      <c r="M2313" s="50" t="s">
        <v>68</v>
      </c>
      <c r="N2313" s="50" t="s">
        <v>69</v>
      </c>
    </row>
    <row r="2314" spans="1:14" ht="14.25" customHeight="1" x14ac:dyDescent="0.25">
      <c r="A2314" s="49">
        <v>61446767</v>
      </c>
      <c r="B2314" s="50" t="s">
        <v>5250</v>
      </c>
      <c r="C2314" s="50" t="s">
        <v>4781</v>
      </c>
      <c r="D2314" s="50" t="s">
        <v>5251</v>
      </c>
      <c r="E2314" s="50" t="s">
        <v>53</v>
      </c>
      <c r="F2314" s="50" t="s">
        <v>54</v>
      </c>
      <c r="G2314" s="49">
        <v>98901</v>
      </c>
      <c r="H2314" s="49">
        <v>8503</v>
      </c>
      <c r="I2314" s="51">
        <v>1974.97</v>
      </c>
      <c r="J2314" s="51">
        <v>1974.97</v>
      </c>
      <c r="K2314" s="52">
        <v>44291</v>
      </c>
      <c r="L2314" s="54">
        <f t="shared" si="36"/>
        <v>4</v>
      </c>
      <c r="M2314" s="50" t="s">
        <v>55</v>
      </c>
      <c r="N2314" s="50" t="s">
        <v>56</v>
      </c>
    </row>
    <row r="2315" spans="1:14" ht="14.25" customHeight="1" x14ac:dyDescent="0.25">
      <c r="A2315" s="49">
        <v>61517691</v>
      </c>
      <c r="B2315" s="50" t="s">
        <v>70</v>
      </c>
      <c r="C2315" s="50" t="s">
        <v>5252</v>
      </c>
      <c r="D2315" s="50" t="s">
        <v>5253</v>
      </c>
      <c r="E2315" s="50" t="s">
        <v>63</v>
      </c>
      <c r="F2315" s="50" t="s">
        <v>54</v>
      </c>
      <c r="G2315" s="49">
        <v>99362</v>
      </c>
      <c r="H2315" s="49">
        <v>1372</v>
      </c>
      <c r="I2315" s="51">
        <v>442.11</v>
      </c>
      <c r="J2315" s="51">
        <v>442.11</v>
      </c>
      <c r="K2315" s="52">
        <v>44291</v>
      </c>
      <c r="L2315" s="54">
        <f t="shared" si="36"/>
        <v>4</v>
      </c>
      <c r="M2315" s="50" t="s">
        <v>55</v>
      </c>
      <c r="N2315" s="50" t="s">
        <v>56</v>
      </c>
    </row>
    <row r="2316" spans="1:14" ht="14.25" customHeight="1" x14ac:dyDescent="0.25">
      <c r="A2316" s="49">
        <v>61551702</v>
      </c>
      <c r="B2316" s="50" t="s">
        <v>1590</v>
      </c>
      <c r="C2316" s="50" t="s">
        <v>2818</v>
      </c>
      <c r="D2316" s="50" t="s">
        <v>5254</v>
      </c>
      <c r="E2316" s="50" t="s">
        <v>113</v>
      </c>
      <c r="F2316" s="50" t="s">
        <v>54</v>
      </c>
      <c r="G2316" s="49">
        <v>98942</v>
      </c>
      <c r="H2316" s="49">
        <v>9192</v>
      </c>
      <c r="I2316" s="51">
        <v>283.16000000000003</v>
      </c>
      <c r="J2316" s="51">
        <v>283.16000000000003</v>
      </c>
      <c r="K2316" s="52">
        <v>44291</v>
      </c>
      <c r="L2316" s="54">
        <f t="shared" si="36"/>
        <v>4</v>
      </c>
      <c r="M2316" s="50" t="s">
        <v>55</v>
      </c>
      <c r="N2316" s="50" t="s">
        <v>56</v>
      </c>
    </row>
    <row r="2317" spans="1:14" ht="14.25" customHeight="1" x14ac:dyDescent="0.25">
      <c r="A2317" s="49">
        <v>61588386</v>
      </c>
      <c r="B2317" s="50" t="s">
        <v>2305</v>
      </c>
      <c r="C2317" s="50" t="s">
        <v>5255</v>
      </c>
      <c r="D2317" s="50" t="s">
        <v>5256</v>
      </c>
      <c r="E2317" s="50" t="s">
        <v>63</v>
      </c>
      <c r="F2317" s="50" t="s">
        <v>54</v>
      </c>
      <c r="G2317" s="49">
        <v>99362</v>
      </c>
      <c r="H2317" s="49">
        <v>3075</v>
      </c>
      <c r="I2317" s="51">
        <v>108.39</v>
      </c>
      <c r="J2317" s="51">
        <v>108.39</v>
      </c>
      <c r="K2317" s="52">
        <v>44291</v>
      </c>
      <c r="L2317" s="54">
        <f t="shared" si="36"/>
        <v>4</v>
      </c>
      <c r="M2317" s="50" t="s">
        <v>55</v>
      </c>
      <c r="N2317" s="50" t="s">
        <v>56</v>
      </c>
    </row>
    <row r="2318" spans="1:14" ht="14.25" customHeight="1" x14ac:dyDescent="0.25">
      <c r="A2318" s="49">
        <v>61603947</v>
      </c>
      <c r="B2318" s="50" t="s">
        <v>1612</v>
      </c>
      <c r="C2318" s="50" t="s">
        <v>5257</v>
      </c>
      <c r="D2318" s="50" t="s">
        <v>5258</v>
      </c>
      <c r="E2318" s="50" t="s">
        <v>79</v>
      </c>
      <c r="F2318" s="50" t="s">
        <v>54</v>
      </c>
      <c r="G2318" s="49">
        <v>98930</v>
      </c>
      <c r="H2318" s="49">
        <v>1541</v>
      </c>
      <c r="I2318" s="51">
        <v>446.03</v>
      </c>
      <c r="J2318" s="51">
        <v>446.03</v>
      </c>
      <c r="K2318" s="52">
        <v>44291</v>
      </c>
      <c r="L2318" s="54">
        <f t="shared" si="36"/>
        <v>4</v>
      </c>
      <c r="M2318" s="50" t="s">
        <v>55</v>
      </c>
      <c r="N2318" s="50" t="s">
        <v>56</v>
      </c>
    </row>
    <row r="2319" spans="1:14" ht="14.25" customHeight="1" x14ac:dyDescent="0.25">
      <c r="A2319" s="49">
        <v>61603947</v>
      </c>
      <c r="B2319" s="50" t="s">
        <v>1612</v>
      </c>
      <c r="C2319" s="50" t="s">
        <v>5257</v>
      </c>
      <c r="D2319" s="50" t="s">
        <v>5258</v>
      </c>
      <c r="E2319" s="50" t="s">
        <v>79</v>
      </c>
      <c r="F2319" s="50" t="s">
        <v>54</v>
      </c>
      <c r="G2319" s="49">
        <v>98930</v>
      </c>
      <c r="H2319" s="49">
        <v>1541</v>
      </c>
      <c r="I2319" s="51">
        <v>257.57</v>
      </c>
      <c r="J2319" s="51">
        <v>257.57</v>
      </c>
      <c r="K2319" s="52">
        <v>44362</v>
      </c>
      <c r="L2319" s="54">
        <f t="shared" si="36"/>
        <v>6</v>
      </c>
      <c r="M2319" s="50" t="s">
        <v>87</v>
      </c>
      <c r="N2319" s="50" t="s">
        <v>69</v>
      </c>
    </row>
    <row r="2320" spans="1:14" ht="14.25" customHeight="1" x14ac:dyDescent="0.25">
      <c r="A2320" s="49">
        <v>61606936</v>
      </c>
      <c r="B2320" s="50" t="s">
        <v>5259</v>
      </c>
      <c r="C2320" s="50" t="s">
        <v>5260</v>
      </c>
      <c r="D2320" s="50" t="s">
        <v>5261</v>
      </c>
      <c r="E2320" s="50" t="s">
        <v>258</v>
      </c>
      <c r="F2320" s="50" t="s">
        <v>54</v>
      </c>
      <c r="G2320" s="49">
        <v>98901</v>
      </c>
      <c r="H2320" s="49">
        <v>1845</v>
      </c>
      <c r="I2320" s="51">
        <v>729.01</v>
      </c>
      <c r="J2320" s="51">
        <v>729.01</v>
      </c>
      <c r="K2320" s="52">
        <v>44323</v>
      </c>
      <c r="L2320" s="54">
        <f t="shared" si="36"/>
        <v>5</v>
      </c>
      <c r="M2320" s="50" t="s">
        <v>68</v>
      </c>
      <c r="N2320" s="50" t="s">
        <v>69</v>
      </c>
    </row>
    <row r="2321" spans="1:14" ht="14.25" customHeight="1" x14ac:dyDescent="0.25">
      <c r="A2321" s="49">
        <v>61626121</v>
      </c>
      <c r="B2321" s="50" t="s">
        <v>5262</v>
      </c>
      <c r="C2321" s="50" t="s">
        <v>2663</v>
      </c>
      <c r="D2321" s="50" t="s">
        <v>5263</v>
      </c>
      <c r="E2321" s="50" t="s">
        <v>450</v>
      </c>
      <c r="F2321" s="50" t="s">
        <v>54</v>
      </c>
      <c r="G2321" s="49">
        <v>98948</v>
      </c>
      <c r="H2321" s="49">
        <v>0</v>
      </c>
      <c r="I2321" s="51">
        <v>1823</v>
      </c>
      <c r="J2321" s="51">
        <v>1823</v>
      </c>
      <c r="K2321" s="52">
        <v>44453</v>
      </c>
      <c r="L2321" s="54">
        <f t="shared" si="36"/>
        <v>9</v>
      </c>
      <c r="M2321" s="50" t="s">
        <v>87</v>
      </c>
      <c r="N2321" s="50" t="s">
        <v>69</v>
      </c>
    </row>
    <row r="2322" spans="1:14" ht="14.25" customHeight="1" x14ac:dyDescent="0.25">
      <c r="A2322" s="49">
        <v>61643911</v>
      </c>
      <c r="B2322" s="50" t="s">
        <v>1662</v>
      </c>
      <c r="C2322" s="50" t="s">
        <v>3904</v>
      </c>
      <c r="D2322" s="50" t="s">
        <v>5264</v>
      </c>
      <c r="E2322" s="50" t="s">
        <v>67</v>
      </c>
      <c r="F2322" s="50" t="s">
        <v>54</v>
      </c>
      <c r="G2322" s="49">
        <v>98903</v>
      </c>
      <c r="H2322" s="49">
        <v>5948</v>
      </c>
      <c r="I2322" s="51">
        <v>592.15</v>
      </c>
      <c r="J2322" s="51">
        <v>592.15</v>
      </c>
      <c r="K2322" s="52">
        <v>44307</v>
      </c>
      <c r="L2322" s="54">
        <f t="shared" si="36"/>
        <v>4</v>
      </c>
      <c r="M2322" s="50" t="s">
        <v>68</v>
      </c>
      <c r="N2322" s="50" t="s">
        <v>69</v>
      </c>
    </row>
    <row r="2323" spans="1:14" ht="14.25" customHeight="1" x14ac:dyDescent="0.25">
      <c r="A2323" s="49">
        <v>61679848</v>
      </c>
      <c r="B2323" s="50" t="s">
        <v>1437</v>
      </c>
      <c r="C2323" s="50" t="s">
        <v>5265</v>
      </c>
      <c r="D2323" s="50" t="s">
        <v>5266</v>
      </c>
      <c r="E2323" s="50" t="s">
        <v>53</v>
      </c>
      <c r="F2323" s="50" t="s">
        <v>54</v>
      </c>
      <c r="G2323" s="49">
        <v>98908</v>
      </c>
      <c r="H2323" s="49">
        <v>8922</v>
      </c>
      <c r="I2323" s="51">
        <v>120.78</v>
      </c>
      <c r="J2323" s="51">
        <v>120.78</v>
      </c>
      <c r="K2323" s="52">
        <v>44291</v>
      </c>
      <c r="L2323" s="54">
        <f t="shared" si="36"/>
        <v>4</v>
      </c>
      <c r="M2323" s="50" t="s">
        <v>55</v>
      </c>
      <c r="N2323" s="50" t="s">
        <v>56</v>
      </c>
    </row>
    <row r="2324" spans="1:14" ht="14.25" customHeight="1" x14ac:dyDescent="0.25">
      <c r="A2324" s="49">
        <v>61709568</v>
      </c>
      <c r="B2324" s="50" t="s">
        <v>611</v>
      </c>
      <c r="C2324" s="50" t="s">
        <v>5267</v>
      </c>
      <c r="D2324" s="50" t="s">
        <v>5268</v>
      </c>
      <c r="E2324" s="50" t="s">
        <v>569</v>
      </c>
      <c r="F2324" s="50" t="s">
        <v>54</v>
      </c>
      <c r="G2324" s="49">
        <v>98953</v>
      </c>
      <c r="H2324" s="49">
        <v>9089</v>
      </c>
      <c r="I2324" s="51">
        <v>365.77</v>
      </c>
      <c r="J2324" s="51">
        <v>365.77</v>
      </c>
      <c r="K2324" s="52">
        <v>44291</v>
      </c>
      <c r="L2324" s="54">
        <f t="shared" si="36"/>
        <v>4</v>
      </c>
      <c r="M2324" s="50" t="s">
        <v>55</v>
      </c>
      <c r="N2324" s="50" t="s">
        <v>56</v>
      </c>
    </row>
    <row r="2325" spans="1:14" ht="14.25" customHeight="1" x14ac:dyDescent="0.25">
      <c r="A2325" s="49">
        <v>61766192</v>
      </c>
      <c r="B2325" s="50" t="s">
        <v>327</v>
      </c>
      <c r="C2325" s="50" t="s">
        <v>5269</v>
      </c>
      <c r="D2325" s="50" t="s">
        <v>5270</v>
      </c>
      <c r="E2325" s="50" t="s">
        <v>477</v>
      </c>
      <c r="F2325" s="50" t="s">
        <v>135</v>
      </c>
      <c r="G2325" s="49">
        <v>98930</v>
      </c>
      <c r="H2325" s="49">
        <v>0</v>
      </c>
      <c r="I2325" s="51">
        <v>1663.19</v>
      </c>
      <c r="J2325" s="51">
        <v>1663.19</v>
      </c>
      <c r="K2325" s="52">
        <v>44311</v>
      </c>
      <c r="L2325" s="54">
        <f t="shared" si="36"/>
        <v>4</v>
      </c>
      <c r="M2325" s="50" t="s">
        <v>87</v>
      </c>
      <c r="N2325" s="50" t="s">
        <v>69</v>
      </c>
    </row>
    <row r="2326" spans="1:14" ht="14.25" customHeight="1" x14ac:dyDescent="0.25">
      <c r="A2326" s="49">
        <v>61790425</v>
      </c>
      <c r="B2326" s="50" t="s">
        <v>5271</v>
      </c>
      <c r="C2326" s="50" t="s">
        <v>4565</v>
      </c>
      <c r="D2326" s="50" t="s">
        <v>5272</v>
      </c>
      <c r="E2326" s="50" t="s">
        <v>91</v>
      </c>
      <c r="F2326" s="50" t="s">
        <v>54</v>
      </c>
      <c r="G2326" s="49">
        <v>98951</v>
      </c>
      <c r="H2326" s="49">
        <v>9536</v>
      </c>
      <c r="I2326" s="51">
        <v>3223.9</v>
      </c>
      <c r="J2326" s="51">
        <v>2500</v>
      </c>
      <c r="K2326" s="52">
        <v>44291</v>
      </c>
      <c r="L2326" s="54">
        <f t="shared" si="36"/>
        <v>4</v>
      </c>
      <c r="M2326" s="50" t="s">
        <v>55</v>
      </c>
      <c r="N2326" s="50" t="s">
        <v>56</v>
      </c>
    </row>
    <row r="2327" spans="1:14" ht="14.25" customHeight="1" x14ac:dyDescent="0.25">
      <c r="A2327" s="49">
        <v>61831599</v>
      </c>
      <c r="B2327" s="50" t="s">
        <v>4201</v>
      </c>
      <c r="C2327" s="50" t="s">
        <v>1144</v>
      </c>
      <c r="D2327" s="50" t="s">
        <v>5273</v>
      </c>
      <c r="E2327" s="50" t="s">
        <v>79</v>
      </c>
      <c r="F2327" s="50" t="s">
        <v>54</v>
      </c>
      <c r="G2327" s="49">
        <v>98930</v>
      </c>
      <c r="H2327" s="49">
        <v>1455</v>
      </c>
      <c r="I2327" s="51">
        <v>668.36</v>
      </c>
      <c r="J2327" s="51">
        <v>668.36</v>
      </c>
      <c r="K2327" s="52">
        <v>44291</v>
      </c>
      <c r="L2327" s="54">
        <f t="shared" si="36"/>
        <v>4</v>
      </c>
      <c r="M2327" s="50" t="s">
        <v>55</v>
      </c>
      <c r="N2327" s="50" t="s">
        <v>56</v>
      </c>
    </row>
    <row r="2328" spans="1:14" ht="14.25" customHeight="1" x14ac:dyDescent="0.25">
      <c r="A2328" s="49">
        <v>61831599</v>
      </c>
      <c r="B2328" s="50" t="s">
        <v>4201</v>
      </c>
      <c r="C2328" s="50" t="s">
        <v>1144</v>
      </c>
      <c r="D2328" s="50" t="s">
        <v>5273</v>
      </c>
      <c r="E2328" s="50" t="s">
        <v>79</v>
      </c>
      <c r="F2328" s="50" t="s">
        <v>54</v>
      </c>
      <c r="G2328" s="49">
        <v>98930</v>
      </c>
      <c r="H2328" s="49">
        <v>1455</v>
      </c>
      <c r="I2328" s="51">
        <v>608.59</v>
      </c>
      <c r="J2328" s="51">
        <v>608.59</v>
      </c>
      <c r="K2328" s="52">
        <v>44385</v>
      </c>
      <c r="L2328" s="54">
        <f t="shared" si="36"/>
        <v>7</v>
      </c>
      <c r="M2328" s="50" t="s">
        <v>87</v>
      </c>
      <c r="N2328" s="50" t="s">
        <v>69</v>
      </c>
    </row>
    <row r="2329" spans="1:14" ht="14.25" customHeight="1" x14ac:dyDescent="0.25">
      <c r="A2329" s="49">
        <v>61843199</v>
      </c>
      <c r="B2329" s="50" t="s">
        <v>5274</v>
      </c>
      <c r="C2329" s="50" t="s">
        <v>5275</v>
      </c>
      <c r="D2329" s="50" t="s">
        <v>5276</v>
      </c>
      <c r="E2329" s="50" t="s">
        <v>102</v>
      </c>
      <c r="F2329" s="50" t="s">
        <v>54</v>
      </c>
      <c r="G2329" s="49">
        <v>99362</v>
      </c>
      <c r="H2329" s="49">
        <v>3368</v>
      </c>
      <c r="I2329" s="51">
        <v>179.02</v>
      </c>
      <c r="J2329" s="51">
        <v>179.02</v>
      </c>
      <c r="K2329" s="52">
        <v>44368</v>
      </c>
      <c r="L2329" s="54">
        <f t="shared" si="36"/>
        <v>6</v>
      </c>
      <c r="M2329" s="50" t="s">
        <v>103</v>
      </c>
      <c r="N2329" s="50" t="s">
        <v>69</v>
      </c>
    </row>
    <row r="2330" spans="1:14" ht="14.25" customHeight="1" x14ac:dyDescent="0.25">
      <c r="A2330" s="49">
        <v>61853970</v>
      </c>
      <c r="B2330" s="50" t="s">
        <v>92</v>
      </c>
      <c r="C2330" s="50" t="s">
        <v>5277</v>
      </c>
      <c r="D2330" s="50" t="s">
        <v>5278</v>
      </c>
      <c r="E2330" s="50" t="s">
        <v>205</v>
      </c>
      <c r="F2330" s="50" t="s">
        <v>54</v>
      </c>
      <c r="G2330" s="49">
        <v>98903</v>
      </c>
      <c r="H2330" s="49">
        <v>1451</v>
      </c>
      <c r="I2330" s="51">
        <v>319.99</v>
      </c>
      <c r="J2330" s="51">
        <v>319.99</v>
      </c>
      <c r="K2330" s="52">
        <v>44291</v>
      </c>
      <c r="L2330" s="54">
        <f t="shared" si="36"/>
        <v>4</v>
      </c>
      <c r="M2330" s="50" t="s">
        <v>55</v>
      </c>
      <c r="N2330" s="50" t="s">
        <v>56</v>
      </c>
    </row>
    <row r="2331" spans="1:14" ht="14.25" customHeight="1" x14ac:dyDescent="0.25">
      <c r="A2331" s="49">
        <v>61963444</v>
      </c>
      <c r="B2331" s="50" t="s">
        <v>416</v>
      </c>
      <c r="C2331" s="50" t="s">
        <v>2198</v>
      </c>
      <c r="D2331" s="50" t="s">
        <v>5279</v>
      </c>
      <c r="E2331" s="50" t="s">
        <v>67</v>
      </c>
      <c r="F2331" s="50" t="s">
        <v>54</v>
      </c>
      <c r="G2331" s="49">
        <v>98901</v>
      </c>
      <c r="H2331" s="49">
        <v>2015</v>
      </c>
      <c r="I2331" s="51">
        <v>442.59</v>
      </c>
      <c r="J2331" s="51">
        <v>442.59</v>
      </c>
      <c r="K2331" s="52">
        <v>44435</v>
      </c>
      <c r="L2331" s="54">
        <f t="shared" si="36"/>
        <v>8</v>
      </c>
      <c r="M2331" s="50" t="s">
        <v>68</v>
      </c>
      <c r="N2331" s="50" t="s">
        <v>69</v>
      </c>
    </row>
    <row r="2332" spans="1:14" ht="14.25" customHeight="1" x14ac:dyDescent="0.25">
      <c r="A2332" s="49">
        <v>61969741</v>
      </c>
      <c r="B2332" s="50" t="s">
        <v>425</v>
      </c>
      <c r="C2332" s="50" t="s">
        <v>5280</v>
      </c>
      <c r="D2332" s="50" t="s">
        <v>5281</v>
      </c>
      <c r="E2332" s="50" t="s">
        <v>63</v>
      </c>
      <c r="F2332" s="50" t="s">
        <v>54</v>
      </c>
      <c r="G2332" s="49">
        <v>99362</v>
      </c>
      <c r="H2332" s="49">
        <v>2469</v>
      </c>
      <c r="I2332" s="51">
        <v>71.38</v>
      </c>
      <c r="J2332" s="51">
        <v>71.38</v>
      </c>
      <c r="K2332" s="52">
        <v>44291</v>
      </c>
      <c r="L2332" s="54">
        <f t="shared" si="36"/>
        <v>4</v>
      </c>
      <c r="M2332" s="50" t="s">
        <v>55</v>
      </c>
      <c r="N2332" s="50" t="s">
        <v>56</v>
      </c>
    </row>
    <row r="2333" spans="1:14" ht="14.25" customHeight="1" x14ac:dyDescent="0.25">
      <c r="A2333" s="49">
        <v>62028865</v>
      </c>
      <c r="B2333" s="50" t="s">
        <v>5282</v>
      </c>
      <c r="C2333" s="50" t="s">
        <v>5283</v>
      </c>
      <c r="D2333" s="50" t="s">
        <v>5284</v>
      </c>
      <c r="E2333" s="50" t="s">
        <v>102</v>
      </c>
      <c r="F2333" s="50" t="s">
        <v>54</v>
      </c>
      <c r="G2333" s="49">
        <v>99362</v>
      </c>
      <c r="H2333" s="49">
        <v>3319</v>
      </c>
      <c r="I2333" s="51">
        <v>1331.01</v>
      </c>
      <c r="J2333" s="51">
        <v>1331.01</v>
      </c>
      <c r="K2333" s="52">
        <v>44456</v>
      </c>
      <c r="L2333" s="54">
        <f t="shared" si="36"/>
        <v>9</v>
      </c>
      <c r="M2333" s="50" t="s">
        <v>103</v>
      </c>
      <c r="N2333" s="50" t="s">
        <v>69</v>
      </c>
    </row>
    <row r="2334" spans="1:14" ht="14.25" customHeight="1" x14ac:dyDescent="0.25">
      <c r="A2334" s="49">
        <v>62048961</v>
      </c>
      <c r="B2334" s="50" t="s">
        <v>853</v>
      </c>
      <c r="C2334" s="50" t="s">
        <v>5285</v>
      </c>
      <c r="D2334" s="50" t="s">
        <v>5286</v>
      </c>
      <c r="E2334" s="50" t="s">
        <v>53</v>
      </c>
      <c r="F2334" s="50" t="s">
        <v>54</v>
      </c>
      <c r="G2334" s="49">
        <v>98902</v>
      </c>
      <c r="H2334" s="49">
        <v>1976</v>
      </c>
      <c r="I2334" s="51">
        <v>797.51</v>
      </c>
      <c r="J2334" s="51">
        <v>797.51</v>
      </c>
      <c r="K2334" s="52">
        <v>44291</v>
      </c>
      <c r="L2334" s="54">
        <f t="shared" si="36"/>
        <v>4</v>
      </c>
      <c r="M2334" s="50" t="s">
        <v>55</v>
      </c>
      <c r="N2334" s="50" t="s">
        <v>56</v>
      </c>
    </row>
    <row r="2335" spans="1:14" ht="14.25" customHeight="1" x14ac:dyDescent="0.25">
      <c r="A2335" s="49">
        <v>62061191</v>
      </c>
      <c r="B2335" s="50" t="s">
        <v>1906</v>
      </c>
      <c r="C2335" s="50" t="s">
        <v>423</v>
      </c>
      <c r="D2335" s="50" t="s">
        <v>5287</v>
      </c>
      <c r="E2335" s="50" t="s">
        <v>67</v>
      </c>
      <c r="F2335" s="50" t="s">
        <v>54</v>
      </c>
      <c r="G2335" s="49">
        <v>98902</v>
      </c>
      <c r="H2335" s="49">
        <v>5240</v>
      </c>
      <c r="I2335" s="51">
        <v>1789.04</v>
      </c>
      <c r="J2335" s="51">
        <v>1789.04</v>
      </c>
      <c r="K2335" s="52">
        <v>44307</v>
      </c>
      <c r="L2335" s="54">
        <f t="shared" si="36"/>
        <v>4</v>
      </c>
      <c r="M2335" s="50" t="s">
        <v>68</v>
      </c>
      <c r="N2335" s="50" t="s">
        <v>69</v>
      </c>
    </row>
    <row r="2336" spans="1:14" ht="14.25" customHeight="1" x14ac:dyDescent="0.25">
      <c r="A2336" s="49">
        <v>62093075</v>
      </c>
      <c r="B2336" s="50" t="s">
        <v>3744</v>
      </c>
      <c r="C2336" s="50" t="s">
        <v>5288</v>
      </c>
      <c r="D2336" s="50" t="s">
        <v>5289</v>
      </c>
      <c r="E2336" s="50" t="s">
        <v>53</v>
      </c>
      <c r="F2336" s="50" t="s">
        <v>54</v>
      </c>
      <c r="G2336" s="49">
        <v>98902</v>
      </c>
      <c r="H2336" s="49">
        <v>2572</v>
      </c>
      <c r="I2336" s="51">
        <v>537.99</v>
      </c>
      <c r="J2336" s="51">
        <v>537.99</v>
      </c>
      <c r="K2336" s="52">
        <v>44291</v>
      </c>
      <c r="L2336" s="54">
        <f t="shared" si="36"/>
        <v>4</v>
      </c>
      <c r="M2336" s="50" t="s">
        <v>55</v>
      </c>
      <c r="N2336" s="50" t="s">
        <v>56</v>
      </c>
    </row>
    <row r="2337" spans="1:14" ht="14.25" customHeight="1" x14ac:dyDescent="0.25">
      <c r="A2337" s="49">
        <v>62148084</v>
      </c>
      <c r="B2337" s="50" t="s">
        <v>5290</v>
      </c>
      <c r="C2337" s="50" t="s">
        <v>5291</v>
      </c>
      <c r="D2337" s="50" t="s">
        <v>5292</v>
      </c>
      <c r="E2337" s="50" t="s">
        <v>218</v>
      </c>
      <c r="F2337" s="50" t="s">
        <v>54</v>
      </c>
      <c r="G2337" s="49">
        <v>98932</v>
      </c>
      <c r="H2337" s="49">
        <v>9444</v>
      </c>
      <c r="I2337" s="51">
        <v>140.74</v>
      </c>
      <c r="J2337" s="51">
        <v>140.74</v>
      </c>
      <c r="K2337" s="52">
        <v>44291</v>
      </c>
      <c r="L2337" s="54">
        <f t="shared" si="36"/>
        <v>4</v>
      </c>
      <c r="M2337" s="50" t="s">
        <v>55</v>
      </c>
      <c r="N2337" s="50" t="s">
        <v>56</v>
      </c>
    </row>
    <row r="2338" spans="1:14" ht="14.25" customHeight="1" x14ac:dyDescent="0.25">
      <c r="A2338" s="49">
        <v>62165331</v>
      </c>
      <c r="B2338" s="50" t="s">
        <v>5293</v>
      </c>
      <c r="C2338" s="50" t="s">
        <v>5294</v>
      </c>
      <c r="D2338" s="50" t="s">
        <v>5295</v>
      </c>
      <c r="E2338" s="50" t="s">
        <v>228</v>
      </c>
      <c r="F2338" s="50" t="s">
        <v>54</v>
      </c>
      <c r="G2338" s="49">
        <v>98948</v>
      </c>
      <c r="H2338" s="49">
        <v>1405</v>
      </c>
      <c r="I2338" s="51">
        <v>773.42</v>
      </c>
      <c r="J2338" s="51">
        <v>773.42</v>
      </c>
      <c r="K2338" s="52">
        <v>44291</v>
      </c>
      <c r="L2338" s="54">
        <f t="shared" si="36"/>
        <v>4</v>
      </c>
      <c r="M2338" s="50" t="s">
        <v>55</v>
      </c>
      <c r="N2338" s="50" t="s">
        <v>56</v>
      </c>
    </row>
    <row r="2339" spans="1:14" ht="14.25" customHeight="1" x14ac:dyDescent="0.25">
      <c r="A2339" s="49">
        <v>62166846</v>
      </c>
      <c r="B2339" s="50" t="s">
        <v>786</v>
      </c>
      <c r="C2339" s="50" t="s">
        <v>2332</v>
      </c>
      <c r="D2339" s="50" t="s">
        <v>5296</v>
      </c>
      <c r="E2339" s="50" t="s">
        <v>67</v>
      </c>
      <c r="F2339" s="50" t="s">
        <v>54</v>
      </c>
      <c r="G2339" s="49">
        <v>98902</v>
      </c>
      <c r="H2339" s="49">
        <v>4607</v>
      </c>
      <c r="I2339" s="51">
        <v>328.69</v>
      </c>
      <c r="J2339" s="51">
        <v>328.69</v>
      </c>
      <c r="K2339" s="52">
        <v>44428</v>
      </c>
      <c r="L2339" s="54">
        <f t="shared" si="36"/>
        <v>8</v>
      </c>
      <c r="M2339" s="50" t="s">
        <v>68</v>
      </c>
      <c r="N2339" s="50" t="s">
        <v>69</v>
      </c>
    </row>
    <row r="2340" spans="1:14" ht="14.25" customHeight="1" x14ac:dyDescent="0.25">
      <c r="A2340" s="49">
        <v>62172165</v>
      </c>
      <c r="B2340" s="50" t="s">
        <v>2413</v>
      </c>
      <c r="C2340" s="50" t="s">
        <v>5297</v>
      </c>
      <c r="D2340" s="50" t="s">
        <v>5298</v>
      </c>
      <c r="E2340" s="50" t="s">
        <v>63</v>
      </c>
      <c r="F2340" s="50" t="s">
        <v>54</v>
      </c>
      <c r="G2340" s="49">
        <v>99362</v>
      </c>
      <c r="H2340" s="49">
        <v>3175</v>
      </c>
      <c r="I2340" s="51">
        <v>58.48</v>
      </c>
      <c r="J2340" s="51">
        <v>58.48</v>
      </c>
      <c r="K2340" s="52">
        <v>44291</v>
      </c>
      <c r="L2340" s="54">
        <f t="shared" si="36"/>
        <v>4</v>
      </c>
      <c r="M2340" s="50" t="s">
        <v>55</v>
      </c>
      <c r="N2340" s="50" t="s">
        <v>56</v>
      </c>
    </row>
    <row r="2341" spans="1:14" ht="14.25" customHeight="1" x14ac:dyDescent="0.25">
      <c r="A2341" s="49">
        <v>62217944</v>
      </c>
      <c r="B2341" s="50" t="s">
        <v>585</v>
      </c>
      <c r="C2341" s="50" t="s">
        <v>5299</v>
      </c>
      <c r="D2341" s="50" t="s">
        <v>5300</v>
      </c>
      <c r="E2341" s="50" t="s">
        <v>569</v>
      </c>
      <c r="F2341" s="50" t="s">
        <v>54</v>
      </c>
      <c r="G2341" s="49">
        <v>98953</v>
      </c>
      <c r="H2341" s="49">
        <v>9678</v>
      </c>
      <c r="I2341" s="51">
        <v>123.41</v>
      </c>
      <c r="J2341" s="51">
        <v>123.41</v>
      </c>
      <c r="K2341" s="52">
        <v>44291</v>
      </c>
      <c r="L2341" s="54">
        <f t="shared" si="36"/>
        <v>4</v>
      </c>
      <c r="M2341" s="50" t="s">
        <v>55</v>
      </c>
      <c r="N2341" s="50" t="s">
        <v>56</v>
      </c>
    </row>
    <row r="2342" spans="1:14" ht="14.25" customHeight="1" x14ac:dyDescent="0.25">
      <c r="A2342" s="49">
        <v>62309131</v>
      </c>
      <c r="B2342" s="50" t="s">
        <v>5301</v>
      </c>
      <c r="C2342" s="50" t="s">
        <v>5302</v>
      </c>
      <c r="D2342" s="50" t="s">
        <v>5303</v>
      </c>
      <c r="E2342" s="50" t="s">
        <v>86</v>
      </c>
      <c r="F2342" s="50" t="s">
        <v>54</v>
      </c>
      <c r="G2342" s="49">
        <v>98944</v>
      </c>
      <c r="H2342" s="49">
        <v>0</v>
      </c>
      <c r="I2342" s="51">
        <v>931.22</v>
      </c>
      <c r="J2342" s="51">
        <v>931.22</v>
      </c>
      <c r="K2342" s="52">
        <v>44322</v>
      </c>
      <c r="L2342" s="54">
        <f t="shared" si="36"/>
        <v>5</v>
      </c>
      <c r="M2342" s="50" t="s">
        <v>87</v>
      </c>
      <c r="N2342" s="50" t="s">
        <v>69</v>
      </c>
    </row>
    <row r="2343" spans="1:14" ht="14.25" customHeight="1" x14ac:dyDescent="0.25">
      <c r="A2343" s="49">
        <v>62317162</v>
      </c>
      <c r="B2343" s="50" t="s">
        <v>766</v>
      </c>
      <c r="C2343" s="50" t="s">
        <v>5304</v>
      </c>
      <c r="D2343" s="50" t="s">
        <v>5305</v>
      </c>
      <c r="E2343" s="50" t="s">
        <v>53</v>
      </c>
      <c r="F2343" s="50" t="s">
        <v>54</v>
      </c>
      <c r="G2343" s="49">
        <v>98902</v>
      </c>
      <c r="H2343" s="49">
        <v>4067</v>
      </c>
      <c r="I2343" s="51">
        <v>84.46</v>
      </c>
      <c r="J2343" s="51">
        <v>84.46</v>
      </c>
      <c r="K2343" s="52">
        <v>44291</v>
      </c>
      <c r="L2343" s="54">
        <f t="shared" si="36"/>
        <v>4</v>
      </c>
      <c r="M2343" s="50" t="s">
        <v>55</v>
      </c>
      <c r="N2343" s="50" t="s">
        <v>56</v>
      </c>
    </row>
    <row r="2344" spans="1:14" ht="14.25" customHeight="1" x14ac:dyDescent="0.25">
      <c r="A2344" s="49">
        <v>62496950</v>
      </c>
      <c r="B2344" s="50" t="s">
        <v>249</v>
      </c>
      <c r="C2344" s="50" t="s">
        <v>615</v>
      </c>
      <c r="D2344" s="50" t="s">
        <v>5306</v>
      </c>
      <c r="E2344" s="50" t="s">
        <v>205</v>
      </c>
      <c r="F2344" s="50" t="s">
        <v>54</v>
      </c>
      <c r="G2344" s="49">
        <v>98903</v>
      </c>
      <c r="H2344" s="49">
        <v>1857</v>
      </c>
      <c r="I2344" s="51">
        <v>25.51</v>
      </c>
      <c r="J2344" s="51">
        <v>25.51</v>
      </c>
      <c r="K2344" s="52">
        <v>44291</v>
      </c>
      <c r="L2344" s="54">
        <f t="shared" si="36"/>
        <v>4</v>
      </c>
      <c r="M2344" s="50" t="s">
        <v>55</v>
      </c>
      <c r="N2344" s="50" t="s">
        <v>56</v>
      </c>
    </row>
    <row r="2345" spans="1:14" ht="14.25" customHeight="1" x14ac:dyDescent="0.25">
      <c r="A2345" s="49">
        <v>62535858</v>
      </c>
      <c r="B2345" s="50" t="s">
        <v>556</v>
      </c>
      <c r="C2345" s="50" t="s">
        <v>889</v>
      </c>
      <c r="D2345" s="50" t="s">
        <v>5307</v>
      </c>
      <c r="E2345" s="50" t="s">
        <v>102</v>
      </c>
      <c r="F2345" s="50" t="s">
        <v>54</v>
      </c>
      <c r="G2345" s="49">
        <v>99362</v>
      </c>
      <c r="H2345" s="49">
        <v>1717</v>
      </c>
      <c r="I2345" s="51">
        <v>1078</v>
      </c>
      <c r="J2345" s="51">
        <v>1078</v>
      </c>
      <c r="K2345" s="52">
        <v>44335</v>
      </c>
      <c r="L2345" s="54">
        <f t="shared" si="36"/>
        <v>5</v>
      </c>
      <c r="M2345" s="50" t="s">
        <v>103</v>
      </c>
      <c r="N2345" s="50" t="s">
        <v>69</v>
      </c>
    </row>
    <row r="2346" spans="1:14" ht="14.25" customHeight="1" x14ac:dyDescent="0.25">
      <c r="A2346" s="49">
        <v>62612917</v>
      </c>
      <c r="B2346" s="50" t="s">
        <v>387</v>
      </c>
      <c r="C2346" s="50" t="s">
        <v>5308</v>
      </c>
      <c r="D2346" s="50" t="s">
        <v>5309</v>
      </c>
      <c r="E2346" s="50" t="s">
        <v>53</v>
      </c>
      <c r="F2346" s="50" t="s">
        <v>54</v>
      </c>
      <c r="G2346" s="49">
        <v>98902</v>
      </c>
      <c r="H2346" s="49">
        <v>5120</v>
      </c>
      <c r="I2346" s="51">
        <v>523.74</v>
      </c>
      <c r="J2346" s="51">
        <v>523.74</v>
      </c>
      <c r="K2346" s="52">
        <v>44291</v>
      </c>
      <c r="L2346" s="54">
        <f t="shared" si="36"/>
        <v>4</v>
      </c>
      <c r="M2346" s="50" t="s">
        <v>55</v>
      </c>
      <c r="N2346" s="50" t="s">
        <v>56</v>
      </c>
    </row>
    <row r="2347" spans="1:14" ht="14.25" customHeight="1" x14ac:dyDescent="0.25">
      <c r="A2347" s="49">
        <v>62642194</v>
      </c>
      <c r="B2347" s="50" t="s">
        <v>5310</v>
      </c>
      <c r="C2347" s="50" t="s">
        <v>5311</v>
      </c>
      <c r="D2347" s="50" t="s">
        <v>5312</v>
      </c>
      <c r="E2347" s="50" t="s">
        <v>67</v>
      </c>
      <c r="F2347" s="50" t="s">
        <v>54</v>
      </c>
      <c r="G2347" s="49">
        <v>98902</v>
      </c>
      <c r="H2347" s="49">
        <v>1445</v>
      </c>
      <c r="I2347" s="51">
        <v>107.78</v>
      </c>
      <c r="J2347" s="51">
        <v>107.78</v>
      </c>
      <c r="K2347" s="52">
        <v>44351</v>
      </c>
      <c r="L2347" s="54">
        <f t="shared" si="36"/>
        <v>6</v>
      </c>
      <c r="M2347" s="50" t="s">
        <v>68</v>
      </c>
      <c r="N2347" s="50" t="s">
        <v>69</v>
      </c>
    </row>
    <row r="2348" spans="1:14" ht="14.25" customHeight="1" x14ac:dyDescent="0.25">
      <c r="A2348" s="49">
        <v>62652057</v>
      </c>
      <c r="B2348" s="50" t="s">
        <v>3915</v>
      </c>
      <c r="C2348" s="50" t="s">
        <v>5313</v>
      </c>
      <c r="D2348" s="50" t="s">
        <v>5314</v>
      </c>
      <c r="E2348" s="50" t="s">
        <v>228</v>
      </c>
      <c r="F2348" s="50" t="s">
        <v>54</v>
      </c>
      <c r="G2348" s="49">
        <v>98948</v>
      </c>
      <c r="H2348" s="49">
        <v>9559</v>
      </c>
      <c r="I2348" s="51">
        <v>190.51</v>
      </c>
      <c r="J2348" s="51">
        <v>190.51</v>
      </c>
      <c r="K2348" s="52">
        <v>44291</v>
      </c>
      <c r="L2348" s="54">
        <f t="shared" si="36"/>
        <v>4</v>
      </c>
      <c r="M2348" s="50" t="s">
        <v>55</v>
      </c>
      <c r="N2348" s="50" t="s">
        <v>56</v>
      </c>
    </row>
    <row r="2349" spans="1:14" ht="14.25" customHeight="1" x14ac:dyDescent="0.25">
      <c r="A2349" s="49">
        <v>62678495</v>
      </c>
      <c r="B2349" s="50" t="s">
        <v>5315</v>
      </c>
      <c r="C2349" s="50" t="s">
        <v>5316</v>
      </c>
      <c r="D2349" s="50" t="s">
        <v>5317</v>
      </c>
      <c r="E2349" s="50" t="s">
        <v>258</v>
      </c>
      <c r="F2349" s="50" t="s">
        <v>54</v>
      </c>
      <c r="G2349" s="49">
        <v>98902</v>
      </c>
      <c r="H2349" s="49">
        <v>3839</v>
      </c>
      <c r="I2349" s="51">
        <v>173.68</v>
      </c>
      <c r="J2349" s="51">
        <v>173.68</v>
      </c>
      <c r="K2349" s="52">
        <v>44421</v>
      </c>
      <c r="L2349" s="54">
        <f t="shared" si="36"/>
        <v>8</v>
      </c>
      <c r="M2349" s="50" t="s">
        <v>68</v>
      </c>
      <c r="N2349" s="50" t="s">
        <v>69</v>
      </c>
    </row>
    <row r="2350" spans="1:14" ht="14.25" customHeight="1" x14ac:dyDescent="0.25">
      <c r="A2350" s="49">
        <v>62712929</v>
      </c>
      <c r="B2350" s="50" t="s">
        <v>5318</v>
      </c>
      <c r="C2350" s="50" t="s">
        <v>5319</v>
      </c>
      <c r="D2350" s="50" t="s">
        <v>5320</v>
      </c>
      <c r="E2350" s="50" t="s">
        <v>145</v>
      </c>
      <c r="F2350" s="50" t="s">
        <v>54</v>
      </c>
      <c r="G2350" s="49">
        <v>98944</v>
      </c>
      <c r="H2350" s="53"/>
      <c r="I2350" s="51">
        <v>184.17</v>
      </c>
      <c r="J2350" s="51">
        <v>184.17</v>
      </c>
      <c r="K2350" s="52">
        <v>44291</v>
      </c>
      <c r="L2350" s="54">
        <f t="shared" si="36"/>
        <v>4</v>
      </c>
      <c r="M2350" s="50" t="s">
        <v>55</v>
      </c>
      <c r="N2350" s="50" t="s">
        <v>56</v>
      </c>
    </row>
    <row r="2351" spans="1:14" ht="14.25" customHeight="1" x14ac:dyDescent="0.25">
      <c r="A2351" s="49">
        <v>62717858</v>
      </c>
      <c r="B2351" s="50" t="s">
        <v>4817</v>
      </c>
      <c r="C2351" s="50" t="s">
        <v>791</v>
      </c>
      <c r="D2351" s="50" t="s">
        <v>5321</v>
      </c>
      <c r="E2351" s="50" t="s">
        <v>53</v>
      </c>
      <c r="F2351" s="50" t="s">
        <v>54</v>
      </c>
      <c r="G2351" s="49">
        <v>98901</v>
      </c>
      <c r="H2351" s="49">
        <v>4710</v>
      </c>
      <c r="I2351" s="51">
        <v>152.69</v>
      </c>
      <c r="J2351" s="51">
        <v>152.69</v>
      </c>
      <c r="K2351" s="52">
        <v>44291</v>
      </c>
      <c r="L2351" s="54">
        <f t="shared" si="36"/>
        <v>4</v>
      </c>
      <c r="M2351" s="50" t="s">
        <v>55</v>
      </c>
      <c r="N2351" s="50" t="s">
        <v>56</v>
      </c>
    </row>
    <row r="2352" spans="1:14" ht="14.25" customHeight="1" x14ac:dyDescent="0.25">
      <c r="A2352" s="49">
        <v>62780064</v>
      </c>
      <c r="B2352" s="50" t="s">
        <v>1906</v>
      </c>
      <c r="C2352" s="50" t="s">
        <v>216</v>
      </c>
      <c r="D2352" s="50" t="s">
        <v>5322</v>
      </c>
      <c r="E2352" s="50" t="s">
        <v>53</v>
      </c>
      <c r="F2352" s="50" t="s">
        <v>54</v>
      </c>
      <c r="G2352" s="49">
        <v>98902</v>
      </c>
      <c r="H2352" s="49">
        <v>2037</v>
      </c>
      <c r="I2352" s="51">
        <v>1550.05</v>
      </c>
      <c r="J2352" s="51">
        <v>1550.05</v>
      </c>
      <c r="K2352" s="52">
        <v>44291</v>
      </c>
      <c r="L2352" s="54">
        <f t="shared" si="36"/>
        <v>4</v>
      </c>
      <c r="M2352" s="50" t="s">
        <v>55</v>
      </c>
      <c r="N2352" s="50" t="s">
        <v>56</v>
      </c>
    </row>
    <row r="2353" spans="1:14" ht="14.25" customHeight="1" x14ac:dyDescent="0.25">
      <c r="A2353" s="49">
        <v>62820113</v>
      </c>
      <c r="B2353" s="50" t="s">
        <v>3286</v>
      </c>
      <c r="C2353" s="50" t="s">
        <v>190</v>
      </c>
      <c r="D2353" s="50" t="s">
        <v>5323</v>
      </c>
      <c r="E2353" s="50" t="s">
        <v>228</v>
      </c>
      <c r="F2353" s="50" t="s">
        <v>54</v>
      </c>
      <c r="G2353" s="49">
        <v>98948</v>
      </c>
      <c r="H2353" s="49">
        <v>1626</v>
      </c>
      <c r="I2353" s="51">
        <v>897.15</v>
      </c>
      <c r="J2353" s="51">
        <v>897.15</v>
      </c>
      <c r="K2353" s="52">
        <v>44291</v>
      </c>
      <c r="L2353" s="54">
        <f t="shared" si="36"/>
        <v>4</v>
      </c>
      <c r="M2353" s="50" t="s">
        <v>55</v>
      </c>
      <c r="N2353" s="50" t="s">
        <v>56</v>
      </c>
    </row>
    <row r="2354" spans="1:14" ht="14.25" customHeight="1" x14ac:dyDescent="0.25">
      <c r="A2354" s="49">
        <v>62873190</v>
      </c>
      <c r="B2354" s="50" t="s">
        <v>433</v>
      </c>
      <c r="C2354" s="50" t="s">
        <v>1686</v>
      </c>
      <c r="D2354" s="50" t="s">
        <v>5324</v>
      </c>
      <c r="E2354" s="50" t="s">
        <v>145</v>
      </c>
      <c r="F2354" s="50" t="s">
        <v>54</v>
      </c>
      <c r="G2354" s="49">
        <v>98944</v>
      </c>
      <c r="H2354" s="49">
        <v>2415</v>
      </c>
      <c r="I2354" s="51">
        <v>17.100000000000001</v>
      </c>
      <c r="J2354" s="51">
        <v>17.100000000000001</v>
      </c>
      <c r="K2354" s="52">
        <v>44291</v>
      </c>
      <c r="L2354" s="54">
        <f t="shared" si="36"/>
        <v>4</v>
      </c>
      <c r="M2354" s="50" t="s">
        <v>55</v>
      </c>
      <c r="N2354" s="50" t="s">
        <v>56</v>
      </c>
    </row>
    <row r="2355" spans="1:14" ht="14.25" customHeight="1" x14ac:dyDescent="0.25">
      <c r="A2355" s="49">
        <v>62962545</v>
      </c>
      <c r="B2355" s="50" t="s">
        <v>906</v>
      </c>
      <c r="C2355" s="50" t="s">
        <v>5325</v>
      </c>
      <c r="D2355" s="50" t="s">
        <v>5326</v>
      </c>
      <c r="E2355" s="50" t="s">
        <v>67</v>
      </c>
      <c r="F2355" s="50" t="s">
        <v>54</v>
      </c>
      <c r="G2355" s="49">
        <v>98902</v>
      </c>
      <c r="H2355" s="49">
        <v>1410</v>
      </c>
      <c r="I2355" s="51">
        <v>1007</v>
      </c>
      <c r="J2355" s="51">
        <v>1007</v>
      </c>
      <c r="K2355" s="52">
        <v>44386</v>
      </c>
      <c r="L2355" s="54">
        <f t="shared" si="36"/>
        <v>7</v>
      </c>
      <c r="M2355" s="50" t="s">
        <v>68</v>
      </c>
      <c r="N2355" s="50" t="s">
        <v>69</v>
      </c>
    </row>
    <row r="2356" spans="1:14" ht="14.25" customHeight="1" x14ac:dyDescent="0.25">
      <c r="A2356" s="49">
        <v>62966058</v>
      </c>
      <c r="B2356" s="50" t="s">
        <v>1387</v>
      </c>
      <c r="C2356" s="50" t="s">
        <v>5327</v>
      </c>
      <c r="D2356" s="50" t="s">
        <v>5328</v>
      </c>
      <c r="E2356" s="50" t="s">
        <v>79</v>
      </c>
      <c r="F2356" s="50" t="s">
        <v>54</v>
      </c>
      <c r="G2356" s="49">
        <v>98930</v>
      </c>
      <c r="H2356" s="53"/>
      <c r="I2356" s="51">
        <v>573.19000000000005</v>
      </c>
      <c r="J2356" s="51">
        <v>573.19000000000005</v>
      </c>
      <c r="K2356" s="52">
        <v>44291</v>
      </c>
      <c r="L2356" s="54">
        <f t="shared" si="36"/>
        <v>4</v>
      </c>
      <c r="M2356" s="50" t="s">
        <v>55</v>
      </c>
      <c r="N2356" s="50" t="s">
        <v>56</v>
      </c>
    </row>
    <row r="2357" spans="1:14" ht="14.25" customHeight="1" x14ac:dyDescent="0.25">
      <c r="A2357" s="49">
        <v>62971506</v>
      </c>
      <c r="B2357" s="50" t="s">
        <v>5329</v>
      </c>
      <c r="C2357" s="50" t="s">
        <v>5330</v>
      </c>
      <c r="D2357" s="50" t="s">
        <v>5331</v>
      </c>
      <c r="E2357" s="50" t="s">
        <v>53</v>
      </c>
      <c r="F2357" s="50" t="s">
        <v>54</v>
      </c>
      <c r="G2357" s="49">
        <v>98901</v>
      </c>
      <c r="H2357" s="49">
        <v>3852</v>
      </c>
      <c r="I2357" s="51">
        <v>1589.14</v>
      </c>
      <c r="J2357" s="51">
        <v>1589.14</v>
      </c>
      <c r="K2357" s="52">
        <v>44291</v>
      </c>
      <c r="L2357" s="54">
        <f t="shared" si="36"/>
        <v>4</v>
      </c>
      <c r="M2357" s="50" t="s">
        <v>55</v>
      </c>
      <c r="N2357" s="50" t="s">
        <v>56</v>
      </c>
    </row>
    <row r="2358" spans="1:14" ht="14.25" customHeight="1" x14ac:dyDescent="0.25">
      <c r="A2358" s="49">
        <v>63025607</v>
      </c>
      <c r="B2358" s="50" t="s">
        <v>92</v>
      </c>
      <c r="C2358" s="50" t="s">
        <v>2252</v>
      </c>
      <c r="D2358" s="50" t="s">
        <v>5332</v>
      </c>
      <c r="E2358" s="50" t="s">
        <v>67</v>
      </c>
      <c r="F2358" s="50" t="s">
        <v>54</v>
      </c>
      <c r="G2358" s="49">
        <v>98901</v>
      </c>
      <c r="H2358" s="49">
        <v>3002</v>
      </c>
      <c r="I2358" s="51">
        <v>264.01</v>
      </c>
      <c r="J2358" s="51">
        <v>264.01</v>
      </c>
      <c r="K2358" s="52">
        <v>44291</v>
      </c>
      <c r="L2358" s="54">
        <f t="shared" si="36"/>
        <v>4</v>
      </c>
      <c r="M2358" s="50" t="s">
        <v>55</v>
      </c>
      <c r="N2358" s="50" t="s">
        <v>56</v>
      </c>
    </row>
    <row r="2359" spans="1:14" ht="14.25" customHeight="1" x14ac:dyDescent="0.25">
      <c r="A2359" s="49">
        <v>63051280</v>
      </c>
      <c r="B2359" s="50" t="s">
        <v>5333</v>
      </c>
      <c r="C2359" s="50" t="s">
        <v>168</v>
      </c>
      <c r="D2359" s="50" t="s">
        <v>5334</v>
      </c>
      <c r="E2359" s="50" t="s">
        <v>67</v>
      </c>
      <c r="F2359" s="50" t="s">
        <v>54</v>
      </c>
      <c r="G2359" s="49">
        <v>98901</v>
      </c>
      <c r="H2359" s="49">
        <v>1203</v>
      </c>
      <c r="I2359" s="51">
        <v>936.6</v>
      </c>
      <c r="J2359" s="51">
        <v>936.6</v>
      </c>
      <c r="K2359" s="52">
        <v>44406</v>
      </c>
      <c r="L2359" s="54">
        <f t="shared" si="36"/>
        <v>7</v>
      </c>
      <c r="M2359" s="50" t="s">
        <v>68</v>
      </c>
      <c r="N2359" s="50" t="s">
        <v>69</v>
      </c>
    </row>
    <row r="2360" spans="1:14" ht="14.25" customHeight="1" x14ac:dyDescent="0.25">
      <c r="A2360" s="49">
        <v>63085017</v>
      </c>
      <c r="B2360" s="50" t="s">
        <v>2795</v>
      </c>
      <c r="C2360" s="50" t="s">
        <v>5335</v>
      </c>
      <c r="D2360" s="50" t="s">
        <v>5336</v>
      </c>
      <c r="E2360" s="50" t="s">
        <v>102</v>
      </c>
      <c r="F2360" s="50" t="s">
        <v>54</v>
      </c>
      <c r="G2360" s="49">
        <v>99362</v>
      </c>
      <c r="H2360" s="49">
        <v>2629</v>
      </c>
      <c r="I2360" s="51">
        <v>778</v>
      </c>
      <c r="J2360" s="51">
        <v>778</v>
      </c>
      <c r="K2360" s="52">
        <v>44305</v>
      </c>
      <c r="L2360" s="54">
        <f t="shared" si="36"/>
        <v>4</v>
      </c>
      <c r="M2360" s="50" t="s">
        <v>103</v>
      </c>
      <c r="N2360" s="50" t="s">
        <v>69</v>
      </c>
    </row>
    <row r="2361" spans="1:14" ht="14.25" customHeight="1" x14ac:dyDescent="0.25">
      <c r="A2361" s="49">
        <v>63098044</v>
      </c>
      <c r="B2361" s="50" t="s">
        <v>433</v>
      </c>
      <c r="C2361" s="50" t="s">
        <v>4850</v>
      </c>
      <c r="D2361" s="50" t="s">
        <v>5337</v>
      </c>
      <c r="E2361" s="50" t="s">
        <v>53</v>
      </c>
      <c r="F2361" s="50" t="s">
        <v>54</v>
      </c>
      <c r="G2361" s="49">
        <v>98901</v>
      </c>
      <c r="H2361" s="49">
        <v>3022</v>
      </c>
      <c r="I2361" s="51">
        <v>42.5</v>
      </c>
      <c r="J2361" s="51">
        <v>42.5</v>
      </c>
      <c r="K2361" s="52">
        <v>44291</v>
      </c>
      <c r="L2361" s="54">
        <f t="shared" si="36"/>
        <v>4</v>
      </c>
      <c r="M2361" s="50" t="s">
        <v>55</v>
      </c>
      <c r="N2361" s="50" t="s">
        <v>56</v>
      </c>
    </row>
    <row r="2362" spans="1:14" ht="14.25" customHeight="1" x14ac:dyDescent="0.25">
      <c r="A2362" s="49">
        <v>63101970</v>
      </c>
      <c r="B2362" s="50" t="s">
        <v>674</v>
      </c>
      <c r="C2362" s="50" t="s">
        <v>1020</v>
      </c>
      <c r="D2362" s="50" t="s">
        <v>5338</v>
      </c>
      <c r="E2362" s="50" t="s">
        <v>53</v>
      </c>
      <c r="F2362" s="50" t="s">
        <v>54</v>
      </c>
      <c r="G2362" s="49">
        <v>98901</v>
      </c>
      <c r="H2362" s="49">
        <v>2253</v>
      </c>
      <c r="I2362" s="51">
        <v>289.20999999999998</v>
      </c>
      <c r="J2362" s="51">
        <v>289.20999999999998</v>
      </c>
      <c r="K2362" s="52">
        <v>44291</v>
      </c>
      <c r="L2362" s="54">
        <f t="shared" si="36"/>
        <v>4</v>
      </c>
      <c r="M2362" s="50" t="s">
        <v>55</v>
      </c>
      <c r="N2362" s="50" t="s">
        <v>56</v>
      </c>
    </row>
    <row r="2363" spans="1:14" ht="14.25" customHeight="1" x14ac:dyDescent="0.25">
      <c r="A2363" s="49">
        <v>63101970</v>
      </c>
      <c r="B2363" s="50" t="s">
        <v>674</v>
      </c>
      <c r="C2363" s="50" t="s">
        <v>1020</v>
      </c>
      <c r="D2363" s="50" t="s">
        <v>5338</v>
      </c>
      <c r="E2363" s="50" t="s">
        <v>53</v>
      </c>
      <c r="F2363" s="50" t="s">
        <v>54</v>
      </c>
      <c r="G2363" s="49">
        <v>98901</v>
      </c>
      <c r="H2363" s="49">
        <v>2253</v>
      </c>
      <c r="I2363" s="51">
        <v>975.8</v>
      </c>
      <c r="J2363" s="51">
        <v>975.8</v>
      </c>
      <c r="K2363" s="52">
        <v>44441</v>
      </c>
      <c r="L2363" s="54">
        <f t="shared" si="36"/>
        <v>9</v>
      </c>
      <c r="M2363" s="50" t="s">
        <v>68</v>
      </c>
      <c r="N2363" s="50" t="s">
        <v>69</v>
      </c>
    </row>
    <row r="2364" spans="1:14" ht="14.25" customHeight="1" x14ac:dyDescent="0.25">
      <c r="A2364" s="49">
        <v>63153973</v>
      </c>
      <c r="B2364" s="50" t="s">
        <v>1321</v>
      </c>
      <c r="C2364" s="50" t="s">
        <v>1488</v>
      </c>
      <c r="D2364" s="50" t="s">
        <v>5339</v>
      </c>
      <c r="E2364" s="50" t="s">
        <v>113</v>
      </c>
      <c r="F2364" s="50" t="s">
        <v>54</v>
      </c>
      <c r="G2364" s="49">
        <v>98942</v>
      </c>
      <c r="H2364" s="49">
        <v>1906</v>
      </c>
      <c r="I2364" s="51">
        <v>381.94</v>
      </c>
      <c r="J2364" s="51">
        <v>381.94</v>
      </c>
      <c r="K2364" s="52">
        <v>44291</v>
      </c>
      <c r="L2364" s="54">
        <f t="shared" si="36"/>
        <v>4</v>
      </c>
      <c r="M2364" s="50" t="s">
        <v>55</v>
      </c>
      <c r="N2364" s="50" t="s">
        <v>56</v>
      </c>
    </row>
    <row r="2365" spans="1:14" ht="14.25" customHeight="1" x14ac:dyDescent="0.25">
      <c r="A2365" s="49">
        <v>63153973</v>
      </c>
      <c r="B2365" s="50" t="s">
        <v>1321</v>
      </c>
      <c r="C2365" s="50" t="s">
        <v>1488</v>
      </c>
      <c r="D2365" s="50" t="s">
        <v>5339</v>
      </c>
      <c r="E2365" s="50" t="s">
        <v>113</v>
      </c>
      <c r="F2365" s="50" t="s">
        <v>54</v>
      </c>
      <c r="G2365" s="49">
        <v>98942</v>
      </c>
      <c r="H2365" s="49">
        <v>1906</v>
      </c>
      <c r="I2365" s="51">
        <v>629.78</v>
      </c>
      <c r="J2365" s="51">
        <v>629.78</v>
      </c>
      <c r="K2365" s="52">
        <v>44399</v>
      </c>
      <c r="L2365" s="54">
        <f t="shared" si="36"/>
        <v>7</v>
      </c>
      <c r="M2365" s="50" t="s">
        <v>68</v>
      </c>
      <c r="N2365" s="50" t="s">
        <v>69</v>
      </c>
    </row>
    <row r="2366" spans="1:14" ht="14.25" customHeight="1" x14ac:dyDescent="0.25">
      <c r="A2366" s="49">
        <v>63197064</v>
      </c>
      <c r="B2366" s="50" t="s">
        <v>5340</v>
      </c>
      <c r="C2366" s="50" t="s">
        <v>2081</v>
      </c>
      <c r="D2366" s="50" t="s">
        <v>5341</v>
      </c>
      <c r="E2366" s="50" t="s">
        <v>63</v>
      </c>
      <c r="F2366" s="50" t="s">
        <v>54</v>
      </c>
      <c r="G2366" s="49">
        <v>99362</v>
      </c>
      <c r="H2366" s="49">
        <v>1709</v>
      </c>
      <c r="I2366" s="51">
        <v>1075.6400000000001</v>
      </c>
      <c r="J2366" s="51">
        <v>1075.6400000000001</v>
      </c>
      <c r="K2366" s="52">
        <v>44291</v>
      </c>
      <c r="L2366" s="54">
        <f t="shared" si="36"/>
        <v>4</v>
      </c>
      <c r="M2366" s="50" t="s">
        <v>55</v>
      </c>
      <c r="N2366" s="50" t="s">
        <v>56</v>
      </c>
    </row>
    <row r="2367" spans="1:14" ht="14.25" customHeight="1" x14ac:dyDescent="0.25">
      <c r="A2367" s="49">
        <v>63204519</v>
      </c>
      <c r="B2367" s="50" t="s">
        <v>433</v>
      </c>
      <c r="C2367" s="50" t="s">
        <v>5342</v>
      </c>
      <c r="D2367" s="50" t="s">
        <v>5343</v>
      </c>
      <c r="E2367" s="50" t="s">
        <v>145</v>
      </c>
      <c r="F2367" s="50" t="s">
        <v>54</v>
      </c>
      <c r="G2367" s="49">
        <v>98944</v>
      </c>
      <c r="H2367" s="49">
        <v>1245</v>
      </c>
      <c r="I2367" s="51">
        <v>53.78</v>
      </c>
      <c r="J2367" s="51">
        <v>53.78</v>
      </c>
      <c r="K2367" s="52">
        <v>44291</v>
      </c>
      <c r="L2367" s="54">
        <f t="shared" si="36"/>
        <v>4</v>
      </c>
      <c r="M2367" s="50" t="s">
        <v>55</v>
      </c>
      <c r="N2367" s="50" t="s">
        <v>56</v>
      </c>
    </row>
    <row r="2368" spans="1:14" ht="14.25" customHeight="1" x14ac:dyDescent="0.25">
      <c r="A2368" s="49">
        <v>63207449</v>
      </c>
      <c r="B2368" s="50" t="s">
        <v>5344</v>
      </c>
      <c r="C2368" s="50" t="s">
        <v>4114</v>
      </c>
      <c r="D2368" s="50" t="s">
        <v>5345</v>
      </c>
      <c r="E2368" s="50" t="s">
        <v>145</v>
      </c>
      <c r="F2368" s="50" t="s">
        <v>54</v>
      </c>
      <c r="G2368" s="49">
        <v>98944</v>
      </c>
      <c r="H2368" s="49">
        <v>9423</v>
      </c>
      <c r="I2368" s="51">
        <v>55.4</v>
      </c>
      <c r="J2368" s="51">
        <v>55.4</v>
      </c>
      <c r="K2368" s="52">
        <v>44291</v>
      </c>
      <c r="L2368" s="54">
        <f t="shared" si="36"/>
        <v>4</v>
      </c>
      <c r="M2368" s="50" t="s">
        <v>55</v>
      </c>
      <c r="N2368" s="50" t="s">
        <v>56</v>
      </c>
    </row>
    <row r="2369" spans="1:14" ht="14.25" customHeight="1" x14ac:dyDescent="0.25">
      <c r="A2369" s="49">
        <v>63218115</v>
      </c>
      <c r="B2369" s="50" t="s">
        <v>416</v>
      </c>
      <c r="C2369" s="50" t="s">
        <v>5346</v>
      </c>
      <c r="D2369" s="50" t="s">
        <v>5347</v>
      </c>
      <c r="E2369" s="50" t="s">
        <v>67</v>
      </c>
      <c r="F2369" s="50" t="s">
        <v>54</v>
      </c>
      <c r="G2369" s="49">
        <v>98901</v>
      </c>
      <c r="H2369" s="49">
        <v>1683</v>
      </c>
      <c r="I2369" s="51">
        <v>3622.86</v>
      </c>
      <c r="J2369" s="51">
        <v>2500</v>
      </c>
      <c r="K2369" s="52">
        <v>44393</v>
      </c>
      <c r="L2369" s="54">
        <f t="shared" si="36"/>
        <v>7</v>
      </c>
      <c r="M2369" s="50" t="s">
        <v>68</v>
      </c>
      <c r="N2369" s="50" t="s">
        <v>69</v>
      </c>
    </row>
    <row r="2370" spans="1:14" ht="14.25" customHeight="1" x14ac:dyDescent="0.25">
      <c r="A2370" s="49">
        <v>63243923</v>
      </c>
      <c r="B2370" s="50" t="s">
        <v>5348</v>
      </c>
      <c r="C2370" s="50" t="s">
        <v>4888</v>
      </c>
      <c r="D2370" s="50" t="s">
        <v>5349</v>
      </c>
      <c r="E2370" s="50" t="s">
        <v>102</v>
      </c>
      <c r="F2370" s="50" t="s">
        <v>54</v>
      </c>
      <c r="G2370" s="49">
        <v>99362</v>
      </c>
      <c r="H2370" s="49">
        <v>1258</v>
      </c>
      <c r="I2370" s="51">
        <v>1996.9</v>
      </c>
      <c r="J2370" s="51">
        <v>1996.9</v>
      </c>
      <c r="K2370" s="52">
        <v>44354</v>
      </c>
      <c r="L2370" s="54">
        <f t="shared" si="36"/>
        <v>6</v>
      </c>
      <c r="M2370" s="50" t="s">
        <v>103</v>
      </c>
      <c r="N2370" s="50" t="s">
        <v>69</v>
      </c>
    </row>
    <row r="2371" spans="1:14" ht="14.25" customHeight="1" x14ac:dyDescent="0.25">
      <c r="A2371" s="49">
        <v>63254923</v>
      </c>
      <c r="B2371" s="50" t="s">
        <v>5350</v>
      </c>
      <c r="C2371" s="50" t="s">
        <v>4465</v>
      </c>
      <c r="D2371" s="50" t="s">
        <v>5351</v>
      </c>
      <c r="E2371" s="50" t="s">
        <v>86</v>
      </c>
      <c r="F2371" s="50" t="s">
        <v>54</v>
      </c>
      <c r="G2371" s="49">
        <v>98944</v>
      </c>
      <c r="H2371" s="49">
        <v>0</v>
      </c>
      <c r="I2371" s="51">
        <v>362.84</v>
      </c>
      <c r="J2371" s="51">
        <v>362.84</v>
      </c>
      <c r="K2371" s="52">
        <v>44377</v>
      </c>
      <c r="L2371" s="54">
        <f t="shared" ref="L2371:L2434" si="37">MONTH(K2371)</f>
        <v>6</v>
      </c>
      <c r="M2371" s="50" t="s">
        <v>87</v>
      </c>
      <c r="N2371" s="50" t="s">
        <v>69</v>
      </c>
    </row>
    <row r="2372" spans="1:14" ht="14.25" customHeight="1" x14ac:dyDescent="0.25">
      <c r="A2372" s="49">
        <v>63277540</v>
      </c>
      <c r="B2372" s="50" t="s">
        <v>5352</v>
      </c>
      <c r="C2372" s="50" t="s">
        <v>5353</v>
      </c>
      <c r="D2372" s="50" t="s">
        <v>5354</v>
      </c>
      <c r="E2372" s="50" t="s">
        <v>67</v>
      </c>
      <c r="F2372" s="50" t="s">
        <v>54</v>
      </c>
      <c r="G2372" s="49">
        <v>98902</v>
      </c>
      <c r="H2372" s="49">
        <v>5794</v>
      </c>
      <c r="I2372" s="51">
        <v>1071.57</v>
      </c>
      <c r="J2372" s="51">
        <v>1071.57</v>
      </c>
      <c r="K2372" s="52">
        <v>44428</v>
      </c>
      <c r="L2372" s="54">
        <f t="shared" si="37"/>
        <v>8</v>
      </c>
      <c r="M2372" s="50" t="s">
        <v>68</v>
      </c>
      <c r="N2372" s="50" t="s">
        <v>69</v>
      </c>
    </row>
    <row r="2373" spans="1:14" ht="14.25" customHeight="1" x14ac:dyDescent="0.25">
      <c r="A2373" s="49">
        <v>63285179</v>
      </c>
      <c r="B2373" s="50" t="s">
        <v>3924</v>
      </c>
      <c r="C2373" s="50" t="s">
        <v>5355</v>
      </c>
      <c r="D2373" s="50" t="s">
        <v>5356</v>
      </c>
      <c r="E2373" s="50" t="s">
        <v>67</v>
      </c>
      <c r="F2373" s="50" t="s">
        <v>54</v>
      </c>
      <c r="G2373" s="49">
        <v>98908</v>
      </c>
      <c r="H2373" s="49">
        <v>3937</v>
      </c>
      <c r="I2373" s="51">
        <v>2069.2399999999998</v>
      </c>
      <c r="J2373" s="51">
        <v>2069.2399999999998</v>
      </c>
      <c r="K2373" s="52">
        <v>44386</v>
      </c>
      <c r="L2373" s="54">
        <f t="shared" si="37"/>
        <v>7</v>
      </c>
      <c r="M2373" s="50" t="s">
        <v>68</v>
      </c>
      <c r="N2373" s="50" t="s">
        <v>69</v>
      </c>
    </row>
    <row r="2374" spans="1:14" ht="14.25" customHeight="1" x14ac:dyDescent="0.25">
      <c r="A2374" s="49">
        <v>63285179</v>
      </c>
      <c r="B2374" s="50" t="s">
        <v>3924</v>
      </c>
      <c r="C2374" s="50" t="s">
        <v>5355</v>
      </c>
      <c r="D2374" s="50" t="s">
        <v>5356</v>
      </c>
      <c r="E2374" s="50" t="s">
        <v>67</v>
      </c>
      <c r="F2374" s="50" t="s">
        <v>54</v>
      </c>
      <c r="G2374" s="49">
        <v>98908</v>
      </c>
      <c r="H2374" s="49">
        <v>3937</v>
      </c>
      <c r="I2374" s="51">
        <v>430</v>
      </c>
      <c r="J2374" s="51">
        <v>430</v>
      </c>
      <c r="K2374" s="52">
        <v>44435</v>
      </c>
      <c r="L2374" s="54">
        <f t="shared" si="37"/>
        <v>8</v>
      </c>
      <c r="M2374" s="50" t="s">
        <v>68</v>
      </c>
      <c r="N2374" s="50" t="s">
        <v>69</v>
      </c>
    </row>
    <row r="2375" spans="1:14" ht="14.25" customHeight="1" x14ac:dyDescent="0.25">
      <c r="A2375" s="49">
        <v>63287976</v>
      </c>
      <c r="B2375" s="50" t="s">
        <v>5357</v>
      </c>
      <c r="C2375" s="50" t="s">
        <v>5358</v>
      </c>
      <c r="D2375" s="50" t="s">
        <v>5359</v>
      </c>
      <c r="E2375" s="50" t="s">
        <v>201</v>
      </c>
      <c r="F2375" s="50" t="s">
        <v>54</v>
      </c>
      <c r="G2375" s="49">
        <v>98951</v>
      </c>
      <c r="H2375" s="49">
        <v>0</v>
      </c>
      <c r="I2375" s="51">
        <v>670.11</v>
      </c>
      <c r="J2375" s="51">
        <v>670.11</v>
      </c>
      <c r="K2375" s="52">
        <v>44334</v>
      </c>
      <c r="L2375" s="54">
        <f t="shared" si="37"/>
        <v>5</v>
      </c>
      <c r="M2375" s="50" t="s">
        <v>87</v>
      </c>
      <c r="N2375" s="50" t="s">
        <v>69</v>
      </c>
    </row>
    <row r="2376" spans="1:14" ht="14.25" customHeight="1" x14ac:dyDescent="0.25">
      <c r="A2376" s="49">
        <v>63321412</v>
      </c>
      <c r="B2376" s="50" t="s">
        <v>5360</v>
      </c>
      <c r="C2376" s="50" t="s">
        <v>992</v>
      </c>
      <c r="D2376" s="50" t="s">
        <v>5361</v>
      </c>
      <c r="E2376" s="50" t="s">
        <v>53</v>
      </c>
      <c r="F2376" s="50" t="s">
        <v>54</v>
      </c>
      <c r="G2376" s="49">
        <v>98908</v>
      </c>
      <c r="H2376" s="49">
        <v>8662</v>
      </c>
      <c r="I2376" s="51">
        <v>102.78</v>
      </c>
      <c r="J2376" s="51">
        <v>102.78</v>
      </c>
      <c r="K2376" s="52">
        <v>44291</v>
      </c>
      <c r="L2376" s="54">
        <f t="shared" si="37"/>
        <v>4</v>
      </c>
      <c r="M2376" s="50" t="s">
        <v>55</v>
      </c>
      <c r="N2376" s="50" t="s">
        <v>56</v>
      </c>
    </row>
    <row r="2377" spans="1:14" ht="14.25" customHeight="1" x14ac:dyDescent="0.25">
      <c r="A2377" s="49">
        <v>63357924</v>
      </c>
      <c r="B2377" s="50" t="s">
        <v>5362</v>
      </c>
      <c r="C2377" s="50" t="s">
        <v>5363</v>
      </c>
      <c r="D2377" s="50" t="s">
        <v>5364</v>
      </c>
      <c r="E2377" s="50" t="s">
        <v>701</v>
      </c>
      <c r="F2377" s="50" t="s">
        <v>54</v>
      </c>
      <c r="G2377" s="49">
        <v>98952</v>
      </c>
      <c r="H2377" s="53"/>
      <c r="I2377" s="51">
        <v>2233.0500000000002</v>
      </c>
      <c r="J2377" s="51">
        <v>2233.0500000000002</v>
      </c>
      <c r="K2377" s="52">
        <v>44291</v>
      </c>
      <c r="L2377" s="54">
        <f t="shared" si="37"/>
        <v>4</v>
      </c>
      <c r="M2377" s="50" t="s">
        <v>55</v>
      </c>
      <c r="N2377" s="50" t="s">
        <v>56</v>
      </c>
    </row>
    <row r="2378" spans="1:14" ht="14.25" customHeight="1" x14ac:dyDescent="0.25">
      <c r="A2378" s="49">
        <v>63372497</v>
      </c>
      <c r="B2378" s="50" t="s">
        <v>1437</v>
      </c>
      <c r="C2378" s="50" t="s">
        <v>5365</v>
      </c>
      <c r="D2378" s="50" t="s">
        <v>5366</v>
      </c>
      <c r="E2378" s="50" t="s">
        <v>53</v>
      </c>
      <c r="F2378" s="50" t="s">
        <v>54</v>
      </c>
      <c r="G2378" s="49">
        <v>98901</v>
      </c>
      <c r="H2378" s="49">
        <v>1755</v>
      </c>
      <c r="I2378" s="51">
        <v>421.65</v>
      </c>
      <c r="J2378" s="51">
        <v>421.65</v>
      </c>
      <c r="K2378" s="52">
        <v>44291</v>
      </c>
      <c r="L2378" s="54">
        <f t="shared" si="37"/>
        <v>4</v>
      </c>
      <c r="M2378" s="50" t="s">
        <v>55</v>
      </c>
      <c r="N2378" s="50" t="s">
        <v>56</v>
      </c>
    </row>
    <row r="2379" spans="1:14" ht="14.25" customHeight="1" x14ac:dyDescent="0.25">
      <c r="A2379" s="49">
        <v>63418565</v>
      </c>
      <c r="B2379" s="50" t="s">
        <v>5367</v>
      </c>
      <c r="C2379" s="50" t="s">
        <v>2087</v>
      </c>
      <c r="D2379" s="50" t="s">
        <v>5368</v>
      </c>
      <c r="E2379" s="50" t="s">
        <v>67</v>
      </c>
      <c r="F2379" s="50" t="s">
        <v>54</v>
      </c>
      <c r="G2379" s="49">
        <v>98902</v>
      </c>
      <c r="H2379" s="49">
        <v>4370</v>
      </c>
      <c r="I2379" s="51">
        <v>375.57</v>
      </c>
      <c r="J2379" s="51">
        <v>375.57</v>
      </c>
      <c r="K2379" s="52">
        <v>44330</v>
      </c>
      <c r="L2379" s="54">
        <f t="shared" si="37"/>
        <v>5</v>
      </c>
      <c r="M2379" s="50" t="s">
        <v>68</v>
      </c>
      <c r="N2379" s="50" t="s">
        <v>69</v>
      </c>
    </row>
    <row r="2380" spans="1:14" ht="14.25" customHeight="1" x14ac:dyDescent="0.25">
      <c r="A2380" s="49">
        <v>63458783</v>
      </c>
      <c r="B2380" s="50" t="s">
        <v>5369</v>
      </c>
      <c r="C2380" s="50" t="s">
        <v>5370</v>
      </c>
      <c r="D2380" s="50" t="s">
        <v>5371</v>
      </c>
      <c r="E2380" s="50" t="s">
        <v>53</v>
      </c>
      <c r="F2380" s="50" t="s">
        <v>54</v>
      </c>
      <c r="G2380" s="49">
        <v>98902</v>
      </c>
      <c r="H2380" s="49">
        <v>5118</v>
      </c>
      <c r="I2380" s="51">
        <v>167.9</v>
      </c>
      <c r="J2380" s="51">
        <v>167.9</v>
      </c>
      <c r="K2380" s="52">
        <v>44291</v>
      </c>
      <c r="L2380" s="54">
        <f t="shared" si="37"/>
        <v>4</v>
      </c>
      <c r="M2380" s="50" t="s">
        <v>55</v>
      </c>
      <c r="N2380" s="50" t="s">
        <v>56</v>
      </c>
    </row>
    <row r="2381" spans="1:14" ht="14.25" customHeight="1" x14ac:dyDescent="0.25">
      <c r="A2381" s="49">
        <v>63473427</v>
      </c>
      <c r="B2381" s="50" t="s">
        <v>5372</v>
      </c>
      <c r="C2381" s="50" t="s">
        <v>960</v>
      </c>
      <c r="D2381" s="50" t="s">
        <v>5373</v>
      </c>
      <c r="E2381" s="50" t="s">
        <v>67</v>
      </c>
      <c r="F2381" s="50" t="s">
        <v>54</v>
      </c>
      <c r="G2381" s="49">
        <v>98902</v>
      </c>
      <c r="H2381" s="49">
        <v>5254</v>
      </c>
      <c r="I2381" s="51">
        <v>218.52</v>
      </c>
      <c r="J2381" s="51">
        <v>218.52</v>
      </c>
      <c r="K2381" s="52">
        <v>44428</v>
      </c>
      <c r="L2381" s="54">
        <f t="shared" si="37"/>
        <v>8</v>
      </c>
      <c r="M2381" s="50" t="s">
        <v>68</v>
      </c>
      <c r="N2381" s="50" t="s">
        <v>69</v>
      </c>
    </row>
    <row r="2382" spans="1:14" ht="14.25" customHeight="1" x14ac:dyDescent="0.25">
      <c r="A2382" s="49">
        <v>63473902</v>
      </c>
      <c r="B2382" s="50" t="s">
        <v>390</v>
      </c>
      <c r="C2382" s="50" t="s">
        <v>5374</v>
      </c>
      <c r="D2382" s="50" t="s">
        <v>5375</v>
      </c>
      <c r="E2382" s="50" t="s">
        <v>145</v>
      </c>
      <c r="F2382" s="50" t="s">
        <v>54</v>
      </c>
      <c r="G2382" s="49">
        <v>98944</v>
      </c>
      <c r="H2382" s="49">
        <v>2112</v>
      </c>
      <c r="I2382" s="51">
        <v>47.63</v>
      </c>
      <c r="J2382" s="51">
        <v>47.63</v>
      </c>
      <c r="K2382" s="52">
        <v>44291</v>
      </c>
      <c r="L2382" s="54">
        <f t="shared" si="37"/>
        <v>4</v>
      </c>
      <c r="M2382" s="50" t="s">
        <v>55</v>
      </c>
      <c r="N2382" s="50" t="s">
        <v>56</v>
      </c>
    </row>
    <row r="2383" spans="1:14" ht="14.25" customHeight="1" x14ac:dyDescent="0.25">
      <c r="A2383" s="49">
        <v>63484255</v>
      </c>
      <c r="B2383" s="50" t="s">
        <v>502</v>
      </c>
      <c r="C2383" s="50" t="s">
        <v>385</v>
      </c>
      <c r="D2383" s="50" t="s">
        <v>5376</v>
      </c>
      <c r="E2383" s="50" t="s">
        <v>693</v>
      </c>
      <c r="F2383" s="50" t="s">
        <v>54</v>
      </c>
      <c r="G2383" s="49">
        <v>98937</v>
      </c>
      <c r="H2383" s="49">
        <v>9226</v>
      </c>
      <c r="I2383" s="51">
        <v>452.59</v>
      </c>
      <c r="J2383" s="51">
        <v>452.59</v>
      </c>
      <c r="K2383" s="52">
        <v>44358</v>
      </c>
      <c r="L2383" s="54">
        <f t="shared" si="37"/>
        <v>6</v>
      </c>
      <c r="M2383" s="50" t="s">
        <v>68</v>
      </c>
      <c r="N2383" s="50" t="s">
        <v>69</v>
      </c>
    </row>
    <row r="2384" spans="1:14" ht="14.25" customHeight="1" x14ac:dyDescent="0.25">
      <c r="A2384" s="49">
        <v>63500480</v>
      </c>
      <c r="B2384" s="50" t="s">
        <v>3024</v>
      </c>
      <c r="C2384" s="50" t="s">
        <v>4818</v>
      </c>
      <c r="D2384" s="50" t="s">
        <v>5377</v>
      </c>
      <c r="E2384" s="50" t="s">
        <v>67</v>
      </c>
      <c r="F2384" s="50" t="s">
        <v>54</v>
      </c>
      <c r="G2384" s="49">
        <v>98902</v>
      </c>
      <c r="H2384" s="49">
        <v>5808</v>
      </c>
      <c r="I2384" s="51">
        <v>218.78</v>
      </c>
      <c r="J2384" s="51">
        <v>218.78</v>
      </c>
      <c r="K2384" s="52">
        <v>44344</v>
      </c>
      <c r="L2384" s="54">
        <f t="shared" si="37"/>
        <v>5</v>
      </c>
      <c r="M2384" s="50" t="s">
        <v>68</v>
      </c>
      <c r="N2384" s="50" t="s">
        <v>69</v>
      </c>
    </row>
    <row r="2385" spans="1:14" ht="14.25" customHeight="1" x14ac:dyDescent="0.25">
      <c r="A2385" s="49">
        <v>63515972</v>
      </c>
      <c r="B2385" s="50" t="s">
        <v>1630</v>
      </c>
      <c r="C2385" s="50" t="s">
        <v>5378</v>
      </c>
      <c r="D2385" s="50" t="s">
        <v>5379</v>
      </c>
      <c r="E2385" s="50" t="s">
        <v>990</v>
      </c>
      <c r="F2385" s="50" t="s">
        <v>54</v>
      </c>
      <c r="G2385" s="49">
        <v>98935</v>
      </c>
      <c r="H2385" s="49">
        <v>0</v>
      </c>
      <c r="I2385" s="51">
        <v>2149.5700000000002</v>
      </c>
      <c r="J2385" s="51">
        <v>2149.5700000000002</v>
      </c>
      <c r="K2385" s="52">
        <v>44438</v>
      </c>
      <c r="L2385" s="54">
        <f t="shared" si="37"/>
        <v>8</v>
      </c>
      <c r="M2385" s="50" t="s">
        <v>87</v>
      </c>
      <c r="N2385" s="50" t="s">
        <v>69</v>
      </c>
    </row>
    <row r="2386" spans="1:14" ht="14.25" customHeight="1" x14ac:dyDescent="0.25">
      <c r="A2386" s="49">
        <v>63629584</v>
      </c>
      <c r="B2386" s="50" t="s">
        <v>1662</v>
      </c>
      <c r="C2386" s="50" t="s">
        <v>615</v>
      </c>
      <c r="D2386" s="50" t="s">
        <v>5380</v>
      </c>
      <c r="E2386" s="50" t="s">
        <v>53</v>
      </c>
      <c r="F2386" s="50" t="s">
        <v>54</v>
      </c>
      <c r="G2386" s="49">
        <v>98901</v>
      </c>
      <c r="H2386" s="49">
        <v>1975</v>
      </c>
      <c r="I2386" s="51">
        <v>659.76</v>
      </c>
      <c r="J2386" s="51">
        <v>659.76</v>
      </c>
      <c r="K2386" s="52">
        <v>44291</v>
      </c>
      <c r="L2386" s="54">
        <f t="shared" si="37"/>
        <v>4</v>
      </c>
      <c r="M2386" s="50" t="s">
        <v>55</v>
      </c>
      <c r="N2386" s="50" t="s">
        <v>56</v>
      </c>
    </row>
    <row r="2387" spans="1:14" ht="14.25" customHeight="1" x14ac:dyDescent="0.25">
      <c r="A2387" s="49">
        <v>63634793</v>
      </c>
      <c r="B2387" s="50" t="s">
        <v>1890</v>
      </c>
      <c r="C2387" s="50" t="s">
        <v>368</v>
      </c>
      <c r="D2387" s="50" t="s">
        <v>5381</v>
      </c>
      <c r="E2387" s="50" t="s">
        <v>102</v>
      </c>
      <c r="F2387" s="50" t="s">
        <v>54</v>
      </c>
      <c r="G2387" s="49">
        <v>99326</v>
      </c>
      <c r="H2387" s="49">
        <v>1717</v>
      </c>
      <c r="I2387" s="51">
        <v>1577.94</v>
      </c>
      <c r="J2387" s="51">
        <v>1577.94</v>
      </c>
      <c r="K2387" s="52">
        <v>44369</v>
      </c>
      <c r="L2387" s="54">
        <f t="shared" si="37"/>
        <v>6</v>
      </c>
      <c r="M2387" s="50" t="s">
        <v>103</v>
      </c>
      <c r="N2387" s="50" t="s">
        <v>69</v>
      </c>
    </row>
    <row r="2388" spans="1:14" ht="14.25" customHeight="1" x14ac:dyDescent="0.25">
      <c r="A2388" s="49">
        <v>63641485</v>
      </c>
      <c r="B2388" s="50" t="s">
        <v>5382</v>
      </c>
      <c r="C2388" s="50" t="s">
        <v>5383</v>
      </c>
      <c r="D2388" s="50" t="s">
        <v>5384</v>
      </c>
      <c r="E2388" s="50" t="s">
        <v>63</v>
      </c>
      <c r="F2388" s="50" t="s">
        <v>54</v>
      </c>
      <c r="G2388" s="49">
        <v>99362</v>
      </c>
      <c r="H2388" s="49">
        <v>1362</v>
      </c>
      <c r="I2388" s="51">
        <v>67.31</v>
      </c>
      <c r="J2388" s="51">
        <v>67.31</v>
      </c>
      <c r="K2388" s="52">
        <v>44291</v>
      </c>
      <c r="L2388" s="54">
        <f t="shared" si="37"/>
        <v>4</v>
      </c>
      <c r="M2388" s="50" t="s">
        <v>55</v>
      </c>
      <c r="N2388" s="50" t="s">
        <v>56</v>
      </c>
    </row>
    <row r="2389" spans="1:14" ht="14.25" customHeight="1" x14ac:dyDescent="0.25">
      <c r="A2389" s="49">
        <v>63675939</v>
      </c>
      <c r="B2389" s="50" t="s">
        <v>179</v>
      </c>
      <c r="C2389" s="50" t="s">
        <v>5385</v>
      </c>
      <c r="D2389" s="50" t="s">
        <v>5386</v>
      </c>
      <c r="E2389" s="50" t="s">
        <v>399</v>
      </c>
      <c r="F2389" s="50" t="s">
        <v>54</v>
      </c>
      <c r="G2389" s="49">
        <v>98903</v>
      </c>
      <c r="H2389" s="49">
        <v>1318</v>
      </c>
      <c r="I2389" s="51">
        <v>1840.41</v>
      </c>
      <c r="J2389" s="51">
        <v>1840.41</v>
      </c>
      <c r="K2389" s="52">
        <v>44307</v>
      </c>
      <c r="L2389" s="54">
        <f t="shared" si="37"/>
        <v>4</v>
      </c>
      <c r="M2389" s="50" t="s">
        <v>68</v>
      </c>
      <c r="N2389" s="50" t="s">
        <v>69</v>
      </c>
    </row>
    <row r="2390" spans="1:14" ht="14.25" customHeight="1" x14ac:dyDescent="0.25">
      <c r="A2390" s="49">
        <v>63681093</v>
      </c>
      <c r="B2390" s="50" t="s">
        <v>3753</v>
      </c>
      <c r="C2390" s="50" t="s">
        <v>634</v>
      </c>
      <c r="D2390" s="50" t="s">
        <v>5387</v>
      </c>
      <c r="E2390" s="50" t="s">
        <v>134</v>
      </c>
      <c r="F2390" s="50" t="s">
        <v>54</v>
      </c>
      <c r="G2390" s="49">
        <v>98932</v>
      </c>
      <c r="H2390" s="49">
        <v>0</v>
      </c>
      <c r="I2390" s="51">
        <v>1841.45</v>
      </c>
      <c r="J2390" s="51">
        <v>1841.45</v>
      </c>
      <c r="K2390" s="52">
        <v>44442</v>
      </c>
      <c r="L2390" s="54">
        <f t="shared" si="37"/>
        <v>9</v>
      </c>
      <c r="M2390" s="50" t="s">
        <v>87</v>
      </c>
      <c r="N2390" s="50" t="s">
        <v>69</v>
      </c>
    </row>
    <row r="2391" spans="1:14" ht="14.25" customHeight="1" x14ac:dyDescent="0.25">
      <c r="A2391" s="49">
        <v>63687284</v>
      </c>
      <c r="B2391" s="50" t="s">
        <v>5388</v>
      </c>
      <c r="C2391" s="50" t="s">
        <v>108</v>
      </c>
      <c r="D2391" s="50" t="s">
        <v>5389</v>
      </c>
      <c r="E2391" s="50" t="s">
        <v>818</v>
      </c>
      <c r="F2391" s="50" t="s">
        <v>54</v>
      </c>
      <c r="G2391" s="49">
        <v>99348</v>
      </c>
      <c r="H2391" s="49">
        <v>5400</v>
      </c>
      <c r="I2391" s="51">
        <v>317.52999999999997</v>
      </c>
      <c r="J2391" s="51">
        <v>317.52999999999997</v>
      </c>
      <c r="K2391" s="52">
        <v>44291</v>
      </c>
      <c r="L2391" s="54">
        <f t="shared" si="37"/>
        <v>4</v>
      </c>
      <c r="M2391" s="50" t="s">
        <v>55</v>
      </c>
      <c r="N2391" s="50" t="s">
        <v>56</v>
      </c>
    </row>
    <row r="2392" spans="1:14" ht="14.25" customHeight="1" x14ac:dyDescent="0.25">
      <c r="A2392" s="49">
        <v>63714142</v>
      </c>
      <c r="B2392" s="50" t="s">
        <v>2609</v>
      </c>
      <c r="C2392" s="50" t="s">
        <v>5390</v>
      </c>
      <c r="D2392" s="50" t="s">
        <v>5391</v>
      </c>
      <c r="E2392" s="50" t="s">
        <v>228</v>
      </c>
      <c r="F2392" s="50" t="s">
        <v>54</v>
      </c>
      <c r="G2392" s="49">
        <v>98948</v>
      </c>
      <c r="H2392" s="49">
        <v>1463</v>
      </c>
      <c r="I2392" s="51">
        <v>398.65</v>
      </c>
      <c r="J2392" s="51">
        <v>398.65</v>
      </c>
      <c r="K2392" s="52">
        <v>44291</v>
      </c>
      <c r="L2392" s="54">
        <f t="shared" si="37"/>
        <v>4</v>
      </c>
      <c r="M2392" s="50" t="s">
        <v>55</v>
      </c>
      <c r="N2392" s="50" t="s">
        <v>56</v>
      </c>
    </row>
    <row r="2393" spans="1:14" ht="14.25" customHeight="1" x14ac:dyDescent="0.25">
      <c r="A2393" s="49">
        <v>63725622</v>
      </c>
      <c r="B2393" s="50" t="s">
        <v>5392</v>
      </c>
      <c r="C2393" s="50" t="s">
        <v>5393</v>
      </c>
      <c r="D2393" s="50" t="s">
        <v>5394</v>
      </c>
      <c r="E2393" s="50" t="s">
        <v>67</v>
      </c>
      <c r="F2393" s="50" t="s">
        <v>54</v>
      </c>
      <c r="G2393" s="49">
        <v>98901</v>
      </c>
      <c r="H2393" s="49">
        <v>1742</v>
      </c>
      <c r="I2393" s="51">
        <v>237.93</v>
      </c>
      <c r="J2393" s="51">
        <v>237.93</v>
      </c>
      <c r="K2393" s="52">
        <v>44372</v>
      </c>
      <c r="L2393" s="54">
        <f t="shared" si="37"/>
        <v>6</v>
      </c>
      <c r="M2393" s="50" t="s">
        <v>68</v>
      </c>
      <c r="N2393" s="50" t="s">
        <v>69</v>
      </c>
    </row>
    <row r="2394" spans="1:14" ht="14.25" customHeight="1" x14ac:dyDescent="0.25">
      <c r="A2394" s="49">
        <v>63762760</v>
      </c>
      <c r="B2394" s="50" t="s">
        <v>99</v>
      </c>
      <c r="C2394" s="50" t="s">
        <v>207</v>
      </c>
      <c r="D2394" s="50" t="s">
        <v>5395</v>
      </c>
      <c r="E2394" s="50" t="s">
        <v>1194</v>
      </c>
      <c r="F2394" s="50" t="s">
        <v>54</v>
      </c>
      <c r="G2394" s="49">
        <v>98923</v>
      </c>
      <c r="H2394" s="49">
        <v>9740</v>
      </c>
      <c r="I2394" s="51">
        <v>1424.44</v>
      </c>
      <c r="J2394" s="51">
        <v>1424.44</v>
      </c>
      <c r="K2394" s="52">
        <v>44372</v>
      </c>
      <c r="L2394" s="54">
        <f t="shared" si="37"/>
        <v>6</v>
      </c>
      <c r="M2394" s="50" t="s">
        <v>68</v>
      </c>
      <c r="N2394" s="50" t="s">
        <v>69</v>
      </c>
    </row>
    <row r="2395" spans="1:14" ht="14.25" customHeight="1" x14ac:dyDescent="0.25">
      <c r="A2395" s="49">
        <v>63770854</v>
      </c>
      <c r="B2395" s="50" t="s">
        <v>403</v>
      </c>
      <c r="C2395" s="50" t="s">
        <v>5396</v>
      </c>
      <c r="D2395" s="50" t="s">
        <v>5397</v>
      </c>
      <c r="E2395" s="50" t="s">
        <v>67</v>
      </c>
      <c r="F2395" s="50" t="s">
        <v>54</v>
      </c>
      <c r="G2395" s="49">
        <v>98901</v>
      </c>
      <c r="H2395" s="49">
        <v>3002</v>
      </c>
      <c r="I2395" s="51">
        <v>1209.1199999999999</v>
      </c>
      <c r="J2395" s="51">
        <v>1209.1199999999999</v>
      </c>
      <c r="K2395" s="52">
        <v>44378</v>
      </c>
      <c r="L2395" s="54">
        <f t="shared" si="37"/>
        <v>7</v>
      </c>
      <c r="M2395" s="50" t="s">
        <v>68</v>
      </c>
      <c r="N2395" s="50" t="s">
        <v>69</v>
      </c>
    </row>
    <row r="2396" spans="1:14" ht="14.25" customHeight="1" x14ac:dyDescent="0.25">
      <c r="A2396" s="49">
        <v>63879289</v>
      </c>
      <c r="B2396" s="50" t="s">
        <v>2485</v>
      </c>
      <c r="C2396" s="50" t="s">
        <v>5398</v>
      </c>
      <c r="D2396" s="50" t="s">
        <v>5399</v>
      </c>
      <c r="E2396" s="50" t="s">
        <v>102</v>
      </c>
      <c r="F2396" s="50" t="s">
        <v>54</v>
      </c>
      <c r="G2396" s="49">
        <v>99362</v>
      </c>
      <c r="H2396" s="49">
        <v>1447</v>
      </c>
      <c r="I2396" s="51">
        <v>1454.57</v>
      </c>
      <c r="J2396" s="51">
        <v>1454.57</v>
      </c>
      <c r="K2396" s="52">
        <v>44456</v>
      </c>
      <c r="L2396" s="54">
        <f t="shared" si="37"/>
        <v>9</v>
      </c>
      <c r="M2396" s="50" t="s">
        <v>103</v>
      </c>
      <c r="N2396" s="50" t="s">
        <v>69</v>
      </c>
    </row>
    <row r="2397" spans="1:14" ht="14.25" customHeight="1" x14ac:dyDescent="0.25">
      <c r="A2397" s="49">
        <v>63889252</v>
      </c>
      <c r="B2397" s="50" t="s">
        <v>1016</v>
      </c>
      <c r="C2397" s="50" t="s">
        <v>5400</v>
      </c>
      <c r="D2397" s="50" t="s">
        <v>5401</v>
      </c>
      <c r="E2397" s="50" t="s">
        <v>53</v>
      </c>
      <c r="F2397" s="50" t="s">
        <v>54</v>
      </c>
      <c r="G2397" s="49">
        <v>98902</v>
      </c>
      <c r="H2397" s="49">
        <v>5876</v>
      </c>
      <c r="I2397" s="51">
        <v>1019.91</v>
      </c>
      <c r="J2397" s="51">
        <v>1019.91</v>
      </c>
      <c r="K2397" s="52">
        <v>44291</v>
      </c>
      <c r="L2397" s="54">
        <f t="shared" si="37"/>
        <v>4</v>
      </c>
      <c r="M2397" s="50" t="s">
        <v>55</v>
      </c>
      <c r="N2397" s="50" t="s">
        <v>56</v>
      </c>
    </row>
    <row r="2398" spans="1:14" ht="14.25" customHeight="1" x14ac:dyDescent="0.25">
      <c r="A2398" s="49">
        <v>63931905</v>
      </c>
      <c r="B2398" s="50" t="s">
        <v>3186</v>
      </c>
      <c r="C2398" s="50" t="s">
        <v>180</v>
      </c>
      <c r="D2398" s="50" t="s">
        <v>5402</v>
      </c>
      <c r="E2398" s="50" t="s">
        <v>79</v>
      </c>
      <c r="F2398" s="50" t="s">
        <v>54</v>
      </c>
      <c r="G2398" s="49">
        <v>98930</v>
      </c>
      <c r="H2398" s="49">
        <v>9622</v>
      </c>
      <c r="I2398" s="51">
        <v>250.59</v>
      </c>
      <c r="J2398" s="51">
        <v>250.59</v>
      </c>
      <c r="K2398" s="52">
        <v>44291</v>
      </c>
      <c r="L2398" s="54">
        <f t="shared" si="37"/>
        <v>4</v>
      </c>
      <c r="M2398" s="50" t="s">
        <v>55</v>
      </c>
      <c r="N2398" s="50" t="s">
        <v>56</v>
      </c>
    </row>
    <row r="2399" spans="1:14" ht="14.25" customHeight="1" x14ac:dyDescent="0.25">
      <c r="A2399" s="49">
        <v>63957812</v>
      </c>
      <c r="B2399" s="50" t="s">
        <v>5403</v>
      </c>
      <c r="C2399" s="50" t="s">
        <v>2360</v>
      </c>
      <c r="D2399" s="50" t="s">
        <v>5404</v>
      </c>
      <c r="E2399" s="50" t="s">
        <v>218</v>
      </c>
      <c r="F2399" s="50" t="s">
        <v>54</v>
      </c>
      <c r="G2399" s="49">
        <v>98932</v>
      </c>
      <c r="H2399" s="49">
        <v>9511</v>
      </c>
      <c r="I2399" s="51">
        <v>424.19</v>
      </c>
      <c r="J2399" s="51">
        <v>424.19</v>
      </c>
      <c r="K2399" s="52">
        <v>44291</v>
      </c>
      <c r="L2399" s="54">
        <f t="shared" si="37"/>
        <v>4</v>
      </c>
      <c r="M2399" s="50" t="s">
        <v>55</v>
      </c>
      <c r="N2399" s="50" t="s">
        <v>56</v>
      </c>
    </row>
    <row r="2400" spans="1:14" ht="14.25" customHeight="1" x14ac:dyDescent="0.25">
      <c r="A2400" s="49">
        <v>64074980</v>
      </c>
      <c r="B2400" s="50" t="s">
        <v>5405</v>
      </c>
      <c r="C2400" s="50" t="s">
        <v>3033</v>
      </c>
      <c r="D2400" s="50" t="s">
        <v>5406</v>
      </c>
      <c r="E2400" s="50" t="s">
        <v>63</v>
      </c>
      <c r="F2400" s="50" t="s">
        <v>54</v>
      </c>
      <c r="G2400" s="49">
        <v>99362</v>
      </c>
      <c r="H2400" s="49">
        <v>2732</v>
      </c>
      <c r="I2400" s="51">
        <v>440.86</v>
      </c>
      <c r="J2400" s="51">
        <v>440.86</v>
      </c>
      <c r="K2400" s="52">
        <v>44291</v>
      </c>
      <c r="L2400" s="54">
        <f t="shared" si="37"/>
        <v>4</v>
      </c>
      <c r="M2400" s="50" t="s">
        <v>55</v>
      </c>
      <c r="N2400" s="50" t="s">
        <v>56</v>
      </c>
    </row>
    <row r="2401" spans="1:14" ht="14.25" customHeight="1" x14ac:dyDescent="0.25">
      <c r="A2401" s="49">
        <v>64104934</v>
      </c>
      <c r="B2401" s="50" t="s">
        <v>804</v>
      </c>
      <c r="C2401" s="50" t="s">
        <v>5407</v>
      </c>
      <c r="D2401" s="50" t="s">
        <v>5408</v>
      </c>
      <c r="E2401" s="50" t="s">
        <v>53</v>
      </c>
      <c r="F2401" s="50" t="s">
        <v>54</v>
      </c>
      <c r="G2401" s="49">
        <v>98902</v>
      </c>
      <c r="H2401" s="49">
        <v>1206</v>
      </c>
      <c r="I2401" s="51">
        <v>36.700000000000003</v>
      </c>
      <c r="J2401" s="51">
        <v>36.700000000000003</v>
      </c>
      <c r="K2401" s="52">
        <v>44291</v>
      </c>
      <c r="L2401" s="54">
        <f t="shared" si="37"/>
        <v>4</v>
      </c>
      <c r="M2401" s="50" t="s">
        <v>55</v>
      </c>
      <c r="N2401" s="50" t="s">
        <v>56</v>
      </c>
    </row>
    <row r="2402" spans="1:14" ht="14.25" customHeight="1" x14ac:dyDescent="0.25">
      <c r="A2402" s="49">
        <v>64177741</v>
      </c>
      <c r="B2402" s="50" t="s">
        <v>5065</v>
      </c>
      <c r="C2402" s="50" t="s">
        <v>5409</v>
      </c>
      <c r="D2402" s="50" t="s">
        <v>5410</v>
      </c>
      <c r="E2402" s="50" t="s">
        <v>53</v>
      </c>
      <c r="F2402" s="50" t="s">
        <v>54</v>
      </c>
      <c r="G2402" s="49">
        <v>98908</v>
      </c>
      <c r="H2402" s="49">
        <v>5700</v>
      </c>
      <c r="I2402" s="51">
        <v>83.56</v>
      </c>
      <c r="J2402" s="51">
        <v>83.56</v>
      </c>
      <c r="K2402" s="52">
        <v>44291</v>
      </c>
      <c r="L2402" s="54">
        <f t="shared" si="37"/>
        <v>4</v>
      </c>
      <c r="M2402" s="50" t="s">
        <v>55</v>
      </c>
      <c r="N2402" s="50" t="s">
        <v>56</v>
      </c>
    </row>
    <row r="2403" spans="1:14" ht="14.25" customHeight="1" x14ac:dyDescent="0.25">
      <c r="A2403" s="49">
        <v>64217305</v>
      </c>
      <c r="B2403" s="50" t="s">
        <v>2510</v>
      </c>
      <c r="C2403" s="50" t="s">
        <v>537</v>
      </c>
      <c r="D2403" s="50" t="s">
        <v>5411</v>
      </c>
      <c r="E2403" s="50" t="s">
        <v>91</v>
      </c>
      <c r="F2403" s="50" t="s">
        <v>54</v>
      </c>
      <c r="G2403" s="49">
        <v>98951</v>
      </c>
      <c r="H2403" s="49">
        <v>9404</v>
      </c>
      <c r="I2403" s="51">
        <v>588.1</v>
      </c>
      <c r="J2403" s="51">
        <v>588.1</v>
      </c>
      <c r="K2403" s="52">
        <v>44291</v>
      </c>
      <c r="L2403" s="54">
        <f t="shared" si="37"/>
        <v>4</v>
      </c>
      <c r="M2403" s="50" t="s">
        <v>55</v>
      </c>
      <c r="N2403" s="50" t="s">
        <v>56</v>
      </c>
    </row>
    <row r="2404" spans="1:14" ht="14.25" customHeight="1" x14ac:dyDescent="0.25">
      <c r="A2404" s="49">
        <v>64242476</v>
      </c>
      <c r="B2404" s="50" t="s">
        <v>5412</v>
      </c>
      <c r="C2404" s="50" t="s">
        <v>5413</v>
      </c>
      <c r="D2404" s="50" t="s">
        <v>5414</v>
      </c>
      <c r="E2404" s="50" t="s">
        <v>145</v>
      </c>
      <c r="F2404" s="50" t="s">
        <v>54</v>
      </c>
      <c r="G2404" s="49">
        <v>98944</v>
      </c>
      <c r="H2404" s="49">
        <v>2066</v>
      </c>
      <c r="I2404" s="51">
        <v>104.18</v>
      </c>
      <c r="J2404" s="51">
        <v>104.18</v>
      </c>
      <c r="K2404" s="52">
        <v>44291</v>
      </c>
      <c r="L2404" s="54">
        <f t="shared" si="37"/>
        <v>4</v>
      </c>
      <c r="M2404" s="50" t="s">
        <v>55</v>
      </c>
      <c r="N2404" s="50" t="s">
        <v>56</v>
      </c>
    </row>
    <row r="2405" spans="1:14" ht="14.25" customHeight="1" x14ac:dyDescent="0.25">
      <c r="A2405" s="49">
        <v>64341435</v>
      </c>
      <c r="B2405" s="50" t="s">
        <v>412</v>
      </c>
      <c r="C2405" s="50" t="s">
        <v>4731</v>
      </c>
      <c r="D2405" s="50" t="s">
        <v>5415</v>
      </c>
      <c r="E2405" s="50" t="s">
        <v>67</v>
      </c>
      <c r="F2405" s="50" t="s">
        <v>54</v>
      </c>
      <c r="G2405" s="49">
        <v>98902</v>
      </c>
      <c r="H2405" s="49">
        <v>1823</v>
      </c>
      <c r="I2405" s="51">
        <v>382.69</v>
      </c>
      <c r="J2405" s="51">
        <v>382.69</v>
      </c>
      <c r="K2405" s="52">
        <v>44307</v>
      </c>
      <c r="L2405" s="54">
        <f t="shared" si="37"/>
        <v>4</v>
      </c>
      <c r="M2405" s="50" t="s">
        <v>68</v>
      </c>
      <c r="N2405" s="50" t="s">
        <v>69</v>
      </c>
    </row>
    <row r="2406" spans="1:14" ht="14.25" customHeight="1" x14ac:dyDescent="0.25">
      <c r="A2406" s="49">
        <v>64356242</v>
      </c>
      <c r="B2406" s="50" t="s">
        <v>3524</v>
      </c>
      <c r="C2406" s="50" t="s">
        <v>5416</v>
      </c>
      <c r="D2406" s="50" t="s">
        <v>5417</v>
      </c>
      <c r="E2406" s="50" t="s">
        <v>53</v>
      </c>
      <c r="F2406" s="50" t="s">
        <v>54</v>
      </c>
      <c r="G2406" s="49">
        <v>98902</v>
      </c>
      <c r="H2406" s="49">
        <v>2181</v>
      </c>
      <c r="I2406" s="51">
        <v>513.79</v>
      </c>
      <c r="J2406" s="51">
        <v>513.79</v>
      </c>
      <c r="K2406" s="52">
        <v>44291</v>
      </c>
      <c r="L2406" s="54">
        <f t="shared" si="37"/>
        <v>4</v>
      </c>
      <c r="M2406" s="50" t="s">
        <v>55</v>
      </c>
      <c r="N2406" s="50" t="s">
        <v>56</v>
      </c>
    </row>
    <row r="2407" spans="1:14" ht="14.25" customHeight="1" x14ac:dyDescent="0.25">
      <c r="A2407" s="49">
        <v>64356242</v>
      </c>
      <c r="B2407" s="50" t="s">
        <v>3524</v>
      </c>
      <c r="C2407" s="50" t="s">
        <v>5416</v>
      </c>
      <c r="D2407" s="50" t="s">
        <v>5417</v>
      </c>
      <c r="E2407" s="50" t="s">
        <v>53</v>
      </c>
      <c r="F2407" s="50" t="s">
        <v>54</v>
      </c>
      <c r="G2407" s="49">
        <v>98902</v>
      </c>
      <c r="H2407" s="49">
        <v>2181</v>
      </c>
      <c r="I2407" s="51">
        <v>114.51</v>
      </c>
      <c r="J2407" s="51">
        <v>114.51</v>
      </c>
      <c r="K2407" s="52">
        <v>44344</v>
      </c>
      <c r="L2407" s="54">
        <f t="shared" si="37"/>
        <v>5</v>
      </c>
      <c r="M2407" s="50" t="s">
        <v>68</v>
      </c>
      <c r="N2407" s="50" t="s">
        <v>69</v>
      </c>
    </row>
    <row r="2408" spans="1:14" ht="14.25" customHeight="1" x14ac:dyDescent="0.25">
      <c r="A2408" s="49">
        <v>64356242</v>
      </c>
      <c r="B2408" s="50" t="s">
        <v>3524</v>
      </c>
      <c r="C2408" s="50" t="s">
        <v>5416</v>
      </c>
      <c r="D2408" s="50" t="s">
        <v>5417</v>
      </c>
      <c r="E2408" s="50" t="s">
        <v>53</v>
      </c>
      <c r="F2408" s="50" t="s">
        <v>54</v>
      </c>
      <c r="G2408" s="49">
        <v>98902</v>
      </c>
      <c r="H2408" s="49">
        <v>2181</v>
      </c>
      <c r="I2408" s="51">
        <v>65.27</v>
      </c>
      <c r="J2408" s="51">
        <v>65.27</v>
      </c>
      <c r="K2408" s="52">
        <v>44372</v>
      </c>
      <c r="L2408" s="54">
        <f t="shared" si="37"/>
        <v>6</v>
      </c>
      <c r="M2408" s="50" t="s">
        <v>68</v>
      </c>
      <c r="N2408" s="50" t="s">
        <v>69</v>
      </c>
    </row>
    <row r="2409" spans="1:14" ht="14.25" customHeight="1" x14ac:dyDescent="0.25">
      <c r="A2409" s="49">
        <v>64363034</v>
      </c>
      <c r="B2409" s="50" t="s">
        <v>1890</v>
      </c>
      <c r="C2409" s="50" t="s">
        <v>5418</v>
      </c>
      <c r="D2409" s="50" t="s">
        <v>5419</v>
      </c>
      <c r="E2409" s="50" t="s">
        <v>91</v>
      </c>
      <c r="F2409" s="50" t="s">
        <v>54</v>
      </c>
      <c r="G2409" s="49">
        <v>98951</v>
      </c>
      <c r="H2409" s="49">
        <v>9404</v>
      </c>
      <c r="I2409" s="51">
        <v>331.65</v>
      </c>
      <c r="J2409" s="51">
        <v>331.65</v>
      </c>
      <c r="K2409" s="52">
        <v>44291</v>
      </c>
      <c r="L2409" s="54">
        <f t="shared" si="37"/>
        <v>4</v>
      </c>
      <c r="M2409" s="50" t="s">
        <v>55</v>
      </c>
      <c r="N2409" s="50" t="s">
        <v>56</v>
      </c>
    </row>
    <row r="2410" spans="1:14" ht="14.25" customHeight="1" x14ac:dyDescent="0.25">
      <c r="A2410" s="49">
        <v>64385981</v>
      </c>
      <c r="B2410" s="50" t="s">
        <v>5420</v>
      </c>
      <c r="C2410" s="50" t="s">
        <v>5421</v>
      </c>
      <c r="D2410" s="50" t="s">
        <v>5422</v>
      </c>
      <c r="E2410" s="50" t="s">
        <v>102</v>
      </c>
      <c r="F2410" s="50" t="s">
        <v>54</v>
      </c>
      <c r="G2410" s="49">
        <v>99362</v>
      </c>
      <c r="H2410" s="49">
        <v>1479</v>
      </c>
      <c r="I2410" s="51">
        <v>50.66</v>
      </c>
      <c r="J2410" s="51">
        <v>50.66</v>
      </c>
      <c r="K2410" s="52">
        <v>44413</v>
      </c>
      <c r="L2410" s="54">
        <f t="shared" si="37"/>
        <v>8</v>
      </c>
      <c r="M2410" s="50" t="s">
        <v>103</v>
      </c>
      <c r="N2410" s="50" t="s">
        <v>69</v>
      </c>
    </row>
    <row r="2411" spans="1:14" ht="14.25" customHeight="1" x14ac:dyDescent="0.25">
      <c r="A2411" s="49">
        <v>64409338</v>
      </c>
      <c r="B2411" s="50" t="s">
        <v>3980</v>
      </c>
      <c r="C2411" s="50" t="s">
        <v>5423</v>
      </c>
      <c r="D2411" s="50" t="s">
        <v>5424</v>
      </c>
      <c r="E2411" s="50" t="s">
        <v>53</v>
      </c>
      <c r="F2411" s="50" t="s">
        <v>54</v>
      </c>
      <c r="G2411" s="49">
        <v>98902</v>
      </c>
      <c r="H2411" s="49">
        <v>1641</v>
      </c>
      <c r="I2411" s="51">
        <v>1470.64</v>
      </c>
      <c r="J2411" s="51">
        <v>1470.64</v>
      </c>
      <c r="K2411" s="52">
        <v>44291</v>
      </c>
      <c r="L2411" s="54">
        <f t="shared" si="37"/>
        <v>4</v>
      </c>
      <c r="M2411" s="50" t="s">
        <v>55</v>
      </c>
      <c r="N2411" s="50" t="s">
        <v>56</v>
      </c>
    </row>
    <row r="2412" spans="1:14" ht="14.25" customHeight="1" x14ac:dyDescent="0.25">
      <c r="A2412" s="49">
        <v>64461999</v>
      </c>
      <c r="B2412" s="50" t="s">
        <v>2316</v>
      </c>
      <c r="C2412" s="50" t="s">
        <v>5425</v>
      </c>
      <c r="D2412" s="50" t="s">
        <v>5426</v>
      </c>
      <c r="E2412" s="50" t="s">
        <v>86</v>
      </c>
      <c r="F2412" s="50" t="s">
        <v>135</v>
      </c>
      <c r="G2412" s="49">
        <v>98944</v>
      </c>
      <c r="H2412" s="49">
        <v>0</v>
      </c>
      <c r="I2412" s="51">
        <v>484</v>
      </c>
      <c r="J2412" s="51">
        <v>484</v>
      </c>
      <c r="K2412" s="52">
        <v>44403</v>
      </c>
      <c r="L2412" s="54">
        <f t="shared" si="37"/>
        <v>7</v>
      </c>
      <c r="M2412" s="50" t="s">
        <v>87</v>
      </c>
      <c r="N2412" s="50" t="s">
        <v>69</v>
      </c>
    </row>
    <row r="2413" spans="1:14" ht="14.25" customHeight="1" x14ac:dyDescent="0.25">
      <c r="A2413" s="49">
        <v>64507834</v>
      </c>
      <c r="B2413" s="50" t="s">
        <v>70</v>
      </c>
      <c r="C2413" s="50" t="s">
        <v>5427</v>
      </c>
      <c r="D2413" s="50" t="s">
        <v>5428</v>
      </c>
      <c r="E2413" s="50" t="s">
        <v>67</v>
      </c>
      <c r="F2413" s="50" t="s">
        <v>54</v>
      </c>
      <c r="G2413" s="49">
        <v>98901</v>
      </c>
      <c r="H2413" s="49">
        <v>2461</v>
      </c>
      <c r="I2413" s="51">
        <v>1308.9000000000001</v>
      </c>
      <c r="J2413" s="51">
        <v>1308.9000000000001</v>
      </c>
      <c r="K2413" s="52">
        <v>44323</v>
      </c>
      <c r="L2413" s="54">
        <f t="shared" si="37"/>
        <v>5</v>
      </c>
      <c r="M2413" s="50" t="s">
        <v>68</v>
      </c>
      <c r="N2413" s="50" t="s">
        <v>69</v>
      </c>
    </row>
    <row r="2414" spans="1:14" ht="14.25" customHeight="1" x14ac:dyDescent="0.25">
      <c r="A2414" s="49">
        <v>64554173</v>
      </c>
      <c r="B2414" s="50" t="s">
        <v>5429</v>
      </c>
      <c r="C2414" s="50" t="s">
        <v>5430</v>
      </c>
      <c r="D2414" s="50" t="s">
        <v>5431</v>
      </c>
      <c r="E2414" s="50" t="s">
        <v>569</v>
      </c>
      <c r="F2414" s="50" t="s">
        <v>54</v>
      </c>
      <c r="G2414" s="49">
        <v>98953</v>
      </c>
      <c r="H2414" s="49">
        <v>9610</v>
      </c>
      <c r="I2414" s="51">
        <v>84.58</v>
      </c>
      <c r="J2414" s="51">
        <v>84.58</v>
      </c>
      <c r="K2414" s="52">
        <v>44291</v>
      </c>
      <c r="L2414" s="54">
        <f t="shared" si="37"/>
        <v>4</v>
      </c>
      <c r="M2414" s="50" t="s">
        <v>55</v>
      </c>
      <c r="N2414" s="50" t="s">
        <v>56</v>
      </c>
    </row>
    <row r="2415" spans="1:14" ht="14.25" customHeight="1" x14ac:dyDescent="0.25">
      <c r="A2415" s="49">
        <v>64576069</v>
      </c>
      <c r="B2415" s="50" t="s">
        <v>4280</v>
      </c>
      <c r="C2415" s="50" t="s">
        <v>1663</v>
      </c>
      <c r="D2415" s="50" t="s">
        <v>5432</v>
      </c>
      <c r="E2415" s="50" t="s">
        <v>67</v>
      </c>
      <c r="F2415" s="50" t="s">
        <v>54</v>
      </c>
      <c r="G2415" s="49">
        <v>98908</v>
      </c>
      <c r="H2415" s="49">
        <v>1855</v>
      </c>
      <c r="I2415" s="51">
        <v>579.47</v>
      </c>
      <c r="J2415" s="51">
        <v>579.47</v>
      </c>
      <c r="K2415" s="52">
        <v>44441</v>
      </c>
      <c r="L2415" s="54">
        <f t="shared" si="37"/>
        <v>9</v>
      </c>
      <c r="M2415" s="50" t="s">
        <v>68</v>
      </c>
      <c r="N2415" s="50" t="s">
        <v>69</v>
      </c>
    </row>
    <row r="2416" spans="1:14" ht="14.25" customHeight="1" x14ac:dyDescent="0.25">
      <c r="A2416" s="49">
        <v>64578518</v>
      </c>
      <c r="B2416" s="50" t="s">
        <v>5433</v>
      </c>
      <c r="C2416" s="50" t="s">
        <v>3904</v>
      </c>
      <c r="D2416" s="50" t="s">
        <v>5434</v>
      </c>
      <c r="E2416" s="50" t="s">
        <v>67</v>
      </c>
      <c r="F2416" s="50" t="s">
        <v>54</v>
      </c>
      <c r="G2416" s="49">
        <v>98908</v>
      </c>
      <c r="H2416" s="49">
        <v>5013</v>
      </c>
      <c r="I2416" s="51">
        <v>611.65</v>
      </c>
      <c r="J2416" s="51">
        <v>611.65</v>
      </c>
      <c r="K2416" s="52">
        <v>44337</v>
      </c>
      <c r="L2416" s="54">
        <f t="shared" si="37"/>
        <v>5</v>
      </c>
      <c r="M2416" s="50" t="s">
        <v>68</v>
      </c>
      <c r="N2416" s="50" t="s">
        <v>69</v>
      </c>
    </row>
    <row r="2417" spans="1:14" ht="14.25" customHeight="1" x14ac:dyDescent="0.25">
      <c r="A2417" s="49">
        <v>64604164</v>
      </c>
      <c r="B2417" s="50" t="s">
        <v>2738</v>
      </c>
      <c r="C2417" s="50" t="s">
        <v>5435</v>
      </c>
      <c r="D2417" s="50" t="s">
        <v>5436</v>
      </c>
      <c r="E2417" s="50" t="s">
        <v>63</v>
      </c>
      <c r="F2417" s="50" t="s">
        <v>54</v>
      </c>
      <c r="G2417" s="49">
        <v>99362</v>
      </c>
      <c r="H2417" s="49">
        <v>2867</v>
      </c>
      <c r="I2417" s="51">
        <v>168.66</v>
      </c>
      <c r="J2417" s="51">
        <v>168.66</v>
      </c>
      <c r="K2417" s="52">
        <v>44291</v>
      </c>
      <c r="L2417" s="54">
        <f t="shared" si="37"/>
        <v>4</v>
      </c>
      <c r="M2417" s="50" t="s">
        <v>55</v>
      </c>
      <c r="N2417" s="50" t="s">
        <v>56</v>
      </c>
    </row>
    <row r="2418" spans="1:14" ht="14.25" customHeight="1" x14ac:dyDescent="0.25">
      <c r="A2418" s="49">
        <v>64605846</v>
      </c>
      <c r="B2418" s="50" t="s">
        <v>3058</v>
      </c>
      <c r="C2418" s="50" t="s">
        <v>5437</v>
      </c>
      <c r="D2418" s="50" t="s">
        <v>5438</v>
      </c>
      <c r="E2418" s="50" t="s">
        <v>874</v>
      </c>
      <c r="F2418" s="50" t="s">
        <v>135</v>
      </c>
      <c r="G2418" s="49">
        <v>98953</v>
      </c>
      <c r="H2418" s="49">
        <v>0</v>
      </c>
      <c r="I2418" s="51">
        <v>1423.49</v>
      </c>
      <c r="J2418" s="51">
        <v>1423.49</v>
      </c>
      <c r="K2418" s="52">
        <v>44326</v>
      </c>
      <c r="L2418" s="54">
        <f t="shared" si="37"/>
        <v>5</v>
      </c>
      <c r="M2418" s="50" t="s">
        <v>87</v>
      </c>
      <c r="N2418" s="50" t="s">
        <v>69</v>
      </c>
    </row>
    <row r="2419" spans="1:14" ht="14.25" customHeight="1" x14ac:dyDescent="0.25">
      <c r="A2419" s="49">
        <v>64618203</v>
      </c>
      <c r="B2419" s="50" t="s">
        <v>5052</v>
      </c>
      <c r="C2419" s="50" t="s">
        <v>5439</v>
      </c>
      <c r="D2419" s="50" t="s">
        <v>5440</v>
      </c>
      <c r="E2419" s="50" t="s">
        <v>228</v>
      </c>
      <c r="F2419" s="50" t="s">
        <v>54</v>
      </c>
      <c r="G2419" s="49">
        <v>98948</v>
      </c>
      <c r="H2419" s="49">
        <v>1152</v>
      </c>
      <c r="I2419" s="51">
        <v>535.47</v>
      </c>
      <c r="J2419" s="51">
        <v>535.47</v>
      </c>
      <c r="K2419" s="52">
        <v>44291</v>
      </c>
      <c r="L2419" s="54">
        <f t="shared" si="37"/>
        <v>4</v>
      </c>
      <c r="M2419" s="50" t="s">
        <v>55</v>
      </c>
      <c r="N2419" s="50" t="s">
        <v>56</v>
      </c>
    </row>
    <row r="2420" spans="1:14" ht="14.25" customHeight="1" x14ac:dyDescent="0.25">
      <c r="A2420" s="49">
        <v>64626707</v>
      </c>
      <c r="B2420" s="50" t="s">
        <v>2040</v>
      </c>
      <c r="C2420" s="50" t="s">
        <v>377</v>
      </c>
      <c r="D2420" s="50" t="s">
        <v>5441</v>
      </c>
      <c r="E2420" s="50" t="s">
        <v>63</v>
      </c>
      <c r="F2420" s="50" t="s">
        <v>54</v>
      </c>
      <c r="G2420" s="49">
        <v>99362</v>
      </c>
      <c r="H2420" s="49">
        <v>2761</v>
      </c>
      <c r="I2420" s="51">
        <v>360.06</v>
      </c>
      <c r="J2420" s="51">
        <v>360.06</v>
      </c>
      <c r="K2420" s="52">
        <v>44291</v>
      </c>
      <c r="L2420" s="54">
        <f t="shared" si="37"/>
        <v>4</v>
      </c>
      <c r="M2420" s="50" t="s">
        <v>55</v>
      </c>
      <c r="N2420" s="50" t="s">
        <v>56</v>
      </c>
    </row>
    <row r="2421" spans="1:14" ht="14.25" customHeight="1" x14ac:dyDescent="0.25">
      <c r="A2421" s="49">
        <v>64628795</v>
      </c>
      <c r="B2421" s="50" t="s">
        <v>3652</v>
      </c>
      <c r="C2421" s="50" t="s">
        <v>5442</v>
      </c>
      <c r="D2421" s="50" t="s">
        <v>5443</v>
      </c>
      <c r="E2421" s="50" t="s">
        <v>693</v>
      </c>
      <c r="F2421" s="50" t="s">
        <v>54</v>
      </c>
      <c r="G2421" s="49">
        <v>98937</v>
      </c>
      <c r="H2421" s="49">
        <v>9433</v>
      </c>
      <c r="I2421" s="51">
        <v>177.19</v>
      </c>
      <c r="J2421" s="51">
        <v>177.19</v>
      </c>
      <c r="K2421" s="52">
        <v>44344</v>
      </c>
      <c r="L2421" s="54">
        <f t="shared" si="37"/>
        <v>5</v>
      </c>
      <c r="M2421" s="50" t="s">
        <v>68</v>
      </c>
      <c r="N2421" s="50" t="s">
        <v>69</v>
      </c>
    </row>
    <row r="2422" spans="1:14" ht="14.25" customHeight="1" x14ac:dyDescent="0.25">
      <c r="A2422" s="49">
        <v>64694777</v>
      </c>
      <c r="B2422" s="50" t="s">
        <v>288</v>
      </c>
      <c r="C2422" s="50" t="s">
        <v>429</v>
      </c>
      <c r="D2422" s="50" t="s">
        <v>5444</v>
      </c>
      <c r="E2422" s="50" t="s">
        <v>218</v>
      </c>
      <c r="F2422" s="50" t="s">
        <v>54</v>
      </c>
      <c r="G2422" s="49">
        <v>98932</v>
      </c>
      <c r="H2422" s="49">
        <v>9363</v>
      </c>
      <c r="I2422" s="51">
        <v>444.56</v>
      </c>
      <c r="J2422" s="51">
        <v>444.56</v>
      </c>
      <c r="K2422" s="52">
        <v>44291</v>
      </c>
      <c r="L2422" s="54">
        <f t="shared" si="37"/>
        <v>4</v>
      </c>
      <c r="M2422" s="50" t="s">
        <v>55</v>
      </c>
      <c r="N2422" s="50" t="s">
        <v>56</v>
      </c>
    </row>
    <row r="2423" spans="1:14" ht="14.25" customHeight="1" x14ac:dyDescent="0.25">
      <c r="A2423" s="49">
        <v>64726852</v>
      </c>
      <c r="B2423" s="50" t="s">
        <v>231</v>
      </c>
      <c r="C2423" s="50" t="s">
        <v>5445</v>
      </c>
      <c r="D2423" s="50" t="s">
        <v>5446</v>
      </c>
      <c r="E2423" s="50" t="s">
        <v>399</v>
      </c>
      <c r="F2423" s="50" t="s">
        <v>54</v>
      </c>
      <c r="G2423" s="49">
        <v>98903</v>
      </c>
      <c r="H2423" s="49">
        <v>1625</v>
      </c>
      <c r="I2423" s="51">
        <v>222.39</v>
      </c>
      <c r="J2423" s="51">
        <v>222.39</v>
      </c>
      <c r="K2423" s="52">
        <v>44314</v>
      </c>
      <c r="L2423" s="54">
        <f t="shared" si="37"/>
        <v>4</v>
      </c>
      <c r="M2423" s="50" t="s">
        <v>68</v>
      </c>
      <c r="N2423" s="50" t="s">
        <v>69</v>
      </c>
    </row>
    <row r="2424" spans="1:14" ht="14.25" customHeight="1" x14ac:dyDescent="0.25">
      <c r="A2424" s="49">
        <v>64785743</v>
      </c>
      <c r="B2424" s="50" t="s">
        <v>3735</v>
      </c>
      <c r="C2424" s="50" t="s">
        <v>5447</v>
      </c>
      <c r="D2424" s="50" t="s">
        <v>5448</v>
      </c>
      <c r="E2424" s="50" t="s">
        <v>53</v>
      </c>
      <c r="F2424" s="50" t="s">
        <v>54</v>
      </c>
      <c r="G2424" s="49">
        <v>98902</v>
      </c>
      <c r="H2424" s="49">
        <v>4341</v>
      </c>
      <c r="I2424" s="51">
        <v>3760.86</v>
      </c>
      <c r="J2424" s="51">
        <v>2500</v>
      </c>
      <c r="K2424" s="52">
        <v>44291</v>
      </c>
      <c r="L2424" s="54">
        <f t="shared" si="37"/>
        <v>4</v>
      </c>
      <c r="M2424" s="50" t="s">
        <v>55</v>
      </c>
      <c r="N2424" s="50" t="s">
        <v>56</v>
      </c>
    </row>
    <row r="2425" spans="1:14" ht="14.25" customHeight="1" x14ac:dyDescent="0.25">
      <c r="A2425" s="49">
        <v>64787221</v>
      </c>
      <c r="B2425" s="50" t="s">
        <v>4152</v>
      </c>
      <c r="C2425" s="50" t="s">
        <v>1312</v>
      </c>
      <c r="D2425" s="50" t="s">
        <v>5449</v>
      </c>
      <c r="E2425" s="50" t="s">
        <v>53</v>
      </c>
      <c r="F2425" s="50" t="s">
        <v>54</v>
      </c>
      <c r="G2425" s="49">
        <v>98901</v>
      </c>
      <c r="H2425" s="49">
        <v>3113</v>
      </c>
      <c r="I2425" s="51">
        <v>69.739999999999995</v>
      </c>
      <c r="J2425" s="51">
        <v>69.739999999999995</v>
      </c>
      <c r="K2425" s="52">
        <v>44291</v>
      </c>
      <c r="L2425" s="54">
        <f t="shared" si="37"/>
        <v>4</v>
      </c>
      <c r="M2425" s="50" t="s">
        <v>55</v>
      </c>
      <c r="N2425" s="50" t="s">
        <v>56</v>
      </c>
    </row>
    <row r="2426" spans="1:14" ht="14.25" customHeight="1" x14ac:dyDescent="0.25">
      <c r="A2426" s="49">
        <v>64810659</v>
      </c>
      <c r="B2426" s="50" t="s">
        <v>1437</v>
      </c>
      <c r="C2426" s="50" t="s">
        <v>4207</v>
      </c>
      <c r="D2426" s="50" t="s">
        <v>5450</v>
      </c>
      <c r="E2426" s="50" t="s">
        <v>102</v>
      </c>
      <c r="F2426" s="50" t="s">
        <v>54</v>
      </c>
      <c r="G2426" s="49">
        <v>99362</v>
      </c>
      <c r="H2426" s="49">
        <v>4243</v>
      </c>
      <c r="I2426" s="51">
        <v>168.96</v>
      </c>
      <c r="J2426" s="51">
        <v>168.96</v>
      </c>
      <c r="K2426" s="52">
        <v>44383</v>
      </c>
      <c r="L2426" s="54">
        <f t="shared" si="37"/>
        <v>7</v>
      </c>
      <c r="M2426" s="50" t="s">
        <v>103</v>
      </c>
      <c r="N2426" s="50" t="s">
        <v>69</v>
      </c>
    </row>
    <row r="2427" spans="1:14" ht="14.25" customHeight="1" x14ac:dyDescent="0.25">
      <c r="A2427" s="49">
        <v>64823440</v>
      </c>
      <c r="B2427" s="50" t="s">
        <v>5451</v>
      </c>
      <c r="C2427" s="50" t="s">
        <v>5452</v>
      </c>
      <c r="D2427" s="50" t="s">
        <v>5453</v>
      </c>
      <c r="E2427" s="50" t="s">
        <v>486</v>
      </c>
      <c r="F2427" s="50" t="s">
        <v>54</v>
      </c>
      <c r="G2427" s="49">
        <v>98937</v>
      </c>
      <c r="H2427" s="49">
        <v>9609</v>
      </c>
      <c r="I2427" s="51">
        <v>2136.58</v>
      </c>
      <c r="J2427" s="51">
        <v>2136.58</v>
      </c>
      <c r="K2427" s="52">
        <v>44386</v>
      </c>
      <c r="L2427" s="54">
        <f t="shared" si="37"/>
        <v>7</v>
      </c>
      <c r="M2427" s="50" t="s">
        <v>68</v>
      </c>
      <c r="N2427" s="50" t="s">
        <v>69</v>
      </c>
    </row>
    <row r="2428" spans="1:14" ht="14.25" customHeight="1" x14ac:dyDescent="0.25">
      <c r="A2428" s="49">
        <v>64834991</v>
      </c>
      <c r="B2428" s="50" t="s">
        <v>5454</v>
      </c>
      <c r="C2428" s="50" t="s">
        <v>5455</v>
      </c>
      <c r="D2428" s="50" t="s">
        <v>5456</v>
      </c>
      <c r="E2428" s="50" t="s">
        <v>63</v>
      </c>
      <c r="F2428" s="50" t="s">
        <v>54</v>
      </c>
      <c r="G2428" s="49">
        <v>99362</v>
      </c>
      <c r="H2428" s="49">
        <v>2917</v>
      </c>
      <c r="I2428" s="51">
        <v>62.46</v>
      </c>
      <c r="J2428" s="51">
        <v>62.46</v>
      </c>
      <c r="K2428" s="52">
        <v>44291</v>
      </c>
      <c r="L2428" s="54">
        <f t="shared" si="37"/>
        <v>4</v>
      </c>
      <c r="M2428" s="50" t="s">
        <v>55</v>
      </c>
      <c r="N2428" s="50" t="s">
        <v>56</v>
      </c>
    </row>
    <row r="2429" spans="1:14" ht="14.25" customHeight="1" x14ac:dyDescent="0.25">
      <c r="A2429" s="49">
        <v>64886961</v>
      </c>
      <c r="B2429" s="50" t="s">
        <v>5457</v>
      </c>
      <c r="C2429" s="50" t="s">
        <v>5458</v>
      </c>
      <c r="D2429" s="50" t="s">
        <v>5459</v>
      </c>
      <c r="E2429" s="50" t="s">
        <v>67</v>
      </c>
      <c r="F2429" s="50" t="s">
        <v>54</v>
      </c>
      <c r="G2429" s="49">
        <v>98901</v>
      </c>
      <c r="H2429" s="49">
        <v>3012</v>
      </c>
      <c r="I2429" s="51">
        <v>584.34</v>
      </c>
      <c r="J2429" s="51">
        <v>584.34</v>
      </c>
      <c r="K2429" s="52">
        <v>44344</v>
      </c>
      <c r="L2429" s="54">
        <f t="shared" si="37"/>
        <v>5</v>
      </c>
      <c r="M2429" s="50" t="s">
        <v>68</v>
      </c>
      <c r="N2429" s="50" t="s">
        <v>69</v>
      </c>
    </row>
    <row r="2430" spans="1:14" ht="14.25" customHeight="1" x14ac:dyDescent="0.25">
      <c r="A2430" s="49">
        <v>64938050</v>
      </c>
      <c r="B2430" s="50" t="s">
        <v>234</v>
      </c>
      <c r="C2430" s="50" t="s">
        <v>5460</v>
      </c>
      <c r="D2430" s="50" t="s">
        <v>5461</v>
      </c>
      <c r="E2430" s="50" t="s">
        <v>53</v>
      </c>
      <c r="F2430" s="50" t="s">
        <v>54</v>
      </c>
      <c r="G2430" s="49">
        <v>98901</v>
      </c>
      <c r="H2430" s="49">
        <v>2443</v>
      </c>
      <c r="I2430" s="51">
        <v>877.57</v>
      </c>
      <c r="J2430" s="51">
        <v>877.57</v>
      </c>
      <c r="K2430" s="52">
        <v>44291</v>
      </c>
      <c r="L2430" s="54">
        <f t="shared" si="37"/>
        <v>4</v>
      </c>
      <c r="M2430" s="50" t="s">
        <v>55</v>
      </c>
      <c r="N2430" s="50" t="s">
        <v>56</v>
      </c>
    </row>
    <row r="2431" spans="1:14" ht="14.25" customHeight="1" x14ac:dyDescent="0.25">
      <c r="A2431" s="49">
        <v>64948290</v>
      </c>
      <c r="B2431" s="50" t="s">
        <v>280</v>
      </c>
      <c r="C2431" s="50" t="s">
        <v>615</v>
      </c>
      <c r="D2431" s="50" t="s">
        <v>5462</v>
      </c>
      <c r="E2431" s="50" t="s">
        <v>53</v>
      </c>
      <c r="F2431" s="50" t="s">
        <v>54</v>
      </c>
      <c r="G2431" s="49">
        <v>98902</v>
      </c>
      <c r="H2431" s="49">
        <v>1980</v>
      </c>
      <c r="I2431" s="51">
        <v>96.29</v>
      </c>
      <c r="J2431" s="51">
        <v>96.29</v>
      </c>
      <c r="K2431" s="52">
        <v>44291</v>
      </c>
      <c r="L2431" s="54">
        <f t="shared" si="37"/>
        <v>4</v>
      </c>
      <c r="M2431" s="50" t="s">
        <v>55</v>
      </c>
      <c r="N2431" s="50" t="s">
        <v>56</v>
      </c>
    </row>
    <row r="2432" spans="1:14" ht="14.25" customHeight="1" x14ac:dyDescent="0.25">
      <c r="A2432" s="49">
        <v>64968943</v>
      </c>
      <c r="B2432" s="50" t="s">
        <v>2124</v>
      </c>
      <c r="C2432" s="50" t="s">
        <v>5463</v>
      </c>
      <c r="D2432" s="50" t="s">
        <v>5464</v>
      </c>
      <c r="E2432" s="50" t="s">
        <v>63</v>
      </c>
      <c r="F2432" s="50" t="s">
        <v>54</v>
      </c>
      <c r="G2432" s="49">
        <v>99362</v>
      </c>
      <c r="H2432" s="49">
        <v>2584</v>
      </c>
      <c r="I2432" s="51">
        <v>205.41</v>
      </c>
      <c r="J2432" s="51">
        <v>205.41</v>
      </c>
      <c r="K2432" s="52">
        <v>44291</v>
      </c>
      <c r="L2432" s="54">
        <f t="shared" si="37"/>
        <v>4</v>
      </c>
      <c r="M2432" s="50" t="s">
        <v>55</v>
      </c>
      <c r="N2432" s="50" t="s">
        <v>56</v>
      </c>
    </row>
    <row r="2433" spans="1:14" ht="14.25" customHeight="1" x14ac:dyDescent="0.25">
      <c r="A2433" s="49">
        <v>64992555</v>
      </c>
      <c r="B2433" s="50" t="s">
        <v>76</v>
      </c>
      <c r="C2433" s="50" t="s">
        <v>5465</v>
      </c>
      <c r="D2433" s="50" t="s">
        <v>5466</v>
      </c>
      <c r="E2433" s="50" t="s">
        <v>67</v>
      </c>
      <c r="F2433" s="50" t="s">
        <v>54</v>
      </c>
      <c r="G2433" s="49">
        <v>98902</v>
      </c>
      <c r="H2433" s="49">
        <v>5610</v>
      </c>
      <c r="I2433" s="51">
        <v>423.96</v>
      </c>
      <c r="J2433" s="51">
        <v>423.96</v>
      </c>
      <c r="K2433" s="52">
        <v>44314</v>
      </c>
      <c r="L2433" s="54">
        <f t="shared" si="37"/>
        <v>4</v>
      </c>
      <c r="M2433" s="50" t="s">
        <v>68</v>
      </c>
      <c r="N2433" s="50" t="s">
        <v>69</v>
      </c>
    </row>
    <row r="2434" spans="1:14" ht="14.25" customHeight="1" x14ac:dyDescent="0.25">
      <c r="A2434" s="49">
        <v>64995258</v>
      </c>
      <c r="B2434" s="50" t="s">
        <v>373</v>
      </c>
      <c r="C2434" s="50" t="s">
        <v>5467</v>
      </c>
      <c r="D2434" s="50" t="s">
        <v>5468</v>
      </c>
      <c r="E2434" s="50" t="s">
        <v>67</v>
      </c>
      <c r="F2434" s="50" t="s">
        <v>54</v>
      </c>
      <c r="G2434" s="49">
        <v>98901</v>
      </c>
      <c r="H2434" s="49">
        <v>3137</v>
      </c>
      <c r="I2434" s="51">
        <v>1352.17</v>
      </c>
      <c r="J2434" s="51">
        <v>1352.17</v>
      </c>
      <c r="K2434" s="52">
        <v>44364</v>
      </c>
      <c r="L2434" s="54">
        <f t="shared" si="37"/>
        <v>6</v>
      </c>
      <c r="M2434" s="50" t="s">
        <v>68</v>
      </c>
      <c r="N2434" s="50" t="s">
        <v>69</v>
      </c>
    </row>
    <row r="2435" spans="1:14" ht="14.25" customHeight="1" x14ac:dyDescent="0.25">
      <c r="A2435" s="49">
        <v>65026421</v>
      </c>
      <c r="B2435" s="50" t="s">
        <v>5469</v>
      </c>
      <c r="C2435" s="50" t="s">
        <v>5470</v>
      </c>
      <c r="D2435" s="50" t="s">
        <v>5471</v>
      </c>
      <c r="E2435" s="50" t="s">
        <v>63</v>
      </c>
      <c r="F2435" s="50" t="s">
        <v>54</v>
      </c>
      <c r="G2435" s="49">
        <v>99362</v>
      </c>
      <c r="H2435" s="49">
        <v>4009</v>
      </c>
      <c r="I2435" s="51">
        <v>13.57</v>
      </c>
      <c r="J2435" s="51">
        <v>13.57</v>
      </c>
      <c r="K2435" s="52">
        <v>44291</v>
      </c>
      <c r="L2435" s="54">
        <f t="shared" ref="L2435:L2498" si="38">MONTH(K2435)</f>
        <v>4</v>
      </c>
      <c r="M2435" s="50" t="s">
        <v>55</v>
      </c>
      <c r="N2435" s="50" t="s">
        <v>56</v>
      </c>
    </row>
    <row r="2436" spans="1:14" ht="14.25" customHeight="1" x14ac:dyDescent="0.25">
      <c r="A2436" s="49">
        <v>65041396</v>
      </c>
      <c r="B2436" s="50" t="s">
        <v>1608</v>
      </c>
      <c r="C2436" s="50" t="s">
        <v>1562</v>
      </c>
      <c r="D2436" s="50" t="s">
        <v>5472</v>
      </c>
      <c r="E2436" s="50" t="s">
        <v>67</v>
      </c>
      <c r="F2436" s="50" t="s">
        <v>54</v>
      </c>
      <c r="G2436" s="49">
        <v>98902</v>
      </c>
      <c r="H2436" s="49">
        <v>5923</v>
      </c>
      <c r="I2436" s="51">
        <v>101.11</v>
      </c>
      <c r="J2436" s="51">
        <v>101.11</v>
      </c>
      <c r="K2436" s="52">
        <v>44406</v>
      </c>
      <c r="L2436" s="54">
        <f t="shared" si="38"/>
        <v>7</v>
      </c>
      <c r="M2436" s="50" t="s">
        <v>68</v>
      </c>
      <c r="N2436" s="50" t="s">
        <v>69</v>
      </c>
    </row>
    <row r="2437" spans="1:14" ht="14.25" customHeight="1" x14ac:dyDescent="0.25">
      <c r="A2437" s="49">
        <v>65105234</v>
      </c>
      <c r="B2437" s="50" t="s">
        <v>335</v>
      </c>
      <c r="C2437" s="50" t="s">
        <v>5473</v>
      </c>
      <c r="D2437" s="50" t="s">
        <v>5474</v>
      </c>
      <c r="E2437" s="50" t="s">
        <v>63</v>
      </c>
      <c r="F2437" s="50" t="s">
        <v>54</v>
      </c>
      <c r="G2437" s="49">
        <v>99362</v>
      </c>
      <c r="H2437" s="49">
        <v>3078</v>
      </c>
      <c r="I2437" s="51">
        <v>173.41</v>
      </c>
      <c r="J2437" s="51">
        <v>173.41</v>
      </c>
      <c r="K2437" s="52">
        <v>44291</v>
      </c>
      <c r="L2437" s="54">
        <f t="shared" si="38"/>
        <v>4</v>
      </c>
      <c r="M2437" s="50" t="s">
        <v>55</v>
      </c>
      <c r="N2437" s="50" t="s">
        <v>56</v>
      </c>
    </row>
    <row r="2438" spans="1:14" ht="14.25" customHeight="1" x14ac:dyDescent="0.25">
      <c r="A2438" s="49">
        <v>65105234</v>
      </c>
      <c r="B2438" s="50" t="s">
        <v>335</v>
      </c>
      <c r="C2438" s="50" t="s">
        <v>5473</v>
      </c>
      <c r="D2438" s="50" t="s">
        <v>5474</v>
      </c>
      <c r="E2438" s="50" t="s">
        <v>63</v>
      </c>
      <c r="F2438" s="50" t="s">
        <v>54</v>
      </c>
      <c r="G2438" s="49">
        <v>99362</v>
      </c>
      <c r="H2438" s="49">
        <v>3078</v>
      </c>
      <c r="I2438" s="51">
        <v>44.68</v>
      </c>
      <c r="J2438" s="51">
        <v>44.68</v>
      </c>
      <c r="K2438" s="52">
        <v>44396</v>
      </c>
      <c r="L2438" s="54">
        <f t="shared" si="38"/>
        <v>7</v>
      </c>
      <c r="M2438" s="50" t="s">
        <v>103</v>
      </c>
      <c r="N2438" s="50" t="s">
        <v>69</v>
      </c>
    </row>
    <row r="2439" spans="1:14" ht="14.25" customHeight="1" x14ac:dyDescent="0.25">
      <c r="A2439" s="49">
        <v>65124708</v>
      </c>
      <c r="B2439" s="50" t="s">
        <v>5475</v>
      </c>
      <c r="C2439" s="50" t="s">
        <v>835</v>
      </c>
      <c r="D2439" s="50" t="s">
        <v>5476</v>
      </c>
      <c r="E2439" s="50" t="s">
        <v>990</v>
      </c>
      <c r="F2439" s="50" t="s">
        <v>54</v>
      </c>
      <c r="G2439" s="49">
        <v>98935</v>
      </c>
      <c r="H2439" s="49">
        <v>0</v>
      </c>
      <c r="I2439" s="51">
        <v>1837.26</v>
      </c>
      <c r="J2439" s="51">
        <v>1837.26</v>
      </c>
      <c r="K2439" s="52">
        <v>44434</v>
      </c>
      <c r="L2439" s="54">
        <f t="shared" si="38"/>
        <v>8</v>
      </c>
      <c r="M2439" s="50" t="s">
        <v>87</v>
      </c>
      <c r="N2439" s="50" t="s">
        <v>69</v>
      </c>
    </row>
    <row r="2440" spans="1:14" ht="14.25" customHeight="1" x14ac:dyDescent="0.25">
      <c r="A2440" s="49">
        <v>65138064</v>
      </c>
      <c r="B2440" s="50" t="s">
        <v>5477</v>
      </c>
      <c r="C2440" s="50" t="s">
        <v>5478</v>
      </c>
      <c r="D2440" s="50" t="s">
        <v>5479</v>
      </c>
      <c r="E2440" s="50" t="s">
        <v>974</v>
      </c>
      <c r="F2440" s="50" t="s">
        <v>54</v>
      </c>
      <c r="G2440" s="49">
        <v>98935</v>
      </c>
      <c r="H2440" s="49">
        <v>180</v>
      </c>
      <c r="I2440" s="51">
        <v>289.87</v>
      </c>
      <c r="J2440" s="51">
        <v>289.87</v>
      </c>
      <c r="K2440" s="52">
        <v>44291</v>
      </c>
      <c r="L2440" s="54">
        <f t="shared" si="38"/>
        <v>4</v>
      </c>
      <c r="M2440" s="50" t="s">
        <v>55</v>
      </c>
      <c r="N2440" s="50" t="s">
        <v>56</v>
      </c>
    </row>
    <row r="2441" spans="1:14" ht="14.25" customHeight="1" x14ac:dyDescent="0.25">
      <c r="A2441" s="49">
        <v>65195777</v>
      </c>
      <c r="B2441" s="50" t="s">
        <v>321</v>
      </c>
      <c r="C2441" s="50" t="s">
        <v>5480</v>
      </c>
      <c r="D2441" s="50" t="s">
        <v>5481</v>
      </c>
      <c r="E2441" s="50" t="s">
        <v>102</v>
      </c>
      <c r="F2441" s="50" t="s">
        <v>54</v>
      </c>
      <c r="G2441" s="49">
        <v>99362</v>
      </c>
      <c r="H2441" s="49">
        <v>3466</v>
      </c>
      <c r="I2441" s="51">
        <v>500.3</v>
      </c>
      <c r="J2441" s="51">
        <v>500.3</v>
      </c>
      <c r="K2441" s="52">
        <v>44440</v>
      </c>
      <c r="L2441" s="54">
        <f t="shared" si="38"/>
        <v>9</v>
      </c>
      <c r="M2441" s="50" t="s">
        <v>103</v>
      </c>
      <c r="N2441" s="50" t="s">
        <v>69</v>
      </c>
    </row>
    <row r="2442" spans="1:14" ht="14.25" customHeight="1" x14ac:dyDescent="0.25">
      <c r="A2442" s="49">
        <v>65283432</v>
      </c>
      <c r="B2442" s="50" t="s">
        <v>382</v>
      </c>
      <c r="C2442" s="50" t="s">
        <v>196</v>
      </c>
      <c r="D2442" s="50" t="s">
        <v>5482</v>
      </c>
      <c r="E2442" s="50" t="s">
        <v>67</v>
      </c>
      <c r="F2442" s="50" t="s">
        <v>54</v>
      </c>
      <c r="G2442" s="49">
        <v>98901</v>
      </c>
      <c r="H2442" s="49">
        <v>2937</v>
      </c>
      <c r="I2442" s="51">
        <v>790.97</v>
      </c>
      <c r="J2442" s="51">
        <v>790.97</v>
      </c>
      <c r="K2442" s="52">
        <v>44393</v>
      </c>
      <c r="L2442" s="54">
        <f t="shared" si="38"/>
        <v>7</v>
      </c>
      <c r="M2442" s="50" t="s">
        <v>68</v>
      </c>
      <c r="N2442" s="50" t="s">
        <v>69</v>
      </c>
    </row>
    <row r="2443" spans="1:14" ht="14.25" customHeight="1" x14ac:dyDescent="0.25">
      <c r="A2443" s="49">
        <v>65303114</v>
      </c>
      <c r="B2443" s="50" t="s">
        <v>5483</v>
      </c>
      <c r="C2443" s="50" t="s">
        <v>573</v>
      </c>
      <c r="D2443" s="50" t="s">
        <v>5484</v>
      </c>
      <c r="E2443" s="50" t="s">
        <v>102</v>
      </c>
      <c r="F2443" s="50" t="s">
        <v>54</v>
      </c>
      <c r="G2443" s="49">
        <v>99362</v>
      </c>
      <c r="H2443" s="49">
        <v>4152</v>
      </c>
      <c r="I2443" s="51">
        <v>205.72</v>
      </c>
      <c r="J2443" s="51">
        <v>205.72</v>
      </c>
      <c r="K2443" s="52">
        <v>44453</v>
      </c>
      <c r="L2443" s="54">
        <f t="shared" si="38"/>
        <v>9</v>
      </c>
      <c r="M2443" s="50" t="s">
        <v>103</v>
      </c>
      <c r="N2443" s="50" t="s">
        <v>69</v>
      </c>
    </row>
    <row r="2444" spans="1:14" ht="14.25" customHeight="1" x14ac:dyDescent="0.25">
      <c r="A2444" s="49">
        <v>65312700</v>
      </c>
      <c r="B2444" s="50" t="s">
        <v>460</v>
      </c>
      <c r="C2444" s="50" t="s">
        <v>5485</v>
      </c>
      <c r="D2444" s="50" t="s">
        <v>5486</v>
      </c>
      <c r="E2444" s="50" t="s">
        <v>127</v>
      </c>
      <c r="F2444" s="50" t="s">
        <v>54</v>
      </c>
      <c r="G2444" s="49">
        <v>99324</v>
      </c>
      <c r="H2444" s="49">
        <v>2601</v>
      </c>
      <c r="I2444" s="51">
        <v>13.66</v>
      </c>
      <c r="J2444" s="51">
        <v>13.66</v>
      </c>
      <c r="K2444" s="52">
        <v>44291</v>
      </c>
      <c r="L2444" s="54">
        <f t="shared" si="38"/>
        <v>4</v>
      </c>
      <c r="M2444" s="50" t="s">
        <v>55</v>
      </c>
      <c r="N2444" s="50" t="s">
        <v>56</v>
      </c>
    </row>
    <row r="2445" spans="1:14" ht="14.25" customHeight="1" x14ac:dyDescent="0.25">
      <c r="A2445" s="49">
        <v>65432152</v>
      </c>
      <c r="B2445" s="50" t="s">
        <v>656</v>
      </c>
      <c r="C2445" s="50" t="s">
        <v>2893</v>
      </c>
      <c r="D2445" s="50" t="s">
        <v>5487</v>
      </c>
      <c r="E2445" s="50" t="s">
        <v>67</v>
      </c>
      <c r="F2445" s="50" t="s">
        <v>54</v>
      </c>
      <c r="G2445" s="49">
        <v>98901</v>
      </c>
      <c r="H2445" s="49">
        <v>3505</v>
      </c>
      <c r="I2445" s="51">
        <v>367.46</v>
      </c>
      <c r="J2445" s="51">
        <v>367.46</v>
      </c>
      <c r="K2445" s="52">
        <v>44330</v>
      </c>
      <c r="L2445" s="54">
        <f t="shared" si="38"/>
        <v>5</v>
      </c>
      <c r="M2445" s="50" t="s">
        <v>68</v>
      </c>
      <c r="N2445" s="50" t="s">
        <v>69</v>
      </c>
    </row>
    <row r="2446" spans="1:14" ht="14.25" customHeight="1" x14ac:dyDescent="0.25">
      <c r="A2446" s="49">
        <v>65469515</v>
      </c>
      <c r="B2446" s="50" t="s">
        <v>5488</v>
      </c>
      <c r="C2446" s="50" t="s">
        <v>2619</v>
      </c>
      <c r="D2446" s="50" t="s">
        <v>5489</v>
      </c>
      <c r="E2446" s="50" t="s">
        <v>67</v>
      </c>
      <c r="F2446" s="50" t="s">
        <v>54</v>
      </c>
      <c r="G2446" s="49">
        <v>98902</v>
      </c>
      <c r="H2446" s="49">
        <v>5445</v>
      </c>
      <c r="I2446" s="51">
        <v>793.73</v>
      </c>
      <c r="J2446" s="51">
        <v>793.73</v>
      </c>
      <c r="K2446" s="52">
        <v>44307</v>
      </c>
      <c r="L2446" s="54">
        <f t="shared" si="38"/>
        <v>4</v>
      </c>
      <c r="M2446" s="50" t="s">
        <v>68</v>
      </c>
      <c r="N2446" s="50" t="s">
        <v>69</v>
      </c>
    </row>
    <row r="2447" spans="1:14" ht="14.25" customHeight="1" x14ac:dyDescent="0.25">
      <c r="A2447" s="49">
        <v>65474469</v>
      </c>
      <c r="B2447" s="50" t="s">
        <v>5490</v>
      </c>
      <c r="C2447" s="50" t="s">
        <v>5491</v>
      </c>
      <c r="D2447" s="50" t="s">
        <v>5492</v>
      </c>
      <c r="E2447" s="50" t="s">
        <v>67</v>
      </c>
      <c r="F2447" s="50" t="s">
        <v>54</v>
      </c>
      <c r="G2447" s="49">
        <v>98902</v>
      </c>
      <c r="H2447" s="49">
        <v>1540</v>
      </c>
      <c r="I2447" s="51">
        <v>216.39</v>
      </c>
      <c r="J2447" s="51">
        <v>216.39</v>
      </c>
      <c r="K2447" s="52">
        <v>44399</v>
      </c>
      <c r="L2447" s="54">
        <f t="shared" si="38"/>
        <v>7</v>
      </c>
      <c r="M2447" s="50" t="s">
        <v>68</v>
      </c>
      <c r="N2447" s="50" t="s">
        <v>69</v>
      </c>
    </row>
    <row r="2448" spans="1:14" ht="14.25" customHeight="1" x14ac:dyDescent="0.25">
      <c r="A2448" s="49">
        <v>65482081</v>
      </c>
      <c r="B2448" s="50" t="s">
        <v>128</v>
      </c>
      <c r="C2448" s="50" t="s">
        <v>2015</v>
      </c>
      <c r="D2448" s="50" t="s">
        <v>5493</v>
      </c>
      <c r="E2448" s="50" t="s">
        <v>63</v>
      </c>
      <c r="F2448" s="50" t="s">
        <v>54</v>
      </c>
      <c r="G2448" s="49">
        <v>99362</v>
      </c>
      <c r="H2448" s="49">
        <v>705</v>
      </c>
      <c r="I2448" s="51">
        <v>166.69</v>
      </c>
      <c r="J2448" s="51">
        <v>166.69</v>
      </c>
      <c r="K2448" s="52">
        <v>44291</v>
      </c>
      <c r="L2448" s="54">
        <f t="shared" si="38"/>
        <v>4</v>
      </c>
      <c r="M2448" s="50" t="s">
        <v>55</v>
      </c>
      <c r="N2448" s="50" t="s">
        <v>56</v>
      </c>
    </row>
    <row r="2449" spans="1:14" ht="14.25" customHeight="1" x14ac:dyDescent="0.25">
      <c r="A2449" s="49">
        <v>65519897</v>
      </c>
      <c r="B2449" s="50" t="s">
        <v>5494</v>
      </c>
      <c r="C2449" s="50" t="s">
        <v>5495</v>
      </c>
      <c r="D2449" s="50" t="s">
        <v>5496</v>
      </c>
      <c r="E2449" s="50" t="s">
        <v>53</v>
      </c>
      <c r="F2449" s="50" t="s">
        <v>54</v>
      </c>
      <c r="G2449" s="49">
        <v>98901</v>
      </c>
      <c r="H2449" s="49">
        <v>2926</v>
      </c>
      <c r="I2449" s="51">
        <v>402.55</v>
      </c>
      <c r="J2449" s="51">
        <v>402.55</v>
      </c>
      <c r="K2449" s="52">
        <v>44291</v>
      </c>
      <c r="L2449" s="54">
        <f t="shared" si="38"/>
        <v>4</v>
      </c>
      <c r="M2449" s="50" t="s">
        <v>55</v>
      </c>
      <c r="N2449" s="50" t="s">
        <v>56</v>
      </c>
    </row>
    <row r="2450" spans="1:14" ht="14.25" customHeight="1" x14ac:dyDescent="0.25">
      <c r="A2450" s="49">
        <v>65545310</v>
      </c>
      <c r="B2450" s="50" t="s">
        <v>5497</v>
      </c>
      <c r="C2450" s="50" t="s">
        <v>1501</v>
      </c>
      <c r="D2450" s="50" t="s">
        <v>5498</v>
      </c>
      <c r="E2450" s="50" t="s">
        <v>67</v>
      </c>
      <c r="F2450" s="50" t="s">
        <v>54</v>
      </c>
      <c r="G2450" s="49">
        <v>98908</v>
      </c>
      <c r="H2450" s="49">
        <v>3630</v>
      </c>
      <c r="I2450" s="51">
        <v>145.58000000000001</v>
      </c>
      <c r="J2450" s="51">
        <v>145.58000000000001</v>
      </c>
      <c r="K2450" s="52">
        <v>44406</v>
      </c>
      <c r="L2450" s="54">
        <f t="shared" si="38"/>
        <v>7</v>
      </c>
      <c r="M2450" s="50" t="s">
        <v>68</v>
      </c>
      <c r="N2450" s="50" t="s">
        <v>69</v>
      </c>
    </row>
    <row r="2451" spans="1:14" ht="14.25" customHeight="1" x14ac:dyDescent="0.25">
      <c r="A2451" s="49">
        <v>65555543</v>
      </c>
      <c r="B2451" s="50" t="s">
        <v>906</v>
      </c>
      <c r="C2451" s="50" t="s">
        <v>5499</v>
      </c>
      <c r="D2451" s="50" t="s">
        <v>5500</v>
      </c>
      <c r="E2451" s="50" t="s">
        <v>145</v>
      </c>
      <c r="F2451" s="50" t="s">
        <v>54</v>
      </c>
      <c r="G2451" s="49">
        <v>98944</v>
      </c>
      <c r="H2451" s="49">
        <v>1726</v>
      </c>
      <c r="I2451" s="51">
        <v>604.58000000000004</v>
      </c>
      <c r="J2451" s="51">
        <v>604.58000000000004</v>
      </c>
      <c r="K2451" s="52">
        <v>44291</v>
      </c>
      <c r="L2451" s="54">
        <f t="shared" si="38"/>
        <v>4</v>
      </c>
      <c r="M2451" s="50" t="s">
        <v>55</v>
      </c>
      <c r="N2451" s="50" t="s">
        <v>56</v>
      </c>
    </row>
    <row r="2452" spans="1:14" ht="14.25" customHeight="1" x14ac:dyDescent="0.25">
      <c r="A2452" s="49">
        <v>65559971</v>
      </c>
      <c r="B2452" s="50" t="s">
        <v>433</v>
      </c>
      <c r="C2452" s="50" t="s">
        <v>5501</v>
      </c>
      <c r="D2452" s="50" t="s">
        <v>5502</v>
      </c>
      <c r="E2452" s="50" t="s">
        <v>67</v>
      </c>
      <c r="F2452" s="50" t="s">
        <v>54</v>
      </c>
      <c r="G2452" s="49">
        <v>98902</v>
      </c>
      <c r="H2452" s="49">
        <v>1956</v>
      </c>
      <c r="I2452" s="51">
        <v>4395.87</v>
      </c>
      <c r="J2452" s="51">
        <v>2500</v>
      </c>
      <c r="K2452" s="52">
        <v>44330</v>
      </c>
      <c r="L2452" s="54">
        <f t="shared" si="38"/>
        <v>5</v>
      </c>
      <c r="M2452" s="50" t="s">
        <v>68</v>
      </c>
      <c r="N2452" s="50" t="s">
        <v>69</v>
      </c>
    </row>
    <row r="2453" spans="1:14" ht="14.25" customHeight="1" x14ac:dyDescent="0.25">
      <c r="A2453" s="49">
        <v>65563593</v>
      </c>
      <c r="B2453" s="50" t="s">
        <v>3219</v>
      </c>
      <c r="C2453" s="50" t="s">
        <v>5503</v>
      </c>
      <c r="D2453" s="50" t="s">
        <v>5504</v>
      </c>
      <c r="E2453" s="50" t="s">
        <v>91</v>
      </c>
      <c r="F2453" s="50" t="s">
        <v>54</v>
      </c>
      <c r="G2453" s="49">
        <v>98951</v>
      </c>
      <c r="H2453" s="53"/>
      <c r="I2453" s="51">
        <v>370.23</v>
      </c>
      <c r="J2453" s="51">
        <v>370.23</v>
      </c>
      <c r="K2453" s="52">
        <v>44291</v>
      </c>
      <c r="L2453" s="54">
        <f t="shared" si="38"/>
        <v>4</v>
      </c>
      <c r="M2453" s="50" t="s">
        <v>55</v>
      </c>
      <c r="N2453" s="50" t="s">
        <v>56</v>
      </c>
    </row>
    <row r="2454" spans="1:14" ht="14.25" customHeight="1" x14ac:dyDescent="0.25">
      <c r="A2454" s="49">
        <v>65587638</v>
      </c>
      <c r="B2454" s="50" t="s">
        <v>433</v>
      </c>
      <c r="C2454" s="50" t="s">
        <v>5505</v>
      </c>
      <c r="D2454" s="50" t="s">
        <v>5506</v>
      </c>
      <c r="E2454" s="50" t="s">
        <v>53</v>
      </c>
      <c r="F2454" s="50" t="s">
        <v>54</v>
      </c>
      <c r="G2454" s="49">
        <v>98901</v>
      </c>
      <c r="H2454" s="49">
        <v>2248</v>
      </c>
      <c r="I2454" s="51">
        <v>277.66000000000003</v>
      </c>
      <c r="J2454" s="51">
        <v>277.66000000000003</v>
      </c>
      <c r="K2454" s="52">
        <v>44291</v>
      </c>
      <c r="L2454" s="54">
        <f t="shared" si="38"/>
        <v>4</v>
      </c>
      <c r="M2454" s="50" t="s">
        <v>55</v>
      </c>
      <c r="N2454" s="50" t="s">
        <v>56</v>
      </c>
    </row>
    <row r="2455" spans="1:14" ht="14.25" customHeight="1" x14ac:dyDescent="0.25">
      <c r="A2455" s="49">
        <v>65587638</v>
      </c>
      <c r="B2455" s="50" t="s">
        <v>433</v>
      </c>
      <c r="C2455" s="50" t="s">
        <v>5505</v>
      </c>
      <c r="D2455" s="50" t="s">
        <v>5506</v>
      </c>
      <c r="E2455" s="50" t="s">
        <v>53</v>
      </c>
      <c r="F2455" s="50" t="s">
        <v>54</v>
      </c>
      <c r="G2455" s="49">
        <v>98901</v>
      </c>
      <c r="H2455" s="49">
        <v>2248</v>
      </c>
      <c r="I2455" s="51">
        <v>208.69</v>
      </c>
      <c r="J2455" s="51">
        <v>288.60000000000002</v>
      </c>
      <c r="K2455" s="52">
        <v>44414</v>
      </c>
      <c r="L2455" s="54">
        <f t="shared" si="38"/>
        <v>8</v>
      </c>
      <c r="M2455" s="50" t="s">
        <v>68</v>
      </c>
      <c r="N2455" s="50" t="s">
        <v>69</v>
      </c>
    </row>
    <row r="2456" spans="1:14" ht="14.25" customHeight="1" x14ac:dyDescent="0.25">
      <c r="A2456" s="49">
        <v>65589067</v>
      </c>
      <c r="B2456" s="50" t="s">
        <v>774</v>
      </c>
      <c r="C2456" s="50" t="s">
        <v>5507</v>
      </c>
      <c r="D2456" s="50" t="s">
        <v>5508</v>
      </c>
      <c r="E2456" s="50" t="s">
        <v>1220</v>
      </c>
      <c r="F2456" s="50" t="s">
        <v>54</v>
      </c>
      <c r="G2456" s="49">
        <v>98938</v>
      </c>
      <c r="H2456" s="49">
        <v>9617</v>
      </c>
      <c r="I2456" s="51">
        <v>102.93</v>
      </c>
      <c r="J2456" s="51">
        <v>102.93</v>
      </c>
      <c r="K2456" s="52">
        <v>44291</v>
      </c>
      <c r="L2456" s="54">
        <f t="shared" si="38"/>
        <v>4</v>
      </c>
      <c r="M2456" s="50" t="s">
        <v>55</v>
      </c>
      <c r="N2456" s="50" t="s">
        <v>56</v>
      </c>
    </row>
    <row r="2457" spans="1:14" ht="14.25" customHeight="1" x14ac:dyDescent="0.25">
      <c r="A2457" s="49">
        <v>65622408</v>
      </c>
      <c r="B2457" s="50" t="s">
        <v>5509</v>
      </c>
      <c r="C2457" s="50" t="s">
        <v>5510</v>
      </c>
      <c r="D2457" s="50" t="s">
        <v>5511</v>
      </c>
      <c r="E2457" s="50" t="s">
        <v>53</v>
      </c>
      <c r="F2457" s="50" t="s">
        <v>54</v>
      </c>
      <c r="G2457" s="49">
        <v>98901</v>
      </c>
      <c r="H2457" s="49">
        <v>3104</v>
      </c>
      <c r="I2457" s="51">
        <v>1040.5999999999999</v>
      </c>
      <c r="J2457" s="51">
        <v>1040.5999999999999</v>
      </c>
      <c r="K2457" s="52">
        <v>44291</v>
      </c>
      <c r="L2457" s="54">
        <f t="shared" si="38"/>
        <v>4</v>
      </c>
      <c r="M2457" s="50" t="s">
        <v>55</v>
      </c>
      <c r="N2457" s="50" t="s">
        <v>56</v>
      </c>
    </row>
    <row r="2458" spans="1:14" ht="14.25" customHeight="1" x14ac:dyDescent="0.25">
      <c r="A2458" s="49">
        <v>65690588</v>
      </c>
      <c r="B2458" s="50" t="s">
        <v>5512</v>
      </c>
      <c r="C2458" s="50" t="s">
        <v>5513</v>
      </c>
      <c r="D2458" s="50" t="s">
        <v>5514</v>
      </c>
      <c r="E2458" s="50" t="s">
        <v>91</v>
      </c>
      <c r="F2458" s="50" t="s">
        <v>54</v>
      </c>
      <c r="G2458" s="49">
        <v>98951</v>
      </c>
      <c r="H2458" s="49">
        <v>9417</v>
      </c>
      <c r="I2458" s="51">
        <v>2892.24</v>
      </c>
      <c r="J2458" s="51">
        <v>2500</v>
      </c>
      <c r="K2458" s="52">
        <v>44291</v>
      </c>
      <c r="L2458" s="54">
        <f t="shared" si="38"/>
        <v>4</v>
      </c>
      <c r="M2458" s="50" t="s">
        <v>55</v>
      </c>
      <c r="N2458" s="50" t="s">
        <v>56</v>
      </c>
    </row>
    <row r="2459" spans="1:14" ht="14.25" customHeight="1" x14ac:dyDescent="0.25">
      <c r="A2459" s="49">
        <v>65710938</v>
      </c>
      <c r="B2459" s="50" t="s">
        <v>70</v>
      </c>
      <c r="C2459" s="50" t="s">
        <v>5515</v>
      </c>
      <c r="D2459" s="50" t="s">
        <v>5516</v>
      </c>
      <c r="E2459" s="50" t="s">
        <v>145</v>
      </c>
      <c r="F2459" s="50" t="s">
        <v>54</v>
      </c>
      <c r="G2459" s="49">
        <v>98944</v>
      </c>
      <c r="H2459" s="53"/>
      <c r="I2459" s="51">
        <v>283.13</v>
      </c>
      <c r="J2459" s="51">
        <v>283.13</v>
      </c>
      <c r="K2459" s="52">
        <v>44291</v>
      </c>
      <c r="L2459" s="54">
        <f t="shared" si="38"/>
        <v>4</v>
      </c>
      <c r="M2459" s="50" t="s">
        <v>55</v>
      </c>
      <c r="N2459" s="50" t="s">
        <v>56</v>
      </c>
    </row>
    <row r="2460" spans="1:14" ht="14.25" customHeight="1" x14ac:dyDescent="0.25">
      <c r="A2460" s="49">
        <v>65779158</v>
      </c>
      <c r="B2460" s="50" t="s">
        <v>3652</v>
      </c>
      <c r="C2460" s="50" t="s">
        <v>5517</v>
      </c>
      <c r="D2460" s="50" t="s">
        <v>5518</v>
      </c>
      <c r="E2460" s="50" t="s">
        <v>127</v>
      </c>
      <c r="F2460" s="50" t="s">
        <v>54</v>
      </c>
      <c r="G2460" s="49">
        <v>99324</v>
      </c>
      <c r="H2460" s="49">
        <v>1513</v>
      </c>
      <c r="I2460" s="51">
        <v>33.85</v>
      </c>
      <c r="J2460" s="51">
        <v>33.85</v>
      </c>
      <c r="K2460" s="52">
        <v>44291</v>
      </c>
      <c r="L2460" s="54">
        <f t="shared" si="38"/>
        <v>4</v>
      </c>
      <c r="M2460" s="50" t="s">
        <v>55</v>
      </c>
      <c r="N2460" s="50" t="s">
        <v>56</v>
      </c>
    </row>
    <row r="2461" spans="1:14" ht="14.25" customHeight="1" x14ac:dyDescent="0.25">
      <c r="A2461" s="49">
        <v>65813572</v>
      </c>
      <c r="B2461" s="50" t="s">
        <v>5519</v>
      </c>
      <c r="C2461" s="50" t="s">
        <v>3705</v>
      </c>
      <c r="D2461" s="50" t="s">
        <v>5520</v>
      </c>
      <c r="E2461" s="50" t="s">
        <v>53</v>
      </c>
      <c r="F2461" s="50" t="s">
        <v>54</v>
      </c>
      <c r="G2461" s="49">
        <v>98908</v>
      </c>
      <c r="H2461" s="49">
        <v>2454</v>
      </c>
      <c r="I2461" s="51">
        <v>35.07</v>
      </c>
      <c r="J2461" s="51">
        <v>35.07</v>
      </c>
      <c r="K2461" s="52">
        <v>44291</v>
      </c>
      <c r="L2461" s="54">
        <f t="shared" si="38"/>
        <v>4</v>
      </c>
      <c r="M2461" s="50" t="s">
        <v>55</v>
      </c>
      <c r="N2461" s="50" t="s">
        <v>56</v>
      </c>
    </row>
    <row r="2462" spans="1:14" ht="14.25" customHeight="1" x14ac:dyDescent="0.25">
      <c r="A2462" s="49">
        <v>65819822</v>
      </c>
      <c r="B2462" s="50" t="s">
        <v>433</v>
      </c>
      <c r="C2462" s="50" t="s">
        <v>5521</v>
      </c>
      <c r="D2462" s="50" t="s">
        <v>5522</v>
      </c>
      <c r="E2462" s="50" t="s">
        <v>63</v>
      </c>
      <c r="F2462" s="50" t="s">
        <v>54</v>
      </c>
      <c r="G2462" s="49">
        <v>99362</v>
      </c>
      <c r="H2462" s="49">
        <v>8811</v>
      </c>
      <c r="I2462" s="51">
        <v>250.36</v>
      </c>
      <c r="J2462" s="51">
        <v>250.36</v>
      </c>
      <c r="K2462" s="52">
        <v>44291</v>
      </c>
      <c r="L2462" s="54">
        <f t="shared" si="38"/>
        <v>4</v>
      </c>
      <c r="M2462" s="50" t="s">
        <v>55</v>
      </c>
      <c r="N2462" s="50" t="s">
        <v>56</v>
      </c>
    </row>
    <row r="2463" spans="1:14" ht="14.25" customHeight="1" x14ac:dyDescent="0.25">
      <c r="A2463" s="49">
        <v>65878250</v>
      </c>
      <c r="B2463" s="50" t="s">
        <v>167</v>
      </c>
      <c r="C2463" s="50" t="s">
        <v>1999</v>
      </c>
      <c r="D2463" s="50" t="s">
        <v>5523</v>
      </c>
      <c r="E2463" s="50" t="s">
        <v>53</v>
      </c>
      <c r="F2463" s="50" t="s">
        <v>54</v>
      </c>
      <c r="G2463" s="49">
        <v>98902</v>
      </c>
      <c r="H2463" s="49">
        <v>6615</v>
      </c>
      <c r="I2463" s="51">
        <v>78.02</v>
      </c>
      <c r="J2463" s="51">
        <v>78.02</v>
      </c>
      <c r="K2463" s="52">
        <v>44291</v>
      </c>
      <c r="L2463" s="54">
        <f t="shared" si="38"/>
        <v>4</v>
      </c>
      <c r="M2463" s="50" t="s">
        <v>55</v>
      </c>
      <c r="N2463" s="50" t="s">
        <v>56</v>
      </c>
    </row>
    <row r="2464" spans="1:14" ht="14.25" customHeight="1" x14ac:dyDescent="0.25">
      <c r="A2464" s="49">
        <v>65918132</v>
      </c>
      <c r="B2464" s="50" t="s">
        <v>5524</v>
      </c>
      <c r="C2464" s="50" t="s">
        <v>5525</v>
      </c>
      <c r="D2464" s="50" t="s">
        <v>5526</v>
      </c>
      <c r="E2464" s="50" t="s">
        <v>67</v>
      </c>
      <c r="F2464" s="50" t="s">
        <v>54</v>
      </c>
      <c r="G2464" s="49">
        <v>98901</v>
      </c>
      <c r="H2464" s="49">
        <v>3139</v>
      </c>
      <c r="I2464" s="51">
        <v>237.79</v>
      </c>
      <c r="J2464" s="51">
        <v>237.79</v>
      </c>
      <c r="K2464" s="52">
        <v>44323</v>
      </c>
      <c r="L2464" s="54">
        <f t="shared" si="38"/>
        <v>5</v>
      </c>
      <c r="M2464" s="50" t="s">
        <v>68</v>
      </c>
      <c r="N2464" s="50" t="s">
        <v>69</v>
      </c>
    </row>
    <row r="2465" spans="1:14" ht="14.25" customHeight="1" x14ac:dyDescent="0.25">
      <c r="A2465" s="49">
        <v>66009948</v>
      </c>
      <c r="B2465" s="50" t="s">
        <v>1195</v>
      </c>
      <c r="C2465" s="50" t="s">
        <v>5527</v>
      </c>
      <c r="D2465" s="50" t="s">
        <v>5528</v>
      </c>
      <c r="E2465" s="50" t="s">
        <v>205</v>
      </c>
      <c r="F2465" s="50" t="s">
        <v>54</v>
      </c>
      <c r="G2465" s="49">
        <v>98903</v>
      </c>
      <c r="H2465" s="49">
        <v>2143</v>
      </c>
      <c r="I2465" s="51">
        <v>129.69999999999999</v>
      </c>
      <c r="J2465" s="51">
        <v>129.69999999999999</v>
      </c>
      <c r="K2465" s="52">
        <v>44291</v>
      </c>
      <c r="L2465" s="54">
        <f t="shared" si="38"/>
        <v>4</v>
      </c>
      <c r="M2465" s="50" t="s">
        <v>55</v>
      </c>
      <c r="N2465" s="50" t="s">
        <v>56</v>
      </c>
    </row>
    <row r="2466" spans="1:14" ht="14.25" customHeight="1" x14ac:dyDescent="0.25">
      <c r="A2466" s="49">
        <v>66043119</v>
      </c>
      <c r="B2466" s="50" t="s">
        <v>5529</v>
      </c>
      <c r="C2466" s="50" t="s">
        <v>190</v>
      </c>
      <c r="D2466" s="50" t="s">
        <v>5530</v>
      </c>
      <c r="E2466" s="50" t="s">
        <v>53</v>
      </c>
      <c r="F2466" s="50" t="s">
        <v>54</v>
      </c>
      <c r="G2466" s="49">
        <v>98902</v>
      </c>
      <c r="H2466" s="49">
        <v>5645</v>
      </c>
      <c r="I2466" s="51">
        <v>109.72</v>
      </c>
      <c r="J2466" s="51">
        <v>109.72</v>
      </c>
      <c r="K2466" s="52">
        <v>44291</v>
      </c>
      <c r="L2466" s="54">
        <f t="shared" si="38"/>
        <v>4</v>
      </c>
      <c r="M2466" s="50" t="s">
        <v>55</v>
      </c>
      <c r="N2466" s="50" t="s">
        <v>56</v>
      </c>
    </row>
    <row r="2467" spans="1:14" ht="14.25" customHeight="1" x14ac:dyDescent="0.25">
      <c r="A2467" s="49">
        <v>66046888</v>
      </c>
      <c r="B2467" s="50" t="s">
        <v>5531</v>
      </c>
      <c r="C2467" s="50" t="s">
        <v>2633</v>
      </c>
      <c r="D2467" s="50" t="s">
        <v>5532</v>
      </c>
      <c r="E2467" s="50" t="s">
        <v>67</v>
      </c>
      <c r="F2467" s="50" t="s">
        <v>54</v>
      </c>
      <c r="G2467" s="49">
        <v>98902</v>
      </c>
      <c r="H2467" s="49">
        <v>2561</v>
      </c>
      <c r="I2467" s="51">
        <v>3220.4</v>
      </c>
      <c r="J2467" s="51">
        <v>2500</v>
      </c>
      <c r="K2467" s="52">
        <v>44364</v>
      </c>
      <c r="L2467" s="54">
        <f t="shared" si="38"/>
        <v>6</v>
      </c>
      <c r="M2467" s="50" t="s">
        <v>68</v>
      </c>
      <c r="N2467" s="50" t="s">
        <v>69</v>
      </c>
    </row>
    <row r="2468" spans="1:14" ht="14.25" customHeight="1" x14ac:dyDescent="0.25">
      <c r="A2468" s="49">
        <v>66094656</v>
      </c>
      <c r="B2468" s="50" t="s">
        <v>5533</v>
      </c>
      <c r="C2468" s="50" t="s">
        <v>5534</v>
      </c>
      <c r="D2468" s="50" t="s">
        <v>5535</v>
      </c>
      <c r="E2468" s="50" t="s">
        <v>53</v>
      </c>
      <c r="F2468" s="50" t="s">
        <v>54</v>
      </c>
      <c r="G2468" s="49">
        <v>98902</v>
      </c>
      <c r="H2468" s="49">
        <v>4453</v>
      </c>
      <c r="I2468" s="51">
        <v>1358.72</v>
      </c>
      <c r="J2468" s="51">
        <v>1358.72</v>
      </c>
      <c r="K2468" s="52">
        <v>44291</v>
      </c>
      <c r="L2468" s="54">
        <f t="shared" si="38"/>
        <v>4</v>
      </c>
      <c r="M2468" s="50" t="s">
        <v>55</v>
      </c>
      <c r="N2468" s="50" t="s">
        <v>56</v>
      </c>
    </row>
    <row r="2469" spans="1:14" ht="14.25" customHeight="1" x14ac:dyDescent="0.25">
      <c r="A2469" s="49">
        <v>66122783</v>
      </c>
      <c r="B2469" s="50" t="s">
        <v>2918</v>
      </c>
      <c r="C2469" s="50" t="s">
        <v>5536</v>
      </c>
      <c r="D2469" s="50" t="s">
        <v>5537</v>
      </c>
      <c r="E2469" s="50" t="s">
        <v>63</v>
      </c>
      <c r="F2469" s="50" t="s">
        <v>54</v>
      </c>
      <c r="G2469" s="49">
        <v>99362</v>
      </c>
      <c r="H2469" s="49">
        <v>3548</v>
      </c>
      <c r="I2469" s="51">
        <v>36.72</v>
      </c>
      <c r="J2469" s="51">
        <v>36.72</v>
      </c>
      <c r="K2469" s="52">
        <v>44291</v>
      </c>
      <c r="L2469" s="54">
        <f t="shared" si="38"/>
        <v>4</v>
      </c>
      <c r="M2469" s="50" t="s">
        <v>55</v>
      </c>
      <c r="N2469" s="50" t="s">
        <v>56</v>
      </c>
    </row>
    <row r="2470" spans="1:14" ht="14.25" customHeight="1" x14ac:dyDescent="0.25">
      <c r="A2470" s="49">
        <v>66132539</v>
      </c>
      <c r="B2470" s="50" t="s">
        <v>390</v>
      </c>
      <c r="C2470" s="50" t="s">
        <v>3456</v>
      </c>
      <c r="D2470" s="50" t="s">
        <v>5538</v>
      </c>
      <c r="E2470" s="50" t="s">
        <v>79</v>
      </c>
      <c r="F2470" s="50" t="s">
        <v>54</v>
      </c>
      <c r="G2470" s="49">
        <v>98930</v>
      </c>
      <c r="H2470" s="49">
        <v>9384</v>
      </c>
      <c r="I2470" s="51">
        <v>262.91000000000003</v>
      </c>
      <c r="J2470" s="51">
        <v>262.91000000000003</v>
      </c>
      <c r="K2470" s="52">
        <v>44291</v>
      </c>
      <c r="L2470" s="54">
        <f t="shared" si="38"/>
        <v>4</v>
      </c>
      <c r="M2470" s="50" t="s">
        <v>55</v>
      </c>
      <c r="N2470" s="50" t="s">
        <v>56</v>
      </c>
    </row>
    <row r="2471" spans="1:14" ht="14.25" customHeight="1" x14ac:dyDescent="0.25">
      <c r="A2471" s="49">
        <v>66170435</v>
      </c>
      <c r="B2471" s="50" t="s">
        <v>1894</v>
      </c>
      <c r="C2471" s="50" t="s">
        <v>377</v>
      </c>
      <c r="D2471" s="50" t="s">
        <v>5539</v>
      </c>
      <c r="E2471" s="50" t="s">
        <v>113</v>
      </c>
      <c r="F2471" s="50" t="s">
        <v>54</v>
      </c>
      <c r="G2471" s="49">
        <v>98942</v>
      </c>
      <c r="H2471" s="49">
        <v>1693</v>
      </c>
      <c r="I2471" s="51">
        <v>419.27</v>
      </c>
      <c r="J2471" s="51">
        <v>419.27</v>
      </c>
      <c r="K2471" s="52">
        <v>44291</v>
      </c>
      <c r="L2471" s="54">
        <f t="shared" si="38"/>
        <v>4</v>
      </c>
      <c r="M2471" s="50" t="s">
        <v>55</v>
      </c>
      <c r="N2471" s="50" t="s">
        <v>56</v>
      </c>
    </row>
    <row r="2472" spans="1:14" ht="14.25" customHeight="1" x14ac:dyDescent="0.25">
      <c r="A2472" s="49">
        <v>66178963</v>
      </c>
      <c r="B2472" s="50" t="s">
        <v>3965</v>
      </c>
      <c r="C2472" s="50" t="s">
        <v>564</v>
      </c>
      <c r="D2472" s="50" t="s">
        <v>5540</v>
      </c>
      <c r="E2472" s="50" t="s">
        <v>145</v>
      </c>
      <c r="F2472" s="50" t="s">
        <v>54</v>
      </c>
      <c r="G2472" s="49">
        <v>98944</v>
      </c>
      <c r="H2472" s="49">
        <v>8446</v>
      </c>
      <c r="I2472" s="51">
        <v>54.01</v>
      </c>
      <c r="J2472" s="51">
        <v>54.01</v>
      </c>
      <c r="K2472" s="52">
        <v>44291</v>
      </c>
      <c r="L2472" s="54">
        <f t="shared" si="38"/>
        <v>4</v>
      </c>
      <c r="M2472" s="50" t="s">
        <v>55</v>
      </c>
      <c r="N2472" s="50" t="s">
        <v>56</v>
      </c>
    </row>
    <row r="2473" spans="1:14" ht="14.25" customHeight="1" x14ac:dyDescent="0.25">
      <c r="A2473" s="49">
        <v>66316060</v>
      </c>
      <c r="B2473" s="50" t="s">
        <v>5052</v>
      </c>
      <c r="C2473" s="50" t="s">
        <v>615</v>
      </c>
      <c r="D2473" s="50" t="s">
        <v>5541</v>
      </c>
      <c r="E2473" s="50" t="s">
        <v>53</v>
      </c>
      <c r="F2473" s="50" t="s">
        <v>54</v>
      </c>
      <c r="G2473" s="49">
        <v>98902</v>
      </c>
      <c r="H2473" s="49">
        <v>1987</v>
      </c>
      <c r="I2473" s="51">
        <v>164.28</v>
      </c>
      <c r="J2473" s="51">
        <v>164.28</v>
      </c>
      <c r="K2473" s="52">
        <v>44291</v>
      </c>
      <c r="L2473" s="54">
        <f t="shared" si="38"/>
        <v>4</v>
      </c>
      <c r="M2473" s="50" t="s">
        <v>55</v>
      </c>
      <c r="N2473" s="50" t="s">
        <v>56</v>
      </c>
    </row>
    <row r="2474" spans="1:14" ht="14.25" customHeight="1" x14ac:dyDescent="0.25">
      <c r="A2474" s="49">
        <v>66326347</v>
      </c>
      <c r="B2474" s="50" t="s">
        <v>2627</v>
      </c>
      <c r="C2474" s="50" t="s">
        <v>5542</v>
      </c>
      <c r="D2474" s="50" t="s">
        <v>5543</v>
      </c>
      <c r="E2474" s="50" t="s">
        <v>67</v>
      </c>
      <c r="F2474" s="50" t="s">
        <v>54</v>
      </c>
      <c r="G2474" s="49">
        <v>98908</v>
      </c>
      <c r="H2474" s="49">
        <v>10</v>
      </c>
      <c r="I2474" s="51">
        <v>778.21</v>
      </c>
      <c r="J2474" s="51">
        <v>778.21</v>
      </c>
      <c r="K2474" s="52">
        <v>44337</v>
      </c>
      <c r="L2474" s="54">
        <f t="shared" si="38"/>
        <v>5</v>
      </c>
      <c r="M2474" s="50" t="s">
        <v>68</v>
      </c>
      <c r="N2474" s="50" t="s">
        <v>69</v>
      </c>
    </row>
    <row r="2475" spans="1:14" ht="14.25" customHeight="1" x14ac:dyDescent="0.25">
      <c r="A2475" s="49">
        <v>66327472</v>
      </c>
      <c r="B2475" s="50" t="s">
        <v>1195</v>
      </c>
      <c r="C2475" s="50" t="s">
        <v>3531</v>
      </c>
      <c r="D2475" s="50" t="s">
        <v>5544</v>
      </c>
      <c r="E2475" s="50" t="s">
        <v>79</v>
      </c>
      <c r="F2475" s="50" t="s">
        <v>54</v>
      </c>
      <c r="G2475" s="49">
        <v>98930</v>
      </c>
      <c r="H2475" s="49">
        <v>1558</v>
      </c>
      <c r="I2475" s="51">
        <v>352.65</v>
      </c>
      <c r="J2475" s="51">
        <v>352.65</v>
      </c>
      <c r="K2475" s="52">
        <v>44291</v>
      </c>
      <c r="L2475" s="54">
        <f t="shared" si="38"/>
        <v>4</v>
      </c>
      <c r="M2475" s="50" t="s">
        <v>55</v>
      </c>
      <c r="N2475" s="50" t="s">
        <v>56</v>
      </c>
    </row>
    <row r="2476" spans="1:14" ht="14.25" customHeight="1" x14ac:dyDescent="0.25">
      <c r="A2476" s="49">
        <v>66338812</v>
      </c>
      <c r="B2476" s="50" t="s">
        <v>155</v>
      </c>
      <c r="C2476" s="50" t="s">
        <v>5545</v>
      </c>
      <c r="D2476" s="50" t="s">
        <v>5546</v>
      </c>
      <c r="E2476" s="50" t="s">
        <v>67</v>
      </c>
      <c r="F2476" s="50" t="s">
        <v>54</v>
      </c>
      <c r="G2476" s="49">
        <v>98908</v>
      </c>
      <c r="H2476" s="49">
        <v>3856</v>
      </c>
      <c r="I2476" s="51">
        <v>1131.32</v>
      </c>
      <c r="J2476" s="51">
        <v>1131.32</v>
      </c>
      <c r="K2476" s="52">
        <v>44323</v>
      </c>
      <c r="L2476" s="54">
        <f t="shared" si="38"/>
        <v>5</v>
      </c>
      <c r="M2476" s="50" t="s">
        <v>68</v>
      </c>
      <c r="N2476" s="50" t="s">
        <v>69</v>
      </c>
    </row>
    <row r="2477" spans="1:14" ht="14.25" customHeight="1" x14ac:dyDescent="0.25">
      <c r="A2477" s="49">
        <v>66345092</v>
      </c>
      <c r="B2477" s="50" t="s">
        <v>70</v>
      </c>
      <c r="C2477" s="50" t="s">
        <v>5547</v>
      </c>
      <c r="D2477" s="50" t="s">
        <v>5548</v>
      </c>
      <c r="E2477" s="50" t="s">
        <v>79</v>
      </c>
      <c r="F2477" s="50" t="s">
        <v>54</v>
      </c>
      <c r="G2477" s="49">
        <v>98930</v>
      </c>
      <c r="H2477" s="49">
        <v>9368</v>
      </c>
      <c r="I2477" s="51">
        <v>425.93</v>
      </c>
      <c r="J2477" s="51">
        <v>425.93</v>
      </c>
      <c r="K2477" s="52">
        <v>44291</v>
      </c>
      <c r="L2477" s="54">
        <f t="shared" si="38"/>
        <v>4</v>
      </c>
      <c r="M2477" s="50" t="s">
        <v>55</v>
      </c>
      <c r="N2477" s="50" t="s">
        <v>56</v>
      </c>
    </row>
    <row r="2478" spans="1:14" ht="14.25" customHeight="1" x14ac:dyDescent="0.25">
      <c r="A2478" s="49">
        <v>66358624</v>
      </c>
      <c r="B2478" s="50" t="s">
        <v>5549</v>
      </c>
      <c r="C2478" s="50" t="s">
        <v>5550</v>
      </c>
      <c r="D2478" s="50" t="s">
        <v>5551</v>
      </c>
      <c r="E2478" s="50" t="s">
        <v>53</v>
      </c>
      <c r="F2478" s="50" t="s">
        <v>54</v>
      </c>
      <c r="G2478" s="49">
        <v>98908</v>
      </c>
      <c r="H2478" s="49">
        <v>1997</v>
      </c>
      <c r="I2478" s="51">
        <v>620.42999999999995</v>
      </c>
      <c r="J2478" s="51">
        <v>620.42999999999995</v>
      </c>
      <c r="K2478" s="52">
        <v>44291</v>
      </c>
      <c r="L2478" s="54">
        <f t="shared" si="38"/>
        <v>4</v>
      </c>
      <c r="M2478" s="50" t="s">
        <v>55</v>
      </c>
      <c r="N2478" s="50" t="s">
        <v>56</v>
      </c>
    </row>
    <row r="2479" spans="1:14" ht="14.25" customHeight="1" x14ac:dyDescent="0.25">
      <c r="A2479" s="49">
        <v>66395329</v>
      </c>
      <c r="B2479" s="50" t="s">
        <v>1612</v>
      </c>
      <c r="C2479" s="50" t="s">
        <v>1448</v>
      </c>
      <c r="D2479" s="50" t="s">
        <v>5552</v>
      </c>
      <c r="E2479" s="50" t="s">
        <v>145</v>
      </c>
      <c r="F2479" s="50" t="s">
        <v>54</v>
      </c>
      <c r="G2479" s="49">
        <v>98944</v>
      </c>
      <c r="H2479" s="49">
        <v>9082</v>
      </c>
      <c r="I2479" s="51">
        <v>188.35</v>
      </c>
      <c r="J2479" s="51">
        <v>188.35</v>
      </c>
      <c r="K2479" s="52">
        <v>44291</v>
      </c>
      <c r="L2479" s="54">
        <f t="shared" si="38"/>
        <v>4</v>
      </c>
      <c r="M2479" s="50" t="s">
        <v>55</v>
      </c>
      <c r="N2479" s="50" t="s">
        <v>56</v>
      </c>
    </row>
    <row r="2480" spans="1:14" ht="14.25" customHeight="1" x14ac:dyDescent="0.25">
      <c r="A2480" s="49">
        <v>66502725</v>
      </c>
      <c r="B2480" s="50" t="s">
        <v>4657</v>
      </c>
      <c r="C2480" s="50" t="s">
        <v>2857</v>
      </c>
      <c r="D2480" s="50" t="s">
        <v>5553</v>
      </c>
      <c r="E2480" s="50" t="s">
        <v>86</v>
      </c>
      <c r="F2480" s="50" t="s">
        <v>54</v>
      </c>
      <c r="G2480" s="49">
        <v>98944</v>
      </c>
      <c r="H2480" s="49">
        <v>0</v>
      </c>
      <c r="I2480" s="51">
        <v>806.61</v>
      </c>
      <c r="J2480" s="51">
        <v>806.61</v>
      </c>
      <c r="K2480" s="52">
        <v>44433</v>
      </c>
      <c r="L2480" s="54">
        <f t="shared" si="38"/>
        <v>8</v>
      </c>
      <c r="M2480" s="50" t="s">
        <v>87</v>
      </c>
      <c r="N2480" s="50" t="s">
        <v>69</v>
      </c>
    </row>
    <row r="2481" spans="1:14" ht="14.25" customHeight="1" x14ac:dyDescent="0.25">
      <c r="A2481" s="49">
        <v>66529315</v>
      </c>
      <c r="B2481" s="50" t="s">
        <v>5554</v>
      </c>
      <c r="C2481" s="50" t="s">
        <v>5555</v>
      </c>
      <c r="D2481" s="50" t="s">
        <v>5556</v>
      </c>
      <c r="E2481" s="50" t="s">
        <v>134</v>
      </c>
      <c r="F2481" s="50" t="s">
        <v>54</v>
      </c>
      <c r="G2481" s="49">
        <v>98932</v>
      </c>
      <c r="H2481" s="49">
        <v>0</v>
      </c>
      <c r="I2481" s="51">
        <v>34.880000000000003</v>
      </c>
      <c r="J2481" s="51">
        <v>34.880000000000003</v>
      </c>
      <c r="K2481" s="52">
        <v>44369</v>
      </c>
      <c r="L2481" s="54">
        <f t="shared" si="38"/>
        <v>6</v>
      </c>
      <c r="M2481" s="50" t="s">
        <v>87</v>
      </c>
      <c r="N2481" s="50" t="s">
        <v>69</v>
      </c>
    </row>
    <row r="2482" spans="1:14" ht="14.25" customHeight="1" x14ac:dyDescent="0.25">
      <c r="A2482" s="49">
        <v>66664779</v>
      </c>
      <c r="B2482" s="50" t="s">
        <v>5557</v>
      </c>
      <c r="C2482" s="50" t="s">
        <v>5558</v>
      </c>
      <c r="D2482" s="50" t="s">
        <v>5559</v>
      </c>
      <c r="E2482" s="50" t="s">
        <v>67</v>
      </c>
      <c r="F2482" s="50" t="s">
        <v>54</v>
      </c>
      <c r="G2482" s="49">
        <v>98901</v>
      </c>
      <c r="H2482" s="49">
        <v>1760</v>
      </c>
      <c r="I2482" s="51">
        <v>163.44</v>
      </c>
      <c r="J2482" s="51">
        <v>163.44</v>
      </c>
      <c r="K2482" s="52">
        <v>44449</v>
      </c>
      <c r="L2482" s="54">
        <f t="shared" si="38"/>
        <v>9</v>
      </c>
      <c r="M2482" s="50" t="s">
        <v>68</v>
      </c>
      <c r="N2482" s="50" t="s">
        <v>69</v>
      </c>
    </row>
    <row r="2483" spans="1:14" ht="14.25" customHeight="1" x14ac:dyDescent="0.25">
      <c r="A2483" s="49">
        <v>66682187</v>
      </c>
      <c r="B2483" s="50" t="s">
        <v>2745</v>
      </c>
      <c r="C2483" s="50" t="s">
        <v>5560</v>
      </c>
      <c r="D2483" s="50" t="s">
        <v>5561</v>
      </c>
      <c r="E2483" s="50" t="s">
        <v>53</v>
      </c>
      <c r="F2483" s="50" t="s">
        <v>54</v>
      </c>
      <c r="G2483" s="49">
        <v>98901</v>
      </c>
      <c r="H2483" s="49">
        <v>9798</v>
      </c>
      <c r="I2483" s="51">
        <v>644.34</v>
      </c>
      <c r="J2483" s="51">
        <v>644.34</v>
      </c>
      <c r="K2483" s="52">
        <v>44291</v>
      </c>
      <c r="L2483" s="54">
        <f t="shared" si="38"/>
        <v>4</v>
      </c>
      <c r="M2483" s="50" t="s">
        <v>55</v>
      </c>
      <c r="N2483" s="50" t="s">
        <v>56</v>
      </c>
    </row>
    <row r="2484" spans="1:14" ht="14.25" customHeight="1" x14ac:dyDescent="0.25">
      <c r="A2484" s="49">
        <v>66691251</v>
      </c>
      <c r="B2484" s="50" t="s">
        <v>5562</v>
      </c>
      <c r="C2484" s="50" t="s">
        <v>5563</v>
      </c>
      <c r="D2484" s="50" t="s">
        <v>5564</v>
      </c>
      <c r="E2484" s="50" t="s">
        <v>53</v>
      </c>
      <c r="F2484" s="50" t="s">
        <v>54</v>
      </c>
      <c r="G2484" s="49">
        <v>98901</v>
      </c>
      <c r="H2484" s="49">
        <v>1857</v>
      </c>
      <c r="I2484" s="51">
        <v>102.86</v>
      </c>
      <c r="J2484" s="51">
        <v>102.86</v>
      </c>
      <c r="K2484" s="52">
        <v>44291</v>
      </c>
      <c r="L2484" s="54">
        <f t="shared" si="38"/>
        <v>4</v>
      </c>
      <c r="M2484" s="50" t="s">
        <v>55</v>
      </c>
      <c r="N2484" s="50" t="s">
        <v>56</v>
      </c>
    </row>
    <row r="2485" spans="1:14" ht="14.25" customHeight="1" x14ac:dyDescent="0.25">
      <c r="A2485" s="49">
        <v>66691305</v>
      </c>
      <c r="B2485" s="50" t="s">
        <v>5565</v>
      </c>
      <c r="C2485" s="50" t="s">
        <v>5566</v>
      </c>
      <c r="D2485" s="50" t="s">
        <v>5567</v>
      </c>
      <c r="E2485" s="50" t="s">
        <v>63</v>
      </c>
      <c r="F2485" s="50" t="s">
        <v>54</v>
      </c>
      <c r="G2485" s="49">
        <v>99362</v>
      </c>
      <c r="H2485" s="49">
        <v>6255</v>
      </c>
      <c r="I2485" s="51">
        <v>103.19</v>
      </c>
      <c r="J2485" s="51">
        <v>103.19</v>
      </c>
      <c r="K2485" s="52">
        <v>44291</v>
      </c>
      <c r="L2485" s="54">
        <f t="shared" si="38"/>
        <v>4</v>
      </c>
      <c r="M2485" s="50" t="s">
        <v>55</v>
      </c>
      <c r="N2485" s="50" t="s">
        <v>56</v>
      </c>
    </row>
    <row r="2486" spans="1:14" ht="14.25" customHeight="1" x14ac:dyDescent="0.25">
      <c r="A2486" s="49">
        <v>66691528</v>
      </c>
      <c r="B2486" s="50" t="s">
        <v>5568</v>
      </c>
      <c r="C2486" s="50" t="s">
        <v>226</v>
      </c>
      <c r="D2486" s="50" t="s">
        <v>5569</v>
      </c>
      <c r="E2486" s="50" t="s">
        <v>228</v>
      </c>
      <c r="F2486" s="50" t="s">
        <v>54</v>
      </c>
      <c r="G2486" s="49">
        <v>98948</v>
      </c>
      <c r="H2486" s="49">
        <v>9014</v>
      </c>
      <c r="I2486" s="51">
        <v>289.67</v>
      </c>
      <c r="J2486" s="51">
        <v>289.67</v>
      </c>
      <c r="K2486" s="52">
        <v>44291</v>
      </c>
      <c r="L2486" s="54">
        <f t="shared" si="38"/>
        <v>4</v>
      </c>
      <c r="M2486" s="50" t="s">
        <v>55</v>
      </c>
      <c r="N2486" s="50" t="s">
        <v>56</v>
      </c>
    </row>
    <row r="2487" spans="1:14" ht="14.25" customHeight="1" x14ac:dyDescent="0.25">
      <c r="A2487" s="49">
        <v>66755386</v>
      </c>
      <c r="B2487" s="50" t="s">
        <v>5570</v>
      </c>
      <c r="C2487" s="50" t="s">
        <v>5571</v>
      </c>
      <c r="D2487" s="50" t="s">
        <v>5572</v>
      </c>
      <c r="E2487" s="50" t="s">
        <v>67</v>
      </c>
      <c r="F2487" s="50" t="s">
        <v>54</v>
      </c>
      <c r="G2487" s="49">
        <v>98902</v>
      </c>
      <c r="H2487" s="49">
        <v>4805</v>
      </c>
      <c r="I2487" s="51">
        <v>630.88</v>
      </c>
      <c r="J2487" s="51">
        <v>630.88</v>
      </c>
      <c r="K2487" s="52">
        <v>44323</v>
      </c>
      <c r="L2487" s="54">
        <f t="shared" si="38"/>
        <v>5</v>
      </c>
      <c r="M2487" s="50" t="s">
        <v>68</v>
      </c>
      <c r="N2487" s="50" t="s">
        <v>69</v>
      </c>
    </row>
    <row r="2488" spans="1:14" ht="14.25" customHeight="1" x14ac:dyDescent="0.25">
      <c r="A2488" s="49">
        <v>66777400</v>
      </c>
      <c r="B2488" s="50" t="s">
        <v>5573</v>
      </c>
      <c r="C2488" s="50" t="s">
        <v>5574</v>
      </c>
      <c r="D2488" s="50" t="s">
        <v>5575</v>
      </c>
      <c r="E2488" s="50" t="s">
        <v>91</v>
      </c>
      <c r="F2488" s="50" t="s">
        <v>54</v>
      </c>
      <c r="G2488" s="49">
        <v>98951</v>
      </c>
      <c r="H2488" s="49">
        <v>1449</v>
      </c>
      <c r="I2488" s="51">
        <v>154.22999999999999</v>
      </c>
      <c r="J2488" s="51">
        <v>154.22999999999999</v>
      </c>
      <c r="K2488" s="52">
        <v>44291</v>
      </c>
      <c r="L2488" s="54">
        <f t="shared" si="38"/>
        <v>4</v>
      </c>
      <c r="M2488" s="50" t="s">
        <v>55</v>
      </c>
      <c r="N2488" s="50" t="s">
        <v>56</v>
      </c>
    </row>
    <row r="2489" spans="1:14" ht="14.25" customHeight="1" x14ac:dyDescent="0.25">
      <c r="A2489" s="49">
        <v>66821817</v>
      </c>
      <c r="B2489" s="50" t="s">
        <v>5576</v>
      </c>
      <c r="C2489" s="50" t="s">
        <v>5577</v>
      </c>
      <c r="D2489" s="50" t="s">
        <v>5578</v>
      </c>
      <c r="E2489" s="50" t="s">
        <v>134</v>
      </c>
      <c r="F2489" s="50" t="s">
        <v>54</v>
      </c>
      <c r="G2489" s="49">
        <v>98932</v>
      </c>
      <c r="H2489" s="49">
        <v>0</v>
      </c>
      <c r="I2489" s="51">
        <v>1547.58</v>
      </c>
      <c r="J2489" s="51">
        <v>1547.58</v>
      </c>
      <c r="K2489" s="52">
        <v>44419</v>
      </c>
      <c r="L2489" s="54">
        <f t="shared" si="38"/>
        <v>8</v>
      </c>
      <c r="M2489" s="50" t="s">
        <v>87</v>
      </c>
      <c r="N2489" s="50" t="s">
        <v>69</v>
      </c>
    </row>
    <row r="2490" spans="1:14" ht="14.25" customHeight="1" x14ac:dyDescent="0.25">
      <c r="A2490" s="49">
        <v>66839393</v>
      </c>
      <c r="B2490" s="50" t="s">
        <v>70</v>
      </c>
      <c r="C2490" s="50" t="s">
        <v>5579</v>
      </c>
      <c r="D2490" s="50" t="s">
        <v>5580</v>
      </c>
      <c r="E2490" s="50" t="s">
        <v>1194</v>
      </c>
      <c r="F2490" s="50" t="s">
        <v>54</v>
      </c>
      <c r="G2490" s="49">
        <v>98923</v>
      </c>
      <c r="H2490" s="49">
        <v>9733</v>
      </c>
      <c r="I2490" s="51">
        <v>156.07</v>
      </c>
      <c r="J2490" s="51">
        <v>156.07</v>
      </c>
      <c r="K2490" s="52">
        <v>44344</v>
      </c>
      <c r="L2490" s="54">
        <f t="shared" si="38"/>
        <v>5</v>
      </c>
      <c r="M2490" s="50" t="s">
        <v>68</v>
      </c>
      <c r="N2490" s="50" t="s">
        <v>69</v>
      </c>
    </row>
    <row r="2491" spans="1:14" ht="14.25" customHeight="1" x14ac:dyDescent="0.25">
      <c r="A2491" s="49">
        <v>66892589</v>
      </c>
      <c r="B2491" s="50" t="s">
        <v>70</v>
      </c>
      <c r="C2491" s="50" t="s">
        <v>5581</v>
      </c>
      <c r="D2491" s="50" t="s">
        <v>5582</v>
      </c>
      <c r="E2491" s="50" t="s">
        <v>53</v>
      </c>
      <c r="F2491" s="50" t="s">
        <v>54</v>
      </c>
      <c r="G2491" s="49">
        <v>98901</v>
      </c>
      <c r="H2491" s="49">
        <v>3011</v>
      </c>
      <c r="I2491" s="51">
        <v>272.02</v>
      </c>
      <c r="J2491" s="51">
        <v>272.02</v>
      </c>
      <c r="K2491" s="52">
        <v>44291</v>
      </c>
      <c r="L2491" s="54">
        <f t="shared" si="38"/>
        <v>4</v>
      </c>
      <c r="M2491" s="50" t="s">
        <v>55</v>
      </c>
      <c r="N2491" s="50" t="s">
        <v>56</v>
      </c>
    </row>
    <row r="2492" spans="1:14" ht="14.25" customHeight="1" x14ac:dyDescent="0.25">
      <c r="A2492" s="49">
        <v>66902612</v>
      </c>
      <c r="B2492" s="50" t="s">
        <v>5372</v>
      </c>
      <c r="C2492" s="50" t="s">
        <v>5583</v>
      </c>
      <c r="D2492" s="50" t="s">
        <v>5584</v>
      </c>
      <c r="E2492" s="50" t="s">
        <v>67</v>
      </c>
      <c r="F2492" s="50" t="s">
        <v>54</v>
      </c>
      <c r="G2492" s="49">
        <v>98902</v>
      </c>
      <c r="H2492" s="49">
        <v>4849</v>
      </c>
      <c r="I2492" s="51">
        <v>457.37</v>
      </c>
      <c r="J2492" s="51">
        <v>457.37</v>
      </c>
      <c r="K2492" s="52">
        <v>44337</v>
      </c>
      <c r="L2492" s="54">
        <f t="shared" si="38"/>
        <v>5</v>
      </c>
      <c r="M2492" s="50" t="s">
        <v>68</v>
      </c>
      <c r="N2492" s="50" t="s">
        <v>69</v>
      </c>
    </row>
    <row r="2493" spans="1:14" ht="14.25" customHeight="1" x14ac:dyDescent="0.25">
      <c r="A2493" s="49">
        <v>66902612</v>
      </c>
      <c r="B2493" s="50" t="s">
        <v>5372</v>
      </c>
      <c r="C2493" s="50" t="s">
        <v>5583</v>
      </c>
      <c r="D2493" s="50" t="s">
        <v>5584</v>
      </c>
      <c r="E2493" s="50" t="s">
        <v>67</v>
      </c>
      <c r="F2493" s="50" t="s">
        <v>54</v>
      </c>
      <c r="G2493" s="49">
        <v>98902</v>
      </c>
      <c r="H2493" s="49">
        <v>4849</v>
      </c>
      <c r="I2493" s="51">
        <v>386.71</v>
      </c>
      <c r="J2493" s="51">
        <v>386.71</v>
      </c>
      <c r="K2493" s="52">
        <v>44435</v>
      </c>
      <c r="L2493" s="54">
        <f t="shared" si="38"/>
        <v>8</v>
      </c>
      <c r="M2493" s="50" t="s">
        <v>68</v>
      </c>
      <c r="N2493" s="50" t="s">
        <v>69</v>
      </c>
    </row>
    <row r="2494" spans="1:14" ht="14.25" customHeight="1" x14ac:dyDescent="0.25">
      <c r="A2494" s="49">
        <v>66924685</v>
      </c>
      <c r="B2494" s="50" t="s">
        <v>824</v>
      </c>
      <c r="C2494" s="50" t="s">
        <v>5585</v>
      </c>
      <c r="D2494" s="50" t="s">
        <v>5586</v>
      </c>
      <c r="E2494" s="50" t="s">
        <v>53</v>
      </c>
      <c r="F2494" s="50" t="s">
        <v>54</v>
      </c>
      <c r="G2494" s="49">
        <v>98908</v>
      </c>
      <c r="H2494" s="49">
        <v>1601</v>
      </c>
      <c r="I2494" s="51">
        <v>52.19</v>
      </c>
      <c r="J2494" s="51">
        <v>52.19</v>
      </c>
      <c r="K2494" s="52">
        <v>44291</v>
      </c>
      <c r="L2494" s="54">
        <f t="shared" si="38"/>
        <v>4</v>
      </c>
      <c r="M2494" s="50" t="s">
        <v>55</v>
      </c>
      <c r="N2494" s="50" t="s">
        <v>56</v>
      </c>
    </row>
    <row r="2495" spans="1:14" ht="14.25" customHeight="1" x14ac:dyDescent="0.25">
      <c r="A2495" s="49">
        <v>66928276</v>
      </c>
      <c r="B2495" s="50" t="s">
        <v>5587</v>
      </c>
      <c r="C2495" s="50" t="s">
        <v>5588</v>
      </c>
      <c r="D2495" s="50" t="s">
        <v>5589</v>
      </c>
      <c r="E2495" s="50" t="s">
        <v>102</v>
      </c>
      <c r="F2495" s="50" t="s">
        <v>54</v>
      </c>
      <c r="G2495" s="49">
        <v>99362</v>
      </c>
      <c r="H2495" s="49">
        <v>4070</v>
      </c>
      <c r="I2495" s="51">
        <v>66.63</v>
      </c>
      <c r="J2495" s="51">
        <v>66.63</v>
      </c>
      <c r="K2495" s="52">
        <v>44405</v>
      </c>
      <c r="L2495" s="54">
        <f t="shared" si="38"/>
        <v>7</v>
      </c>
      <c r="M2495" s="50" t="s">
        <v>103</v>
      </c>
      <c r="N2495" s="50" t="s">
        <v>69</v>
      </c>
    </row>
    <row r="2496" spans="1:14" ht="14.25" customHeight="1" x14ac:dyDescent="0.25">
      <c r="A2496" s="49">
        <v>66959368</v>
      </c>
      <c r="B2496" s="50" t="s">
        <v>3652</v>
      </c>
      <c r="C2496" s="50" t="s">
        <v>5590</v>
      </c>
      <c r="D2496" s="50" t="s">
        <v>5591</v>
      </c>
      <c r="E2496" s="50" t="s">
        <v>228</v>
      </c>
      <c r="F2496" s="50" t="s">
        <v>54</v>
      </c>
      <c r="G2496" s="49">
        <v>98948</v>
      </c>
      <c r="H2496" s="49">
        <v>1150</v>
      </c>
      <c r="I2496" s="51">
        <v>180.97</v>
      </c>
      <c r="J2496" s="51">
        <v>180.97</v>
      </c>
      <c r="K2496" s="52">
        <v>44291</v>
      </c>
      <c r="L2496" s="54">
        <f t="shared" si="38"/>
        <v>4</v>
      </c>
      <c r="M2496" s="50" t="s">
        <v>55</v>
      </c>
      <c r="N2496" s="50" t="s">
        <v>56</v>
      </c>
    </row>
    <row r="2497" spans="1:14" ht="14.25" customHeight="1" x14ac:dyDescent="0.25">
      <c r="A2497" s="49">
        <v>67026743</v>
      </c>
      <c r="B2497" s="50" t="s">
        <v>5592</v>
      </c>
      <c r="C2497" s="50" t="s">
        <v>5593</v>
      </c>
      <c r="D2497" s="50" t="s">
        <v>5594</v>
      </c>
      <c r="E2497" s="50" t="s">
        <v>102</v>
      </c>
      <c r="F2497" s="50" t="s">
        <v>54</v>
      </c>
      <c r="G2497" s="49">
        <v>99362</v>
      </c>
      <c r="H2497" s="49">
        <v>2581</v>
      </c>
      <c r="I2497" s="51">
        <v>1164.3399999999999</v>
      </c>
      <c r="J2497" s="51">
        <v>1164.3399999999999</v>
      </c>
      <c r="K2497" s="52">
        <v>44385</v>
      </c>
      <c r="L2497" s="54">
        <f t="shared" si="38"/>
        <v>7</v>
      </c>
      <c r="M2497" s="50" t="s">
        <v>103</v>
      </c>
      <c r="N2497" s="50" t="s">
        <v>69</v>
      </c>
    </row>
    <row r="2498" spans="1:14" ht="14.25" customHeight="1" x14ac:dyDescent="0.25">
      <c r="A2498" s="49">
        <v>67030458</v>
      </c>
      <c r="B2498" s="50" t="s">
        <v>1702</v>
      </c>
      <c r="C2498" s="50" t="s">
        <v>5595</v>
      </c>
      <c r="D2498" s="50" t="s">
        <v>5596</v>
      </c>
      <c r="E2498" s="50" t="s">
        <v>67</v>
      </c>
      <c r="F2498" s="50" t="s">
        <v>54</v>
      </c>
      <c r="G2498" s="49">
        <v>98901</v>
      </c>
      <c r="H2498" s="49">
        <v>3834</v>
      </c>
      <c r="I2498" s="51">
        <v>105.7</v>
      </c>
      <c r="J2498" s="51">
        <v>105.7</v>
      </c>
      <c r="K2498" s="52">
        <v>44456</v>
      </c>
      <c r="L2498" s="54">
        <f t="shared" si="38"/>
        <v>9</v>
      </c>
      <c r="M2498" s="50" t="s">
        <v>68</v>
      </c>
      <c r="N2498" s="50" t="s">
        <v>69</v>
      </c>
    </row>
    <row r="2499" spans="1:14" ht="14.25" customHeight="1" x14ac:dyDescent="0.25">
      <c r="A2499" s="49">
        <v>67031235</v>
      </c>
      <c r="B2499" s="50" t="s">
        <v>5597</v>
      </c>
      <c r="C2499" s="50" t="s">
        <v>5598</v>
      </c>
      <c r="D2499" s="50" t="s">
        <v>5599</v>
      </c>
      <c r="E2499" s="50" t="s">
        <v>127</v>
      </c>
      <c r="F2499" s="50" t="s">
        <v>54</v>
      </c>
      <c r="G2499" s="49">
        <v>99324</v>
      </c>
      <c r="H2499" s="49">
        <v>1573</v>
      </c>
      <c r="I2499" s="51">
        <v>99.05</v>
      </c>
      <c r="J2499" s="51">
        <v>99.05</v>
      </c>
      <c r="K2499" s="52">
        <v>44291</v>
      </c>
      <c r="L2499" s="54">
        <f t="shared" ref="L2499:L2562" si="39">MONTH(K2499)</f>
        <v>4</v>
      </c>
      <c r="M2499" s="50" t="s">
        <v>55</v>
      </c>
      <c r="N2499" s="50" t="s">
        <v>56</v>
      </c>
    </row>
    <row r="2500" spans="1:14" ht="14.25" customHeight="1" x14ac:dyDescent="0.25">
      <c r="A2500" s="49">
        <v>67042713</v>
      </c>
      <c r="B2500" s="50" t="s">
        <v>83</v>
      </c>
      <c r="C2500" s="50" t="s">
        <v>962</v>
      </c>
      <c r="D2500" s="50" t="s">
        <v>5600</v>
      </c>
      <c r="E2500" s="50" t="s">
        <v>450</v>
      </c>
      <c r="F2500" s="50" t="s">
        <v>54</v>
      </c>
      <c r="G2500" s="49">
        <v>98948</v>
      </c>
      <c r="H2500" s="49">
        <v>0</v>
      </c>
      <c r="I2500" s="51">
        <v>3581.66</v>
      </c>
      <c r="J2500" s="51">
        <v>2500</v>
      </c>
      <c r="K2500" s="52">
        <v>44398</v>
      </c>
      <c r="L2500" s="54">
        <f t="shared" si="39"/>
        <v>7</v>
      </c>
      <c r="M2500" s="50" t="s">
        <v>87</v>
      </c>
      <c r="N2500" s="50" t="s">
        <v>69</v>
      </c>
    </row>
    <row r="2501" spans="1:14" ht="14.25" customHeight="1" x14ac:dyDescent="0.25">
      <c r="A2501" s="49">
        <v>67062691</v>
      </c>
      <c r="B2501" s="50" t="s">
        <v>5601</v>
      </c>
      <c r="C2501" s="50" t="s">
        <v>5602</v>
      </c>
      <c r="D2501" s="50" t="s">
        <v>5603</v>
      </c>
      <c r="E2501" s="50" t="s">
        <v>205</v>
      </c>
      <c r="F2501" s="50" t="s">
        <v>54</v>
      </c>
      <c r="G2501" s="49">
        <v>98903</v>
      </c>
      <c r="H2501" s="49">
        <v>2044</v>
      </c>
      <c r="I2501" s="51">
        <v>744.4</v>
      </c>
      <c r="J2501" s="51">
        <v>744.4</v>
      </c>
      <c r="K2501" s="52">
        <v>44291</v>
      </c>
      <c r="L2501" s="54">
        <f t="shared" si="39"/>
        <v>4</v>
      </c>
      <c r="M2501" s="50" t="s">
        <v>55</v>
      </c>
      <c r="N2501" s="50" t="s">
        <v>56</v>
      </c>
    </row>
    <row r="2502" spans="1:14" ht="14.25" customHeight="1" x14ac:dyDescent="0.25">
      <c r="A2502" s="49">
        <v>67084260</v>
      </c>
      <c r="B2502" s="50" t="s">
        <v>3317</v>
      </c>
      <c r="C2502" s="50" t="s">
        <v>5604</v>
      </c>
      <c r="D2502" s="50" t="s">
        <v>5605</v>
      </c>
      <c r="E2502" s="50" t="s">
        <v>53</v>
      </c>
      <c r="F2502" s="50" t="s">
        <v>54</v>
      </c>
      <c r="G2502" s="49">
        <v>98901</v>
      </c>
      <c r="H2502" s="49">
        <v>3467</v>
      </c>
      <c r="I2502" s="51">
        <v>4.34</v>
      </c>
      <c r="J2502" s="51">
        <v>4.34</v>
      </c>
      <c r="K2502" s="52">
        <v>44291</v>
      </c>
      <c r="L2502" s="54">
        <f t="shared" si="39"/>
        <v>4</v>
      </c>
      <c r="M2502" s="50" t="s">
        <v>55</v>
      </c>
      <c r="N2502" s="50" t="s">
        <v>56</v>
      </c>
    </row>
    <row r="2503" spans="1:14" ht="14.25" customHeight="1" x14ac:dyDescent="0.25">
      <c r="A2503" s="49">
        <v>67170905</v>
      </c>
      <c r="B2503" s="50" t="s">
        <v>5606</v>
      </c>
      <c r="C2503" s="50" t="s">
        <v>5607</v>
      </c>
      <c r="D2503" s="50" t="s">
        <v>5608</v>
      </c>
      <c r="E2503" s="50" t="s">
        <v>53</v>
      </c>
      <c r="F2503" s="50" t="s">
        <v>54</v>
      </c>
      <c r="G2503" s="49">
        <v>98902</v>
      </c>
      <c r="H2503" s="49">
        <v>2648</v>
      </c>
      <c r="I2503" s="51">
        <v>1902.61</v>
      </c>
      <c r="J2503" s="51">
        <v>1902.61</v>
      </c>
      <c r="K2503" s="52">
        <v>44291</v>
      </c>
      <c r="L2503" s="54">
        <f t="shared" si="39"/>
        <v>4</v>
      </c>
      <c r="M2503" s="50" t="s">
        <v>55</v>
      </c>
      <c r="N2503" s="50" t="s">
        <v>56</v>
      </c>
    </row>
    <row r="2504" spans="1:14" ht="14.25" customHeight="1" x14ac:dyDescent="0.25">
      <c r="A2504" s="49">
        <v>67218531</v>
      </c>
      <c r="B2504" s="50" t="s">
        <v>5609</v>
      </c>
      <c r="C2504" s="50" t="s">
        <v>2065</v>
      </c>
      <c r="D2504" s="50" t="s">
        <v>5610</v>
      </c>
      <c r="E2504" s="50" t="s">
        <v>53</v>
      </c>
      <c r="F2504" s="50" t="s">
        <v>54</v>
      </c>
      <c r="G2504" s="49">
        <v>98901</v>
      </c>
      <c r="H2504" s="49">
        <v>3558</v>
      </c>
      <c r="I2504" s="51">
        <v>135.56</v>
      </c>
      <c r="J2504" s="51">
        <v>135.56</v>
      </c>
      <c r="K2504" s="52">
        <v>44291</v>
      </c>
      <c r="L2504" s="54">
        <f t="shared" si="39"/>
        <v>4</v>
      </c>
      <c r="M2504" s="50" t="s">
        <v>55</v>
      </c>
      <c r="N2504" s="50" t="s">
        <v>56</v>
      </c>
    </row>
    <row r="2505" spans="1:14" ht="14.25" customHeight="1" x14ac:dyDescent="0.25">
      <c r="A2505" s="49">
        <v>67245717</v>
      </c>
      <c r="B2505" s="50" t="s">
        <v>5611</v>
      </c>
      <c r="C2505" s="50" t="s">
        <v>5612</v>
      </c>
      <c r="D2505" s="50" t="s">
        <v>5613</v>
      </c>
      <c r="E2505" s="50" t="s">
        <v>63</v>
      </c>
      <c r="F2505" s="50" t="s">
        <v>54</v>
      </c>
      <c r="G2505" s="49">
        <v>99362</v>
      </c>
      <c r="H2505" s="49">
        <v>1722</v>
      </c>
      <c r="I2505" s="51">
        <v>76.19</v>
      </c>
      <c r="J2505" s="51">
        <v>76.19</v>
      </c>
      <c r="K2505" s="52">
        <v>44291</v>
      </c>
      <c r="L2505" s="54">
        <f t="shared" si="39"/>
        <v>4</v>
      </c>
      <c r="M2505" s="50" t="s">
        <v>55</v>
      </c>
      <c r="N2505" s="50" t="s">
        <v>56</v>
      </c>
    </row>
    <row r="2506" spans="1:14" ht="14.25" customHeight="1" x14ac:dyDescent="0.25">
      <c r="A2506" s="49">
        <v>67274869</v>
      </c>
      <c r="B2506" s="50" t="s">
        <v>5614</v>
      </c>
      <c r="C2506" s="50" t="s">
        <v>5615</v>
      </c>
      <c r="D2506" s="50" t="s">
        <v>5616</v>
      </c>
      <c r="E2506" s="50" t="s">
        <v>91</v>
      </c>
      <c r="F2506" s="50" t="s">
        <v>54</v>
      </c>
      <c r="G2506" s="49">
        <v>98951</v>
      </c>
      <c r="H2506" s="49">
        <v>1500</v>
      </c>
      <c r="I2506" s="51">
        <v>2101.66</v>
      </c>
      <c r="J2506" s="51">
        <v>2101.66</v>
      </c>
      <c r="K2506" s="52">
        <v>44291</v>
      </c>
      <c r="L2506" s="54">
        <f t="shared" si="39"/>
        <v>4</v>
      </c>
      <c r="M2506" s="50" t="s">
        <v>55</v>
      </c>
      <c r="N2506" s="50" t="s">
        <v>56</v>
      </c>
    </row>
    <row r="2507" spans="1:14" ht="14.25" customHeight="1" x14ac:dyDescent="0.25">
      <c r="A2507" s="49">
        <v>67285265</v>
      </c>
      <c r="B2507" s="50" t="s">
        <v>5617</v>
      </c>
      <c r="C2507" s="50" t="s">
        <v>2005</v>
      </c>
      <c r="D2507" s="50" t="s">
        <v>5618</v>
      </c>
      <c r="E2507" s="50" t="s">
        <v>79</v>
      </c>
      <c r="F2507" s="50" t="s">
        <v>54</v>
      </c>
      <c r="G2507" s="49">
        <v>98930</v>
      </c>
      <c r="H2507" s="49">
        <v>1551</v>
      </c>
      <c r="I2507" s="51">
        <v>1396.74</v>
      </c>
      <c r="J2507" s="51">
        <v>1396.74</v>
      </c>
      <c r="K2507" s="52">
        <v>44291</v>
      </c>
      <c r="L2507" s="54">
        <f t="shared" si="39"/>
        <v>4</v>
      </c>
      <c r="M2507" s="50" t="s">
        <v>55</v>
      </c>
      <c r="N2507" s="50" t="s">
        <v>56</v>
      </c>
    </row>
    <row r="2508" spans="1:14" ht="14.25" customHeight="1" x14ac:dyDescent="0.25">
      <c r="A2508" s="49">
        <v>67311426</v>
      </c>
      <c r="B2508" s="50" t="s">
        <v>5619</v>
      </c>
      <c r="C2508" s="50" t="s">
        <v>5620</v>
      </c>
      <c r="D2508" s="50" t="s">
        <v>5621</v>
      </c>
      <c r="E2508" s="50" t="s">
        <v>300</v>
      </c>
      <c r="F2508" s="50" t="s">
        <v>54</v>
      </c>
      <c r="G2508" s="49">
        <v>98944</v>
      </c>
      <c r="H2508" s="49">
        <v>0</v>
      </c>
      <c r="I2508" s="51">
        <v>1371.51</v>
      </c>
      <c r="J2508" s="51">
        <v>1371.51</v>
      </c>
      <c r="K2508" s="52">
        <v>44315</v>
      </c>
      <c r="L2508" s="54">
        <f t="shared" si="39"/>
        <v>4</v>
      </c>
      <c r="M2508" s="50" t="s">
        <v>87</v>
      </c>
      <c r="N2508" s="50" t="s">
        <v>69</v>
      </c>
    </row>
    <row r="2509" spans="1:14" ht="14.25" customHeight="1" x14ac:dyDescent="0.25">
      <c r="A2509" s="49">
        <v>67366295</v>
      </c>
      <c r="B2509" s="50" t="s">
        <v>5622</v>
      </c>
      <c r="C2509" s="50" t="s">
        <v>5623</v>
      </c>
      <c r="D2509" s="50" t="s">
        <v>5624</v>
      </c>
      <c r="E2509" s="50" t="s">
        <v>102</v>
      </c>
      <c r="F2509" s="50" t="s">
        <v>54</v>
      </c>
      <c r="G2509" s="49">
        <v>99362</v>
      </c>
      <c r="H2509" s="49">
        <v>3192</v>
      </c>
      <c r="I2509" s="51">
        <v>591</v>
      </c>
      <c r="J2509" s="51">
        <v>591</v>
      </c>
      <c r="K2509" s="52">
        <v>44456</v>
      </c>
      <c r="L2509" s="54">
        <f t="shared" si="39"/>
        <v>9</v>
      </c>
      <c r="M2509" s="50" t="s">
        <v>103</v>
      </c>
      <c r="N2509" s="50" t="s">
        <v>69</v>
      </c>
    </row>
    <row r="2510" spans="1:14" ht="14.25" customHeight="1" x14ac:dyDescent="0.25">
      <c r="A2510" s="49">
        <v>67367401</v>
      </c>
      <c r="B2510" s="50" t="s">
        <v>968</v>
      </c>
      <c r="C2510" s="50" t="s">
        <v>5625</v>
      </c>
      <c r="D2510" s="50" t="s">
        <v>5626</v>
      </c>
      <c r="E2510" s="50" t="s">
        <v>145</v>
      </c>
      <c r="F2510" s="50" t="s">
        <v>54</v>
      </c>
      <c r="G2510" s="49">
        <v>98944</v>
      </c>
      <c r="H2510" s="49">
        <v>1445</v>
      </c>
      <c r="I2510" s="51">
        <v>452.56</v>
      </c>
      <c r="J2510" s="51">
        <v>452.56</v>
      </c>
      <c r="K2510" s="52">
        <v>44291</v>
      </c>
      <c r="L2510" s="54">
        <f t="shared" si="39"/>
        <v>4</v>
      </c>
      <c r="M2510" s="50" t="s">
        <v>55</v>
      </c>
      <c r="N2510" s="50" t="s">
        <v>56</v>
      </c>
    </row>
    <row r="2511" spans="1:14" ht="14.25" customHeight="1" x14ac:dyDescent="0.25">
      <c r="A2511" s="49">
        <v>67373165</v>
      </c>
      <c r="B2511" s="50" t="s">
        <v>968</v>
      </c>
      <c r="C2511" s="50" t="s">
        <v>5627</v>
      </c>
      <c r="D2511" s="50" t="s">
        <v>5628</v>
      </c>
      <c r="E2511" s="50" t="s">
        <v>53</v>
      </c>
      <c r="F2511" s="50" t="s">
        <v>54</v>
      </c>
      <c r="G2511" s="49">
        <v>98903</v>
      </c>
      <c r="H2511" s="49">
        <v>2608</v>
      </c>
      <c r="I2511" s="51">
        <v>252.49</v>
      </c>
      <c r="J2511" s="51">
        <v>252.49</v>
      </c>
      <c r="K2511" s="52">
        <v>44291</v>
      </c>
      <c r="L2511" s="54">
        <f t="shared" si="39"/>
        <v>4</v>
      </c>
      <c r="M2511" s="50" t="s">
        <v>55</v>
      </c>
      <c r="N2511" s="50" t="s">
        <v>56</v>
      </c>
    </row>
    <row r="2512" spans="1:14" ht="14.25" customHeight="1" x14ac:dyDescent="0.25">
      <c r="A2512" s="49">
        <v>67380342</v>
      </c>
      <c r="B2512" s="50" t="s">
        <v>5629</v>
      </c>
      <c r="C2512" s="50" t="s">
        <v>5630</v>
      </c>
      <c r="D2512" s="50" t="s">
        <v>5631</v>
      </c>
      <c r="E2512" s="50" t="s">
        <v>145</v>
      </c>
      <c r="F2512" s="50" t="s">
        <v>54</v>
      </c>
      <c r="G2512" s="49">
        <v>98944</v>
      </c>
      <c r="H2512" s="49">
        <v>1629</v>
      </c>
      <c r="I2512" s="51">
        <v>241.52</v>
      </c>
      <c r="J2512" s="51">
        <v>241.52</v>
      </c>
      <c r="K2512" s="52">
        <v>44291</v>
      </c>
      <c r="L2512" s="54">
        <f t="shared" si="39"/>
        <v>4</v>
      </c>
      <c r="M2512" s="50" t="s">
        <v>55</v>
      </c>
      <c r="N2512" s="50" t="s">
        <v>56</v>
      </c>
    </row>
    <row r="2513" spans="1:14" ht="14.25" customHeight="1" x14ac:dyDescent="0.25">
      <c r="A2513" s="49">
        <v>67383589</v>
      </c>
      <c r="B2513" s="50" t="s">
        <v>5632</v>
      </c>
      <c r="C2513" s="50" t="s">
        <v>791</v>
      </c>
      <c r="D2513" s="50" t="s">
        <v>5633</v>
      </c>
      <c r="E2513" s="50" t="s">
        <v>228</v>
      </c>
      <c r="F2513" s="50" t="s">
        <v>54</v>
      </c>
      <c r="G2513" s="49">
        <v>98948</v>
      </c>
      <c r="H2513" s="49">
        <v>1253</v>
      </c>
      <c r="I2513" s="51">
        <v>124.82</v>
      </c>
      <c r="J2513" s="51">
        <v>124.82</v>
      </c>
      <c r="K2513" s="52">
        <v>44291</v>
      </c>
      <c r="L2513" s="54">
        <f t="shared" si="39"/>
        <v>4</v>
      </c>
      <c r="M2513" s="50" t="s">
        <v>55</v>
      </c>
      <c r="N2513" s="50" t="s">
        <v>56</v>
      </c>
    </row>
    <row r="2514" spans="1:14" ht="14.25" customHeight="1" x14ac:dyDescent="0.25">
      <c r="A2514" s="49">
        <v>67392922</v>
      </c>
      <c r="B2514" s="50" t="s">
        <v>1788</v>
      </c>
      <c r="C2514" s="50" t="s">
        <v>5634</v>
      </c>
      <c r="D2514" s="50" t="s">
        <v>5635</v>
      </c>
      <c r="E2514" s="50" t="s">
        <v>113</v>
      </c>
      <c r="F2514" s="50" t="s">
        <v>54</v>
      </c>
      <c r="G2514" s="49">
        <v>98942</v>
      </c>
      <c r="H2514" s="49">
        <v>1683</v>
      </c>
      <c r="I2514" s="51">
        <v>24.37</v>
      </c>
      <c r="J2514" s="51">
        <v>24.37</v>
      </c>
      <c r="K2514" s="52">
        <v>44291</v>
      </c>
      <c r="L2514" s="54">
        <f t="shared" si="39"/>
        <v>4</v>
      </c>
      <c r="M2514" s="50" t="s">
        <v>55</v>
      </c>
      <c r="N2514" s="50" t="s">
        <v>56</v>
      </c>
    </row>
    <row r="2515" spans="1:14" ht="14.25" customHeight="1" x14ac:dyDescent="0.25">
      <c r="A2515" s="49">
        <v>67444212</v>
      </c>
      <c r="B2515" s="50" t="s">
        <v>195</v>
      </c>
      <c r="C2515" s="50" t="s">
        <v>3527</v>
      </c>
      <c r="D2515" s="50" t="s">
        <v>5636</v>
      </c>
      <c r="E2515" s="50" t="s">
        <v>909</v>
      </c>
      <c r="F2515" s="50" t="s">
        <v>54</v>
      </c>
      <c r="G2515" s="49">
        <v>99323</v>
      </c>
      <c r="H2515" s="49">
        <v>9517</v>
      </c>
      <c r="I2515" s="51">
        <v>564.14</v>
      </c>
      <c r="J2515" s="51">
        <v>564.14</v>
      </c>
      <c r="K2515" s="52">
        <v>44291</v>
      </c>
      <c r="L2515" s="54">
        <f t="shared" si="39"/>
        <v>4</v>
      </c>
      <c r="M2515" s="50" t="s">
        <v>55</v>
      </c>
      <c r="N2515" s="50" t="s">
        <v>56</v>
      </c>
    </row>
    <row r="2516" spans="1:14" ht="14.25" customHeight="1" x14ac:dyDescent="0.25">
      <c r="A2516" s="49">
        <v>67507105</v>
      </c>
      <c r="B2516" s="50" t="s">
        <v>5637</v>
      </c>
      <c r="C2516" s="50" t="s">
        <v>3680</v>
      </c>
      <c r="D2516" s="50" t="s">
        <v>5638</v>
      </c>
      <c r="E2516" s="50" t="s">
        <v>53</v>
      </c>
      <c r="F2516" s="50" t="s">
        <v>54</v>
      </c>
      <c r="G2516" s="49">
        <v>98902</v>
      </c>
      <c r="H2516" s="49">
        <v>5372</v>
      </c>
      <c r="I2516" s="51">
        <v>58</v>
      </c>
      <c r="J2516" s="51">
        <v>58</v>
      </c>
      <c r="K2516" s="52">
        <v>44291</v>
      </c>
      <c r="L2516" s="54">
        <f t="shared" si="39"/>
        <v>4</v>
      </c>
      <c r="M2516" s="50" t="s">
        <v>55</v>
      </c>
      <c r="N2516" s="50" t="s">
        <v>56</v>
      </c>
    </row>
    <row r="2517" spans="1:14" ht="14.25" customHeight="1" x14ac:dyDescent="0.25">
      <c r="A2517" s="49">
        <v>67530399</v>
      </c>
      <c r="B2517" s="50" t="s">
        <v>5639</v>
      </c>
      <c r="C2517" s="50" t="s">
        <v>2544</v>
      </c>
      <c r="D2517" s="50" t="s">
        <v>5640</v>
      </c>
      <c r="E2517" s="50" t="s">
        <v>102</v>
      </c>
      <c r="F2517" s="50" t="s">
        <v>54</v>
      </c>
      <c r="G2517" s="49">
        <v>99362</v>
      </c>
      <c r="H2517" s="49">
        <v>1248</v>
      </c>
      <c r="I2517" s="51">
        <v>964</v>
      </c>
      <c r="J2517" s="51">
        <v>964</v>
      </c>
      <c r="K2517" s="52">
        <v>44329</v>
      </c>
      <c r="L2517" s="54">
        <f t="shared" si="39"/>
        <v>5</v>
      </c>
      <c r="M2517" s="50" t="s">
        <v>103</v>
      </c>
      <c r="N2517" s="50" t="s">
        <v>69</v>
      </c>
    </row>
    <row r="2518" spans="1:14" ht="14.25" customHeight="1" x14ac:dyDescent="0.25">
      <c r="A2518" s="49">
        <v>67564590</v>
      </c>
      <c r="B2518" s="50" t="s">
        <v>5641</v>
      </c>
      <c r="C2518" s="50" t="s">
        <v>5118</v>
      </c>
      <c r="D2518" s="50" t="s">
        <v>5642</v>
      </c>
      <c r="E2518" s="50" t="s">
        <v>818</v>
      </c>
      <c r="F2518" s="50" t="s">
        <v>54</v>
      </c>
      <c r="G2518" s="49">
        <v>99348</v>
      </c>
      <c r="H2518" s="49">
        <v>1301</v>
      </c>
      <c r="I2518" s="51">
        <v>92.1</v>
      </c>
      <c r="J2518" s="51">
        <v>92.1</v>
      </c>
      <c r="K2518" s="52">
        <v>44291</v>
      </c>
      <c r="L2518" s="54">
        <f t="shared" si="39"/>
        <v>4</v>
      </c>
      <c r="M2518" s="50" t="s">
        <v>55</v>
      </c>
      <c r="N2518" s="50" t="s">
        <v>56</v>
      </c>
    </row>
    <row r="2519" spans="1:14" ht="14.25" customHeight="1" x14ac:dyDescent="0.25">
      <c r="A2519" s="49">
        <v>67580955</v>
      </c>
      <c r="B2519" s="50" t="s">
        <v>433</v>
      </c>
      <c r="C2519" s="50" t="s">
        <v>5643</v>
      </c>
      <c r="D2519" s="50" t="s">
        <v>5644</v>
      </c>
      <c r="E2519" s="50" t="s">
        <v>228</v>
      </c>
      <c r="F2519" s="50" t="s">
        <v>54</v>
      </c>
      <c r="G2519" s="49">
        <v>98948</v>
      </c>
      <c r="H2519" s="49">
        <v>1230</v>
      </c>
      <c r="I2519" s="51">
        <v>150.96</v>
      </c>
      <c r="J2519" s="51">
        <v>150.96</v>
      </c>
      <c r="K2519" s="52">
        <v>44291</v>
      </c>
      <c r="L2519" s="54">
        <f t="shared" si="39"/>
        <v>4</v>
      </c>
      <c r="M2519" s="50" t="s">
        <v>55</v>
      </c>
      <c r="N2519" s="50" t="s">
        <v>56</v>
      </c>
    </row>
    <row r="2520" spans="1:14" ht="14.25" customHeight="1" x14ac:dyDescent="0.25">
      <c r="A2520" s="49">
        <v>67605467</v>
      </c>
      <c r="B2520" s="50" t="s">
        <v>5645</v>
      </c>
      <c r="C2520" s="50" t="s">
        <v>196</v>
      </c>
      <c r="D2520" s="50" t="s">
        <v>5646</v>
      </c>
      <c r="E2520" s="50" t="s">
        <v>67</v>
      </c>
      <c r="F2520" s="50" t="s">
        <v>54</v>
      </c>
      <c r="G2520" s="49">
        <v>98901</v>
      </c>
      <c r="H2520" s="49">
        <v>2914</v>
      </c>
      <c r="I2520" s="51">
        <v>64.56</v>
      </c>
      <c r="J2520" s="51">
        <v>64.56</v>
      </c>
      <c r="K2520" s="52">
        <v>44344</v>
      </c>
      <c r="L2520" s="54">
        <f t="shared" si="39"/>
        <v>5</v>
      </c>
      <c r="M2520" s="50" t="s">
        <v>68</v>
      </c>
      <c r="N2520" s="50" t="s">
        <v>69</v>
      </c>
    </row>
    <row r="2521" spans="1:14" ht="14.25" customHeight="1" x14ac:dyDescent="0.25">
      <c r="A2521" s="49">
        <v>67622206</v>
      </c>
      <c r="B2521" s="50" t="s">
        <v>149</v>
      </c>
      <c r="C2521" s="50" t="s">
        <v>2504</v>
      </c>
      <c r="D2521" s="50" t="s">
        <v>5647</v>
      </c>
      <c r="E2521" s="50" t="s">
        <v>145</v>
      </c>
      <c r="F2521" s="50" t="s">
        <v>54</v>
      </c>
      <c r="G2521" s="49">
        <v>98944</v>
      </c>
      <c r="H2521" s="49">
        <v>2089</v>
      </c>
      <c r="I2521" s="51">
        <v>14.92</v>
      </c>
      <c r="J2521" s="51">
        <v>14.92</v>
      </c>
      <c r="K2521" s="52">
        <v>44291</v>
      </c>
      <c r="L2521" s="54">
        <f t="shared" si="39"/>
        <v>4</v>
      </c>
      <c r="M2521" s="50" t="s">
        <v>55</v>
      </c>
      <c r="N2521" s="50" t="s">
        <v>56</v>
      </c>
    </row>
    <row r="2522" spans="1:14" ht="14.25" customHeight="1" x14ac:dyDescent="0.25">
      <c r="A2522" s="49">
        <v>67631749</v>
      </c>
      <c r="B2522" s="50" t="s">
        <v>656</v>
      </c>
      <c r="C2522" s="50" t="s">
        <v>615</v>
      </c>
      <c r="D2522" s="50" t="s">
        <v>5648</v>
      </c>
      <c r="E2522" s="50" t="s">
        <v>188</v>
      </c>
      <c r="F2522" s="50" t="s">
        <v>54</v>
      </c>
      <c r="G2522" s="49">
        <v>98921</v>
      </c>
      <c r="H2522" s="53"/>
      <c r="I2522" s="51">
        <v>463.09</v>
      </c>
      <c r="J2522" s="51">
        <v>463.09</v>
      </c>
      <c r="K2522" s="52">
        <v>44291</v>
      </c>
      <c r="L2522" s="54">
        <f t="shared" si="39"/>
        <v>4</v>
      </c>
      <c r="M2522" s="50" t="s">
        <v>55</v>
      </c>
      <c r="N2522" s="50" t="s">
        <v>56</v>
      </c>
    </row>
    <row r="2523" spans="1:14" ht="14.25" customHeight="1" x14ac:dyDescent="0.25">
      <c r="A2523" s="49">
        <v>67663509</v>
      </c>
      <c r="B2523" s="50" t="s">
        <v>1680</v>
      </c>
      <c r="C2523" s="50" t="s">
        <v>5649</v>
      </c>
      <c r="D2523" s="50" t="s">
        <v>5650</v>
      </c>
      <c r="E2523" s="50" t="s">
        <v>91</v>
      </c>
      <c r="F2523" s="50" t="s">
        <v>54</v>
      </c>
      <c r="G2523" s="49">
        <v>98951</v>
      </c>
      <c r="H2523" s="49">
        <v>9626</v>
      </c>
      <c r="I2523" s="51">
        <v>984.31</v>
      </c>
      <c r="J2523" s="51">
        <v>984.31</v>
      </c>
      <c r="K2523" s="52">
        <v>44291</v>
      </c>
      <c r="L2523" s="54">
        <f t="shared" si="39"/>
        <v>4</v>
      </c>
      <c r="M2523" s="50" t="s">
        <v>55</v>
      </c>
      <c r="N2523" s="50" t="s">
        <v>56</v>
      </c>
    </row>
    <row r="2524" spans="1:14" ht="14.25" customHeight="1" x14ac:dyDescent="0.25">
      <c r="A2524" s="49">
        <v>67667059</v>
      </c>
      <c r="B2524" s="50" t="s">
        <v>433</v>
      </c>
      <c r="C2524" s="50" t="s">
        <v>5651</v>
      </c>
      <c r="D2524" s="50" t="s">
        <v>5652</v>
      </c>
      <c r="E2524" s="50" t="s">
        <v>932</v>
      </c>
      <c r="F2524" s="50" t="s">
        <v>54</v>
      </c>
      <c r="G2524" s="49">
        <v>98947</v>
      </c>
      <c r="H2524" s="49">
        <v>9567</v>
      </c>
      <c r="I2524" s="51">
        <v>16.260000000000002</v>
      </c>
      <c r="J2524" s="51">
        <v>16.260000000000002</v>
      </c>
      <c r="K2524" s="52">
        <v>44291</v>
      </c>
      <c r="L2524" s="54">
        <f t="shared" si="39"/>
        <v>4</v>
      </c>
      <c r="M2524" s="50" t="s">
        <v>55</v>
      </c>
      <c r="N2524" s="50" t="s">
        <v>56</v>
      </c>
    </row>
    <row r="2525" spans="1:14" ht="14.25" customHeight="1" x14ac:dyDescent="0.25">
      <c r="A2525" s="49">
        <v>67683314</v>
      </c>
      <c r="B2525" s="50" t="s">
        <v>249</v>
      </c>
      <c r="C2525" s="50" t="s">
        <v>5653</v>
      </c>
      <c r="D2525" s="50" t="s">
        <v>5654</v>
      </c>
      <c r="E2525" s="50" t="s">
        <v>53</v>
      </c>
      <c r="F2525" s="50" t="s">
        <v>54</v>
      </c>
      <c r="G2525" s="49">
        <v>98901</v>
      </c>
      <c r="H2525" s="49">
        <v>3572</v>
      </c>
      <c r="I2525" s="51">
        <v>131.59</v>
      </c>
      <c r="J2525" s="51">
        <v>131.59</v>
      </c>
      <c r="K2525" s="52">
        <v>44291</v>
      </c>
      <c r="L2525" s="54">
        <f t="shared" si="39"/>
        <v>4</v>
      </c>
      <c r="M2525" s="50" t="s">
        <v>55</v>
      </c>
      <c r="N2525" s="50" t="s">
        <v>56</v>
      </c>
    </row>
    <row r="2526" spans="1:14" ht="14.25" customHeight="1" x14ac:dyDescent="0.25">
      <c r="A2526" s="49">
        <v>67738055</v>
      </c>
      <c r="B2526" s="50" t="s">
        <v>614</v>
      </c>
      <c r="C2526" s="50" t="s">
        <v>93</v>
      </c>
      <c r="D2526" s="50" t="s">
        <v>5655</v>
      </c>
      <c r="E2526" s="50" t="s">
        <v>53</v>
      </c>
      <c r="F2526" s="50" t="s">
        <v>54</v>
      </c>
      <c r="G2526" s="49">
        <v>98901</v>
      </c>
      <c r="H2526" s="49">
        <v>1065</v>
      </c>
      <c r="I2526" s="51">
        <v>335.12</v>
      </c>
      <c r="J2526" s="51">
        <v>335.12</v>
      </c>
      <c r="K2526" s="52">
        <v>44291</v>
      </c>
      <c r="L2526" s="54">
        <f t="shared" si="39"/>
        <v>4</v>
      </c>
      <c r="M2526" s="50" t="s">
        <v>55</v>
      </c>
      <c r="N2526" s="50" t="s">
        <v>56</v>
      </c>
    </row>
    <row r="2527" spans="1:14" ht="14.25" customHeight="1" x14ac:dyDescent="0.25">
      <c r="A2527" s="49">
        <v>67824288</v>
      </c>
      <c r="B2527" s="50" t="s">
        <v>5656</v>
      </c>
      <c r="C2527" s="50" t="s">
        <v>3169</v>
      </c>
      <c r="D2527" s="50" t="s">
        <v>5657</v>
      </c>
      <c r="E2527" s="50" t="s">
        <v>91</v>
      </c>
      <c r="F2527" s="50" t="s">
        <v>54</v>
      </c>
      <c r="G2527" s="49">
        <v>98951</v>
      </c>
      <c r="H2527" s="49">
        <v>9534</v>
      </c>
      <c r="I2527" s="51">
        <v>121.7</v>
      </c>
      <c r="J2527" s="51">
        <v>121.7</v>
      </c>
      <c r="K2527" s="52">
        <v>44291</v>
      </c>
      <c r="L2527" s="54">
        <f t="shared" si="39"/>
        <v>4</v>
      </c>
      <c r="M2527" s="50" t="s">
        <v>55</v>
      </c>
      <c r="N2527" s="50" t="s">
        <v>56</v>
      </c>
    </row>
    <row r="2528" spans="1:14" ht="14.25" customHeight="1" x14ac:dyDescent="0.25">
      <c r="A2528" s="49">
        <v>67851446</v>
      </c>
      <c r="B2528" s="50" t="s">
        <v>5658</v>
      </c>
      <c r="C2528" s="50" t="s">
        <v>4565</v>
      </c>
      <c r="D2528" s="50" t="s">
        <v>5659</v>
      </c>
      <c r="E2528" s="50" t="s">
        <v>701</v>
      </c>
      <c r="F2528" s="50" t="s">
        <v>54</v>
      </c>
      <c r="G2528" s="49">
        <v>98952</v>
      </c>
      <c r="H2528" s="49">
        <v>9800</v>
      </c>
      <c r="I2528" s="51">
        <v>138.11000000000001</v>
      </c>
      <c r="J2528" s="51">
        <v>138.11000000000001</v>
      </c>
      <c r="K2528" s="52">
        <v>44291</v>
      </c>
      <c r="L2528" s="54">
        <f t="shared" si="39"/>
        <v>4</v>
      </c>
      <c r="M2528" s="50" t="s">
        <v>55</v>
      </c>
      <c r="N2528" s="50" t="s">
        <v>56</v>
      </c>
    </row>
    <row r="2529" spans="1:14" ht="14.25" customHeight="1" x14ac:dyDescent="0.25">
      <c r="A2529" s="49">
        <v>67859681</v>
      </c>
      <c r="B2529" s="50" t="s">
        <v>3544</v>
      </c>
      <c r="C2529" s="50" t="s">
        <v>5660</v>
      </c>
      <c r="D2529" s="50" t="s">
        <v>5661</v>
      </c>
      <c r="E2529" s="50" t="s">
        <v>63</v>
      </c>
      <c r="F2529" s="50" t="s">
        <v>54</v>
      </c>
      <c r="G2529" s="49">
        <v>99362</v>
      </c>
      <c r="H2529" s="49">
        <v>1283</v>
      </c>
      <c r="I2529" s="51">
        <v>76.37</v>
      </c>
      <c r="J2529" s="51">
        <v>76.37</v>
      </c>
      <c r="K2529" s="52">
        <v>44291</v>
      </c>
      <c r="L2529" s="54">
        <f t="shared" si="39"/>
        <v>4</v>
      </c>
      <c r="M2529" s="50" t="s">
        <v>55</v>
      </c>
      <c r="N2529" s="50" t="s">
        <v>56</v>
      </c>
    </row>
    <row r="2530" spans="1:14" ht="14.25" customHeight="1" x14ac:dyDescent="0.25">
      <c r="A2530" s="49">
        <v>67913749</v>
      </c>
      <c r="B2530" s="50" t="s">
        <v>5662</v>
      </c>
      <c r="C2530" s="50" t="s">
        <v>5663</v>
      </c>
      <c r="D2530" s="50" t="s">
        <v>5664</v>
      </c>
      <c r="E2530" s="50" t="s">
        <v>63</v>
      </c>
      <c r="F2530" s="50" t="s">
        <v>54</v>
      </c>
      <c r="G2530" s="49">
        <v>99362</v>
      </c>
      <c r="H2530" s="49">
        <v>3375</v>
      </c>
      <c r="I2530" s="51">
        <v>20.79</v>
      </c>
      <c r="J2530" s="51">
        <v>20.79</v>
      </c>
      <c r="K2530" s="52">
        <v>44291</v>
      </c>
      <c r="L2530" s="54">
        <f t="shared" si="39"/>
        <v>4</v>
      </c>
      <c r="M2530" s="50" t="s">
        <v>55</v>
      </c>
      <c r="N2530" s="50" t="s">
        <v>56</v>
      </c>
    </row>
    <row r="2531" spans="1:14" ht="14.25" customHeight="1" x14ac:dyDescent="0.25">
      <c r="A2531" s="49">
        <v>67934333</v>
      </c>
      <c r="B2531" s="50" t="s">
        <v>5665</v>
      </c>
      <c r="C2531" s="50" t="s">
        <v>5666</v>
      </c>
      <c r="D2531" s="50" t="s">
        <v>5667</v>
      </c>
      <c r="E2531" s="50" t="s">
        <v>228</v>
      </c>
      <c r="F2531" s="50" t="s">
        <v>54</v>
      </c>
      <c r="G2531" s="49">
        <v>98948</v>
      </c>
      <c r="H2531" s="49">
        <v>1064</v>
      </c>
      <c r="I2531" s="51">
        <v>281.81</v>
      </c>
      <c r="J2531" s="51">
        <v>281.81</v>
      </c>
      <c r="K2531" s="52">
        <v>44291</v>
      </c>
      <c r="L2531" s="54">
        <f t="shared" si="39"/>
        <v>4</v>
      </c>
      <c r="M2531" s="50" t="s">
        <v>55</v>
      </c>
      <c r="N2531" s="50" t="s">
        <v>56</v>
      </c>
    </row>
    <row r="2532" spans="1:14" ht="14.25" customHeight="1" x14ac:dyDescent="0.25">
      <c r="A2532" s="49">
        <v>67948867</v>
      </c>
      <c r="B2532" s="50" t="s">
        <v>5668</v>
      </c>
      <c r="C2532" s="50" t="s">
        <v>5669</v>
      </c>
      <c r="D2532" s="50" t="s">
        <v>5670</v>
      </c>
      <c r="E2532" s="50" t="s">
        <v>53</v>
      </c>
      <c r="F2532" s="50" t="s">
        <v>54</v>
      </c>
      <c r="G2532" s="49">
        <v>98902</v>
      </c>
      <c r="H2532" s="49">
        <v>4924</v>
      </c>
      <c r="I2532" s="51">
        <v>101.03</v>
      </c>
      <c r="J2532" s="51">
        <v>101.03</v>
      </c>
      <c r="K2532" s="52">
        <v>44291</v>
      </c>
      <c r="L2532" s="54">
        <f t="shared" si="39"/>
        <v>4</v>
      </c>
      <c r="M2532" s="50" t="s">
        <v>55</v>
      </c>
      <c r="N2532" s="50" t="s">
        <v>56</v>
      </c>
    </row>
    <row r="2533" spans="1:14" ht="14.25" customHeight="1" x14ac:dyDescent="0.25">
      <c r="A2533" s="49">
        <v>67949056</v>
      </c>
      <c r="B2533" s="50" t="s">
        <v>355</v>
      </c>
      <c r="C2533" s="50" t="s">
        <v>423</v>
      </c>
      <c r="D2533" s="50" t="s">
        <v>5671</v>
      </c>
      <c r="E2533" s="50" t="s">
        <v>67</v>
      </c>
      <c r="F2533" s="50" t="s">
        <v>54</v>
      </c>
      <c r="G2533" s="49">
        <v>98902</v>
      </c>
      <c r="H2533" s="49">
        <v>4254</v>
      </c>
      <c r="I2533" s="51">
        <v>263.91000000000003</v>
      </c>
      <c r="J2533" s="51">
        <v>263.91000000000003</v>
      </c>
      <c r="K2533" s="52">
        <v>44421</v>
      </c>
      <c r="L2533" s="54">
        <f t="shared" si="39"/>
        <v>8</v>
      </c>
      <c r="M2533" s="50" t="s">
        <v>68</v>
      </c>
      <c r="N2533" s="50" t="s">
        <v>69</v>
      </c>
    </row>
    <row r="2534" spans="1:14" ht="14.25" customHeight="1" x14ac:dyDescent="0.25">
      <c r="A2534" s="49">
        <v>67991152</v>
      </c>
      <c r="B2534" s="50" t="s">
        <v>5672</v>
      </c>
      <c r="C2534" s="50" t="s">
        <v>5673</v>
      </c>
      <c r="D2534" s="50" t="s">
        <v>5674</v>
      </c>
      <c r="E2534" s="50" t="s">
        <v>86</v>
      </c>
      <c r="F2534" s="50" t="s">
        <v>135</v>
      </c>
      <c r="G2534" s="49">
        <v>98944</v>
      </c>
      <c r="H2534" s="49">
        <v>0</v>
      </c>
      <c r="I2534" s="51">
        <v>602.39</v>
      </c>
      <c r="J2534" s="51">
        <v>602.39</v>
      </c>
      <c r="K2534" s="52">
        <v>44435</v>
      </c>
      <c r="L2534" s="54">
        <f t="shared" si="39"/>
        <v>8</v>
      </c>
      <c r="M2534" s="50" t="s">
        <v>87</v>
      </c>
      <c r="N2534" s="50" t="s">
        <v>69</v>
      </c>
    </row>
    <row r="2535" spans="1:14" ht="14.25" customHeight="1" x14ac:dyDescent="0.25">
      <c r="A2535" s="49">
        <v>68004150</v>
      </c>
      <c r="B2535" s="50" t="s">
        <v>5153</v>
      </c>
      <c r="C2535" s="50" t="s">
        <v>168</v>
      </c>
      <c r="D2535" s="50" t="s">
        <v>5675</v>
      </c>
      <c r="E2535" s="50" t="s">
        <v>67</v>
      </c>
      <c r="F2535" s="50" t="s">
        <v>54</v>
      </c>
      <c r="G2535" s="49">
        <v>98901</v>
      </c>
      <c r="H2535" s="49">
        <v>3574</v>
      </c>
      <c r="I2535" s="51">
        <v>404.55</v>
      </c>
      <c r="J2535" s="51">
        <v>404.55</v>
      </c>
      <c r="K2535" s="52">
        <v>44414</v>
      </c>
      <c r="L2535" s="54">
        <f t="shared" si="39"/>
        <v>8</v>
      </c>
      <c r="M2535" s="50" t="s">
        <v>68</v>
      </c>
      <c r="N2535" s="50" t="s">
        <v>69</v>
      </c>
    </row>
    <row r="2536" spans="1:14" ht="14.25" customHeight="1" x14ac:dyDescent="0.25">
      <c r="A2536" s="49">
        <v>68021558</v>
      </c>
      <c r="B2536" s="50" t="s">
        <v>5676</v>
      </c>
      <c r="C2536" s="50" t="s">
        <v>347</v>
      </c>
      <c r="D2536" s="50" t="s">
        <v>5677</v>
      </c>
      <c r="E2536" s="50" t="s">
        <v>67</v>
      </c>
      <c r="F2536" s="50" t="s">
        <v>54</v>
      </c>
      <c r="G2536" s="49">
        <v>98908</v>
      </c>
      <c r="H2536" s="49">
        <v>8844</v>
      </c>
      <c r="I2536" s="51">
        <v>5760.46</v>
      </c>
      <c r="J2536" s="51">
        <v>2500</v>
      </c>
      <c r="K2536" s="52">
        <v>44364</v>
      </c>
      <c r="L2536" s="54">
        <f t="shared" si="39"/>
        <v>6</v>
      </c>
      <c r="M2536" s="50" t="s">
        <v>68</v>
      </c>
      <c r="N2536" s="50" t="s">
        <v>69</v>
      </c>
    </row>
    <row r="2537" spans="1:14" ht="14.25" customHeight="1" x14ac:dyDescent="0.25">
      <c r="A2537" s="49">
        <v>68064964</v>
      </c>
      <c r="B2537" s="50" t="s">
        <v>5678</v>
      </c>
      <c r="C2537" s="50" t="s">
        <v>756</v>
      </c>
      <c r="D2537" s="50" t="s">
        <v>5679</v>
      </c>
      <c r="E2537" s="50" t="s">
        <v>477</v>
      </c>
      <c r="F2537" s="50" t="s">
        <v>54</v>
      </c>
      <c r="G2537" s="49">
        <v>98930</v>
      </c>
      <c r="H2537" s="49">
        <v>0</v>
      </c>
      <c r="I2537" s="51">
        <v>675.75</v>
      </c>
      <c r="J2537" s="51">
        <v>675.75</v>
      </c>
      <c r="K2537" s="52">
        <v>44337</v>
      </c>
      <c r="L2537" s="54">
        <f t="shared" si="39"/>
        <v>5</v>
      </c>
      <c r="M2537" s="50" t="s">
        <v>87</v>
      </c>
      <c r="N2537" s="50" t="s">
        <v>69</v>
      </c>
    </row>
    <row r="2538" spans="1:14" ht="14.25" customHeight="1" x14ac:dyDescent="0.25">
      <c r="A2538" s="49">
        <v>68081256</v>
      </c>
      <c r="B2538" s="50" t="s">
        <v>5680</v>
      </c>
      <c r="C2538" s="50" t="s">
        <v>5681</v>
      </c>
      <c r="D2538" s="50" t="s">
        <v>5682</v>
      </c>
      <c r="E2538" s="50" t="s">
        <v>315</v>
      </c>
      <c r="F2538" s="50" t="s">
        <v>54</v>
      </c>
      <c r="G2538" s="49">
        <v>99328</v>
      </c>
      <c r="H2538" s="49">
        <v>1010</v>
      </c>
      <c r="I2538" s="51">
        <v>173.22</v>
      </c>
      <c r="J2538" s="51">
        <v>173.22</v>
      </c>
      <c r="K2538" s="52">
        <v>44291</v>
      </c>
      <c r="L2538" s="54">
        <f t="shared" si="39"/>
        <v>4</v>
      </c>
      <c r="M2538" s="50" t="s">
        <v>55</v>
      </c>
      <c r="N2538" s="50" t="s">
        <v>56</v>
      </c>
    </row>
    <row r="2539" spans="1:14" ht="14.25" customHeight="1" x14ac:dyDescent="0.25">
      <c r="A2539" s="49">
        <v>68081256</v>
      </c>
      <c r="B2539" s="50" t="s">
        <v>5680</v>
      </c>
      <c r="C2539" s="50" t="s">
        <v>5681</v>
      </c>
      <c r="D2539" s="50" t="s">
        <v>5682</v>
      </c>
      <c r="E2539" s="50" t="s">
        <v>315</v>
      </c>
      <c r="F2539" s="50" t="s">
        <v>54</v>
      </c>
      <c r="G2539" s="49">
        <v>99328</v>
      </c>
      <c r="H2539" s="49">
        <v>1010</v>
      </c>
      <c r="I2539" s="51">
        <v>112</v>
      </c>
      <c r="J2539" s="51">
        <v>112</v>
      </c>
      <c r="K2539" s="52">
        <v>44323</v>
      </c>
      <c r="L2539" s="54">
        <f t="shared" si="39"/>
        <v>5</v>
      </c>
      <c r="M2539" s="50" t="s">
        <v>103</v>
      </c>
      <c r="N2539" s="50" t="s">
        <v>69</v>
      </c>
    </row>
    <row r="2540" spans="1:14" ht="14.25" customHeight="1" x14ac:dyDescent="0.25">
      <c r="A2540" s="49">
        <v>68093287</v>
      </c>
      <c r="B2540" s="50" t="s">
        <v>5683</v>
      </c>
      <c r="C2540" s="50" t="s">
        <v>5139</v>
      </c>
      <c r="D2540" s="50" t="s">
        <v>5684</v>
      </c>
      <c r="E2540" s="50" t="s">
        <v>63</v>
      </c>
      <c r="F2540" s="50" t="s">
        <v>54</v>
      </c>
      <c r="G2540" s="49">
        <v>99362</v>
      </c>
      <c r="H2540" s="49">
        <v>4463</v>
      </c>
      <c r="I2540" s="51">
        <v>60.13</v>
      </c>
      <c r="J2540" s="51">
        <v>60.13</v>
      </c>
      <c r="K2540" s="52">
        <v>44291</v>
      </c>
      <c r="L2540" s="54">
        <f t="shared" si="39"/>
        <v>4</v>
      </c>
      <c r="M2540" s="50" t="s">
        <v>55</v>
      </c>
      <c r="N2540" s="50" t="s">
        <v>56</v>
      </c>
    </row>
    <row r="2541" spans="1:14" ht="14.25" customHeight="1" x14ac:dyDescent="0.25">
      <c r="A2541" s="49">
        <v>68099750</v>
      </c>
      <c r="B2541" s="50" t="s">
        <v>4920</v>
      </c>
      <c r="C2541" s="50" t="s">
        <v>4981</v>
      </c>
      <c r="D2541" s="50" t="s">
        <v>5685</v>
      </c>
      <c r="E2541" s="50" t="s">
        <v>102</v>
      </c>
      <c r="F2541" s="50" t="s">
        <v>54</v>
      </c>
      <c r="G2541" s="49">
        <v>99362</v>
      </c>
      <c r="H2541" s="49">
        <v>4558</v>
      </c>
      <c r="I2541" s="51">
        <v>739.39</v>
      </c>
      <c r="J2541" s="51">
        <v>739.39</v>
      </c>
      <c r="K2541" s="52">
        <v>44449</v>
      </c>
      <c r="L2541" s="54">
        <f t="shared" si="39"/>
        <v>9</v>
      </c>
      <c r="M2541" s="50" t="s">
        <v>103</v>
      </c>
      <c r="N2541" s="50" t="s">
        <v>69</v>
      </c>
    </row>
    <row r="2542" spans="1:14" ht="14.25" customHeight="1" x14ac:dyDescent="0.25">
      <c r="A2542" s="49">
        <v>68148823</v>
      </c>
      <c r="B2542" s="50" t="s">
        <v>542</v>
      </c>
      <c r="C2542" s="50" t="s">
        <v>3610</v>
      </c>
      <c r="D2542" s="50" t="s">
        <v>5686</v>
      </c>
      <c r="E2542" s="50" t="s">
        <v>228</v>
      </c>
      <c r="F2542" s="50" t="s">
        <v>54</v>
      </c>
      <c r="G2542" s="49">
        <v>98948</v>
      </c>
      <c r="H2542" s="49">
        <v>9450</v>
      </c>
      <c r="I2542" s="51">
        <v>12.89</v>
      </c>
      <c r="J2542" s="51">
        <v>12.89</v>
      </c>
      <c r="K2542" s="52">
        <v>44291</v>
      </c>
      <c r="L2542" s="54">
        <f t="shared" si="39"/>
        <v>4</v>
      </c>
      <c r="M2542" s="50" t="s">
        <v>55</v>
      </c>
      <c r="N2542" s="50" t="s">
        <v>56</v>
      </c>
    </row>
    <row r="2543" spans="1:14" ht="14.25" customHeight="1" x14ac:dyDescent="0.25">
      <c r="A2543" s="49">
        <v>68224250</v>
      </c>
      <c r="B2543" s="50" t="s">
        <v>3644</v>
      </c>
      <c r="C2543" s="50" t="s">
        <v>5687</v>
      </c>
      <c r="D2543" s="50" t="s">
        <v>5688</v>
      </c>
      <c r="E2543" s="50" t="s">
        <v>63</v>
      </c>
      <c r="F2543" s="50" t="s">
        <v>54</v>
      </c>
      <c r="G2543" s="49">
        <v>99362</v>
      </c>
      <c r="H2543" s="49">
        <v>4054</v>
      </c>
      <c r="I2543" s="51">
        <v>829.24</v>
      </c>
      <c r="J2543" s="51">
        <v>829.24</v>
      </c>
      <c r="K2543" s="52">
        <v>44291</v>
      </c>
      <c r="L2543" s="54">
        <f t="shared" si="39"/>
        <v>4</v>
      </c>
      <c r="M2543" s="50" t="s">
        <v>55</v>
      </c>
      <c r="N2543" s="50" t="s">
        <v>56</v>
      </c>
    </row>
    <row r="2544" spans="1:14" ht="14.25" customHeight="1" x14ac:dyDescent="0.25">
      <c r="A2544" s="49">
        <v>68227844</v>
      </c>
      <c r="B2544" s="50" t="s">
        <v>5689</v>
      </c>
      <c r="C2544" s="50" t="s">
        <v>5690</v>
      </c>
      <c r="D2544" s="50" t="s">
        <v>5691</v>
      </c>
      <c r="E2544" s="50" t="s">
        <v>53</v>
      </c>
      <c r="F2544" s="50" t="s">
        <v>54</v>
      </c>
      <c r="G2544" s="49">
        <v>98902</v>
      </c>
      <c r="H2544" s="49">
        <v>2548</v>
      </c>
      <c r="I2544" s="51">
        <v>227.69</v>
      </c>
      <c r="J2544" s="51">
        <v>227.69</v>
      </c>
      <c r="K2544" s="52">
        <v>44291</v>
      </c>
      <c r="L2544" s="54">
        <f t="shared" si="39"/>
        <v>4</v>
      </c>
      <c r="M2544" s="50" t="s">
        <v>55</v>
      </c>
      <c r="N2544" s="50" t="s">
        <v>56</v>
      </c>
    </row>
    <row r="2545" spans="1:14" ht="14.25" customHeight="1" x14ac:dyDescent="0.25">
      <c r="A2545" s="49">
        <v>68346240</v>
      </c>
      <c r="B2545" s="50" t="s">
        <v>70</v>
      </c>
      <c r="C2545" s="50" t="s">
        <v>5692</v>
      </c>
      <c r="D2545" s="50" t="s">
        <v>5693</v>
      </c>
      <c r="E2545" s="50" t="s">
        <v>145</v>
      </c>
      <c r="F2545" s="50" t="s">
        <v>54</v>
      </c>
      <c r="G2545" s="49">
        <v>98944</v>
      </c>
      <c r="H2545" s="49">
        <v>5601</v>
      </c>
      <c r="I2545" s="51">
        <v>76.72</v>
      </c>
      <c r="J2545" s="51">
        <v>76.72</v>
      </c>
      <c r="K2545" s="52">
        <v>44291</v>
      </c>
      <c r="L2545" s="54">
        <f t="shared" si="39"/>
        <v>4</v>
      </c>
      <c r="M2545" s="50" t="s">
        <v>55</v>
      </c>
      <c r="N2545" s="50" t="s">
        <v>56</v>
      </c>
    </row>
    <row r="2546" spans="1:14" ht="14.25" customHeight="1" x14ac:dyDescent="0.25">
      <c r="A2546" s="49">
        <v>68362116</v>
      </c>
      <c r="B2546" s="50" t="s">
        <v>5694</v>
      </c>
      <c r="C2546" s="50" t="s">
        <v>423</v>
      </c>
      <c r="D2546" s="50" t="s">
        <v>5695</v>
      </c>
      <c r="E2546" s="50" t="s">
        <v>67</v>
      </c>
      <c r="F2546" s="50" t="s">
        <v>54</v>
      </c>
      <c r="G2546" s="49">
        <v>98908</v>
      </c>
      <c r="H2546" s="49">
        <v>2005</v>
      </c>
      <c r="I2546" s="51">
        <v>680.77</v>
      </c>
      <c r="J2546" s="51">
        <v>680.77</v>
      </c>
      <c r="K2546" s="52">
        <v>44385</v>
      </c>
      <c r="L2546" s="54">
        <f t="shared" si="39"/>
        <v>7</v>
      </c>
      <c r="M2546" s="50" t="s">
        <v>55</v>
      </c>
      <c r="N2546" s="50" t="s">
        <v>69</v>
      </c>
    </row>
    <row r="2547" spans="1:14" ht="14.25" customHeight="1" x14ac:dyDescent="0.25">
      <c r="A2547" s="49">
        <v>68372067</v>
      </c>
      <c r="B2547" s="50" t="s">
        <v>5696</v>
      </c>
      <c r="C2547" s="50" t="s">
        <v>5697</v>
      </c>
      <c r="D2547" s="50" t="s">
        <v>5698</v>
      </c>
      <c r="E2547" s="50" t="s">
        <v>450</v>
      </c>
      <c r="F2547" s="50" t="s">
        <v>54</v>
      </c>
      <c r="G2547" s="49">
        <v>98948</v>
      </c>
      <c r="H2547" s="49">
        <v>0</v>
      </c>
      <c r="I2547" s="51">
        <v>822.15</v>
      </c>
      <c r="J2547" s="51">
        <v>822.15</v>
      </c>
      <c r="K2547" s="52">
        <v>44315</v>
      </c>
      <c r="L2547" s="54">
        <f t="shared" si="39"/>
        <v>4</v>
      </c>
      <c r="M2547" s="50" t="s">
        <v>87</v>
      </c>
      <c r="N2547" s="50" t="s">
        <v>69</v>
      </c>
    </row>
    <row r="2548" spans="1:14" ht="14.25" customHeight="1" x14ac:dyDescent="0.25">
      <c r="A2548" s="49">
        <v>68471157</v>
      </c>
      <c r="B2548" s="50" t="s">
        <v>5699</v>
      </c>
      <c r="C2548" s="50" t="s">
        <v>5700</v>
      </c>
      <c r="D2548" s="50" t="s">
        <v>5701</v>
      </c>
      <c r="E2548" s="50" t="s">
        <v>67</v>
      </c>
      <c r="F2548" s="50" t="s">
        <v>54</v>
      </c>
      <c r="G2548" s="49">
        <v>98902</v>
      </c>
      <c r="H2548" s="49">
        <v>2712</v>
      </c>
      <c r="I2548" s="51">
        <v>2567.87</v>
      </c>
      <c r="J2548" s="51">
        <v>2500</v>
      </c>
      <c r="K2548" s="52">
        <v>44364</v>
      </c>
      <c r="L2548" s="54">
        <f t="shared" si="39"/>
        <v>6</v>
      </c>
      <c r="M2548" s="50" t="s">
        <v>68</v>
      </c>
      <c r="N2548" s="50" t="s">
        <v>69</v>
      </c>
    </row>
    <row r="2549" spans="1:14" ht="14.25" customHeight="1" x14ac:dyDescent="0.25">
      <c r="A2549" s="49">
        <v>68502391</v>
      </c>
      <c r="B2549" s="50" t="s">
        <v>436</v>
      </c>
      <c r="C2549" s="50" t="s">
        <v>615</v>
      </c>
      <c r="D2549" s="50" t="s">
        <v>5702</v>
      </c>
      <c r="E2549" s="50" t="s">
        <v>63</v>
      </c>
      <c r="F2549" s="50" t="s">
        <v>54</v>
      </c>
      <c r="G2549" s="49">
        <v>99362</v>
      </c>
      <c r="H2549" s="49">
        <v>3274</v>
      </c>
      <c r="I2549" s="51">
        <v>35.72</v>
      </c>
      <c r="J2549" s="51">
        <v>35.72</v>
      </c>
      <c r="K2549" s="52">
        <v>44291</v>
      </c>
      <c r="L2549" s="54">
        <f t="shared" si="39"/>
        <v>4</v>
      </c>
      <c r="M2549" s="50" t="s">
        <v>55</v>
      </c>
      <c r="N2549" s="50" t="s">
        <v>56</v>
      </c>
    </row>
    <row r="2550" spans="1:14" ht="14.25" customHeight="1" x14ac:dyDescent="0.25">
      <c r="A2550" s="49">
        <v>68511888</v>
      </c>
      <c r="B2550" s="50" t="s">
        <v>433</v>
      </c>
      <c r="C2550" s="50" t="s">
        <v>5703</v>
      </c>
      <c r="D2550" s="50" t="s">
        <v>5704</v>
      </c>
      <c r="E2550" s="50" t="s">
        <v>53</v>
      </c>
      <c r="F2550" s="50" t="s">
        <v>54</v>
      </c>
      <c r="G2550" s="49">
        <v>98901</v>
      </c>
      <c r="H2550" s="49">
        <v>3319</v>
      </c>
      <c r="I2550" s="51">
        <v>94.73</v>
      </c>
      <c r="J2550" s="51">
        <v>94.73</v>
      </c>
      <c r="K2550" s="52">
        <v>44291</v>
      </c>
      <c r="L2550" s="54">
        <f t="shared" si="39"/>
        <v>4</v>
      </c>
      <c r="M2550" s="50" t="s">
        <v>55</v>
      </c>
      <c r="N2550" s="50" t="s">
        <v>56</v>
      </c>
    </row>
    <row r="2551" spans="1:14" ht="14.25" customHeight="1" x14ac:dyDescent="0.25">
      <c r="A2551" s="49">
        <v>68512232</v>
      </c>
      <c r="B2551" s="50" t="s">
        <v>1668</v>
      </c>
      <c r="C2551" s="50" t="s">
        <v>5705</v>
      </c>
      <c r="D2551" s="50" t="s">
        <v>5706</v>
      </c>
      <c r="E2551" s="50" t="s">
        <v>53</v>
      </c>
      <c r="F2551" s="50" t="s">
        <v>54</v>
      </c>
      <c r="G2551" s="49">
        <v>98908</v>
      </c>
      <c r="H2551" s="49">
        <v>8656</v>
      </c>
      <c r="I2551" s="51">
        <v>503.37</v>
      </c>
      <c r="J2551" s="51">
        <v>503.37</v>
      </c>
      <c r="K2551" s="52">
        <v>44291</v>
      </c>
      <c r="L2551" s="54">
        <f t="shared" si="39"/>
        <v>4</v>
      </c>
      <c r="M2551" s="50" t="s">
        <v>55</v>
      </c>
      <c r="N2551" s="50" t="s">
        <v>56</v>
      </c>
    </row>
    <row r="2552" spans="1:14" ht="14.25" customHeight="1" x14ac:dyDescent="0.25">
      <c r="A2552" s="49">
        <v>68512359</v>
      </c>
      <c r="B2552" s="50" t="s">
        <v>192</v>
      </c>
      <c r="C2552" s="50" t="s">
        <v>4981</v>
      </c>
      <c r="D2552" s="50" t="s">
        <v>5707</v>
      </c>
      <c r="E2552" s="50" t="s">
        <v>102</v>
      </c>
      <c r="F2552" s="50" t="s">
        <v>54</v>
      </c>
      <c r="G2552" s="49">
        <v>99362</v>
      </c>
      <c r="H2552" s="49">
        <v>8034</v>
      </c>
      <c r="I2552" s="51">
        <v>1415</v>
      </c>
      <c r="J2552" s="51">
        <v>1415</v>
      </c>
      <c r="K2552" s="52">
        <v>44298</v>
      </c>
      <c r="L2552" s="54">
        <f t="shared" si="39"/>
        <v>4</v>
      </c>
      <c r="M2552" s="50" t="s">
        <v>103</v>
      </c>
      <c r="N2552" s="50" t="s">
        <v>69</v>
      </c>
    </row>
    <row r="2553" spans="1:14" ht="14.25" customHeight="1" x14ac:dyDescent="0.25">
      <c r="A2553" s="49">
        <v>68521154</v>
      </c>
      <c r="B2553" s="50" t="s">
        <v>1978</v>
      </c>
      <c r="C2553" s="50" t="s">
        <v>5708</v>
      </c>
      <c r="D2553" s="50" t="s">
        <v>5709</v>
      </c>
      <c r="E2553" s="50" t="s">
        <v>53</v>
      </c>
      <c r="F2553" s="50" t="s">
        <v>54</v>
      </c>
      <c r="G2553" s="49">
        <v>98901</v>
      </c>
      <c r="H2553" s="49">
        <v>3065</v>
      </c>
      <c r="I2553" s="51">
        <v>26.32</v>
      </c>
      <c r="J2553" s="51">
        <v>26.32</v>
      </c>
      <c r="K2553" s="52">
        <v>44291</v>
      </c>
      <c r="L2553" s="54">
        <f t="shared" si="39"/>
        <v>4</v>
      </c>
      <c r="M2553" s="50" t="s">
        <v>55</v>
      </c>
      <c r="N2553" s="50" t="s">
        <v>56</v>
      </c>
    </row>
    <row r="2554" spans="1:14" ht="14.25" customHeight="1" x14ac:dyDescent="0.25">
      <c r="A2554" s="49">
        <v>68521154</v>
      </c>
      <c r="B2554" s="50" t="s">
        <v>1978</v>
      </c>
      <c r="C2554" s="50" t="s">
        <v>5708</v>
      </c>
      <c r="D2554" s="50" t="s">
        <v>5709</v>
      </c>
      <c r="E2554" s="50" t="s">
        <v>53</v>
      </c>
      <c r="F2554" s="50" t="s">
        <v>54</v>
      </c>
      <c r="G2554" s="49">
        <v>98901</v>
      </c>
      <c r="H2554" s="49">
        <v>3065</v>
      </c>
      <c r="I2554" s="51">
        <v>103.93</v>
      </c>
      <c r="J2554" s="51">
        <v>103.93</v>
      </c>
      <c r="K2554" s="52">
        <v>44441</v>
      </c>
      <c r="L2554" s="54">
        <f t="shared" si="39"/>
        <v>9</v>
      </c>
      <c r="M2554" s="50" t="s">
        <v>68</v>
      </c>
      <c r="N2554" s="50" t="s">
        <v>69</v>
      </c>
    </row>
    <row r="2555" spans="1:14" ht="14.25" customHeight="1" x14ac:dyDescent="0.25">
      <c r="A2555" s="49">
        <v>68563622</v>
      </c>
      <c r="B2555" s="50" t="s">
        <v>1195</v>
      </c>
      <c r="C2555" s="50" t="s">
        <v>5710</v>
      </c>
      <c r="D2555" s="50" t="s">
        <v>5711</v>
      </c>
      <c r="E2555" s="50" t="s">
        <v>53</v>
      </c>
      <c r="F2555" s="50" t="s">
        <v>54</v>
      </c>
      <c r="G2555" s="49">
        <v>98908</v>
      </c>
      <c r="H2555" s="49">
        <v>5730</v>
      </c>
      <c r="I2555" s="51">
        <v>157.01</v>
      </c>
      <c r="J2555" s="51">
        <v>157.01</v>
      </c>
      <c r="K2555" s="52">
        <v>44291</v>
      </c>
      <c r="L2555" s="54">
        <f t="shared" si="39"/>
        <v>4</v>
      </c>
      <c r="M2555" s="50" t="s">
        <v>55</v>
      </c>
      <c r="N2555" s="50" t="s">
        <v>56</v>
      </c>
    </row>
    <row r="2556" spans="1:14" ht="14.25" customHeight="1" x14ac:dyDescent="0.25">
      <c r="A2556" s="49">
        <v>68563622</v>
      </c>
      <c r="B2556" s="50" t="s">
        <v>1195</v>
      </c>
      <c r="C2556" s="50" t="s">
        <v>5710</v>
      </c>
      <c r="D2556" s="50" t="s">
        <v>5711</v>
      </c>
      <c r="E2556" s="50" t="s">
        <v>53</v>
      </c>
      <c r="F2556" s="50" t="s">
        <v>54</v>
      </c>
      <c r="G2556" s="49">
        <v>98908</v>
      </c>
      <c r="H2556" s="49">
        <v>5730</v>
      </c>
      <c r="I2556" s="51">
        <v>277.8</v>
      </c>
      <c r="J2556" s="51">
        <v>277.8</v>
      </c>
      <c r="K2556" s="52">
        <v>44372</v>
      </c>
      <c r="L2556" s="54">
        <f t="shared" si="39"/>
        <v>6</v>
      </c>
      <c r="M2556" s="50" t="s">
        <v>68</v>
      </c>
      <c r="N2556" s="50" t="s">
        <v>69</v>
      </c>
    </row>
    <row r="2557" spans="1:14" ht="14.25" customHeight="1" x14ac:dyDescent="0.25">
      <c r="A2557" s="49">
        <v>68571058</v>
      </c>
      <c r="B2557" s="50" t="s">
        <v>5712</v>
      </c>
      <c r="C2557" s="50" t="s">
        <v>5713</v>
      </c>
      <c r="D2557" s="50" t="s">
        <v>5714</v>
      </c>
      <c r="E2557" s="50" t="s">
        <v>53</v>
      </c>
      <c r="F2557" s="50" t="s">
        <v>54</v>
      </c>
      <c r="G2557" s="49">
        <v>98902</v>
      </c>
      <c r="H2557" s="49">
        <v>2124</v>
      </c>
      <c r="I2557" s="51">
        <v>43.66</v>
      </c>
      <c r="J2557" s="51">
        <v>43.66</v>
      </c>
      <c r="K2557" s="52">
        <v>44291</v>
      </c>
      <c r="L2557" s="54">
        <f t="shared" si="39"/>
        <v>4</v>
      </c>
      <c r="M2557" s="50" t="s">
        <v>55</v>
      </c>
      <c r="N2557" s="50" t="s">
        <v>56</v>
      </c>
    </row>
    <row r="2558" spans="1:14" ht="14.25" customHeight="1" x14ac:dyDescent="0.25">
      <c r="A2558" s="49">
        <v>68571058</v>
      </c>
      <c r="B2558" s="50" t="s">
        <v>5712</v>
      </c>
      <c r="C2558" s="50" t="s">
        <v>5713</v>
      </c>
      <c r="D2558" s="50" t="s">
        <v>5714</v>
      </c>
      <c r="E2558" s="50" t="s">
        <v>53</v>
      </c>
      <c r="F2558" s="50" t="s">
        <v>54</v>
      </c>
      <c r="G2558" s="49">
        <v>98902</v>
      </c>
      <c r="H2558" s="49">
        <v>2124</v>
      </c>
      <c r="I2558" s="51">
        <v>336.18</v>
      </c>
      <c r="J2558" s="51">
        <v>336.18</v>
      </c>
      <c r="K2558" s="52">
        <v>44421</v>
      </c>
      <c r="L2558" s="54">
        <f t="shared" si="39"/>
        <v>8</v>
      </c>
      <c r="M2558" s="50" t="s">
        <v>68</v>
      </c>
      <c r="N2558" s="50" t="s">
        <v>69</v>
      </c>
    </row>
    <row r="2559" spans="1:14" ht="14.25" customHeight="1" x14ac:dyDescent="0.25">
      <c r="A2559" s="49">
        <v>68587730</v>
      </c>
      <c r="B2559" s="50" t="s">
        <v>834</v>
      </c>
      <c r="C2559" s="50" t="s">
        <v>5715</v>
      </c>
      <c r="D2559" s="50" t="s">
        <v>5716</v>
      </c>
      <c r="E2559" s="50" t="s">
        <v>201</v>
      </c>
      <c r="F2559" s="50" t="s">
        <v>54</v>
      </c>
      <c r="G2559" s="49">
        <v>98951</v>
      </c>
      <c r="H2559" s="49">
        <v>0</v>
      </c>
      <c r="I2559" s="51">
        <v>1826.23</v>
      </c>
      <c r="J2559" s="51">
        <v>1826.23</v>
      </c>
      <c r="K2559" s="52">
        <v>44384</v>
      </c>
      <c r="L2559" s="54">
        <f t="shared" si="39"/>
        <v>7</v>
      </c>
      <c r="M2559" s="50" t="s">
        <v>87</v>
      </c>
      <c r="N2559" s="50" t="s">
        <v>69</v>
      </c>
    </row>
    <row r="2560" spans="1:14" ht="14.25" customHeight="1" x14ac:dyDescent="0.25">
      <c r="A2560" s="49">
        <v>68621603</v>
      </c>
      <c r="B2560" s="50" t="s">
        <v>5717</v>
      </c>
      <c r="C2560" s="50" t="s">
        <v>5718</v>
      </c>
      <c r="D2560" s="50" t="s">
        <v>5719</v>
      </c>
      <c r="E2560" s="50" t="s">
        <v>258</v>
      </c>
      <c r="F2560" s="50" t="s">
        <v>54</v>
      </c>
      <c r="G2560" s="49">
        <v>98908</v>
      </c>
      <c r="H2560" s="49">
        <v>2855</v>
      </c>
      <c r="I2560" s="51">
        <v>121.67</v>
      </c>
      <c r="J2560" s="51">
        <v>121.67</v>
      </c>
      <c r="K2560" s="52">
        <v>44351</v>
      </c>
      <c r="L2560" s="54">
        <f t="shared" si="39"/>
        <v>6</v>
      </c>
      <c r="M2560" s="50" t="s">
        <v>68</v>
      </c>
      <c r="N2560" s="50" t="s">
        <v>69</v>
      </c>
    </row>
    <row r="2561" spans="1:14" ht="14.25" customHeight="1" x14ac:dyDescent="0.25">
      <c r="A2561" s="49">
        <v>68653088</v>
      </c>
      <c r="B2561" s="50" t="s">
        <v>412</v>
      </c>
      <c r="C2561" s="50" t="s">
        <v>2778</v>
      </c>
      <c r="D2561" s="50" t="s">
        <v>5720</v>
      </c>
      <c r="E2561" s="50" t="s">
        <v>79</v>
      </c>
      <c r="F2561" s="50" t="s">
        <v>54</v>
      </c>
      <c r="G2561" s="49">
        <v>98930</v>
      </c>
      <c r="H2561" s="49">
        <v>1070</v>
      </c>
      <c r="I2561" s="51">
        <v>395.3</v>
      </c>
      <c r="J2561" s="51">
        <v>395.3</v>
      </c>
      <c r="K2561" s="52">
        <v>44291</v>
      </c>
      <c r="L2561" s="54">
        <f t="shared" si="39"/>
        <v>4</v>
      </c>
      <c r="M2561" s="50" t="s">
        <v>55</v>
      </c>
      <c r="N2561" s="50" t="s">
        <v>56</v>
      </c>
    </row>
    <row r="2562" spans="1:14" ht="14.25" customHeight="1" x14ac:dyDescent="0.25">
      <c r="A2562" s="49">
        <v>68654797</v>
      </c>
      <c r="B2562" s="50" t="s">
        <v>303</v>
      </c>
      <c r="C2562" s="50" t="s">
        <v>5721</v>
      </c>
      <c r="D2562" s="50" t="s">
        <v>5722</v>
      </c>
      <c r="E2562" s="50" t="s">
        <v>228</v>
      </c>
      <c r="F2562" s="50" t="s">
        <v>54</v>
      </c>
      <c r="G2562" s="49">
        <v>98948</v>
      </c>
      <c r="H2562" s="49">
        <v>1152</v>
      </c>
      <c r="I2562" s="51">
        <v>169.18</v>
      </c>
      <c r="J2562" s="51">
        <v>169.18</v>
      </c>
      <c r="K2562" s="52">
        <v>44291</v>
      </c>
      <c r="L2562" s="54">
        <f t="shared" si="39"/>
        <v>4</v>
      </c>
      <c r="M2562" s="50" t="s">
        <v>55</v>
      </c>
      <c r="N2562" s="50" t="s">
        <v>56</v>
      </c>
    </row>
    <row r="2563" spans="1:14" ht="14.25" customHeight="1" x14ac:dyDescent="0.25">
      <c r="A2563" s="49">
        <v>68654797</v>
      </c>
      <c r="B2563" s="50" t="s">
        <v>303</v>
      </c>
      <c r="C2563" s="50" t="s">
        <v>5721</v>
      </c>
      <c r="D2563" s="50" t="s">
        <v>5722</v>
      </c>
      <c r="E2563" s="50" t="s">
        <v>228</v>
      </c>
      <c r="F2563" s="50" t="s">
        <v>54</v>
      </c>
      <c r="G2563" s="49">
        <v>98948</v>
      </c>
      <c r="H2563" s="49">
        <v>1152</v>
      </c>
      <c r="I2563" s="51">
        <v>119.46</v>
      </c>
      <c r="J2563" s="51">
        <v>52.26</v>
      </c>
      <c r="K2563" s="52">
        <v>44419</v>
      </c>
      <c r="L2563" s="54">
        <f t="shared" ref="L2563:L2626" si="40">MONTH(K2563)</f>
        <v>8</v>
      </c>
      <c r="M2563" s="50" t="s">
        <v>87</v>
      </c>
      <c r="N2563" s="50" t="s">
        <v>69</v>
      </c>
    </row>
    <row r="2564" spans="1:14" ht="14.25" customHeight="1" x14ac:dyDescent="0.25">
      <c r="A2564" s="49">
        <v>68685587</v>
      </c>
      <c r="B2564" s="50" t="s">
        <v>387</v>
      </c>
      <c r="C2564" s="50" t="s">
        <v>5723</v>
      </c>
      <c r="D2564" s="50" t="s">
        <v>5724</v>
      </c>
      <c r="E2564" s="50" t="s">
        <v>63</v>
      </c>
      <c r="F2564" s="50" t="s">
        <v>54</v>
      </c>
      <c r="G2564" s="49">
        <v>99362</v>
      </c>
      <c r="H2564" s="49">
        <v>3983</v>
      </c>
      <c r="I2564" s="51">
        <v>75.510000000000005</v>
      </c>
      <c r="J2564" s="51">
        <v>75.510000000000005</v>
      </c>
      <c r="K2564" s="52">
        <v>44291</v>
      </c>
      <c r="L2564" s="54">
        <f t="shared" si="40"/>
        <v>4</v>
      </c>
      <c r="M2564" s="50" t="s">
        <v>55</v>
      </c>
      <c r="N2564" s="50" t="s">
        <v>56</v>
      </c>
    </row>
    <row r="2565" spans="1:14" ht="14.25" customHeight="1" x14ac:dyDescent="0.25">
      <c r="A2565" s="49">
        <v>68699943</v>
      </c>
      <c r="B2565" s="50" t="s">
        <v>5725</v>
      </c>
      <c r="C2565" s="50" t="s">
        <v>5726</v>
      </c>
      <c r="D2565" s="50" t="s">
        <v>5727</v>
      </c>
      <c r="E2565" s="50" t="s">
        <v>79</v>
      </c>
      <c r="F2565" s="50" t="s">
        <v>54</v>
      </c>
      <c r="G2565" s="49">
        <v>98930</v>
      </c>
      <c r="H2565" s="49">
        <v>1270</v>
      </c>
      <c r="I2565" s="51">
        <v>271.14</v>
      </c>
      <c r="J2565" s="51">
        <v>271.14</v>
      </c>
      <c r="K2565" s="52">
        <v>44291</v>
      </c>
      <c r="L2565" s="54">
        <f t="shared" si="40"/>
        <v>4</v>
      </c>
      <c r="M2565" s="50" t="s">
        <v>55</v>
      </c>
      <c r="N2565" s="50" t="s">
        <v>56</v>
      </c>
    </row>
    <row r="2566" spans="1:14" ht="14.25" customHeight="1" x14ac:dyDescent="0.25">
      <c r="A2566" s="49">
        <v>68757159</v>
      </c>
      <c r="B2566" s="50" t="s">
        <v>3544</v>
      </c>
      <c r="C2566" s="50" t="s">
        <v>5728</v>
      </c>
      <c r="D2566" s="50" t="s">
        <v>5729</v>
      </c>
      <c r="E2566" s="50" t="s">
        <v>63</v>
      </c>
      <c r="F2566" s="50" t="s">
        <v>54</v>
      </c>
      <c r="G2566" s="49">
        <v>99362</v>
      </c>
      <c r="H2566" s="49">
        <v>3190</v>
      </c>
      <c r="I2566" s="51">
        <v>618.76</v>
      </c>
      <c r="J2566" s="51">
        <v>618.76</v>
      </c>
      <c r="K2566" s="52">
        <v>44291</v>
      </c>
      <c r="L2566" s="54">
        <f t="shared" si="40"/>
        <v>4</v>
      </c>
      <c r="M2566" s="50" t="s">
        <v>55</v>
      </c>
      <c r="N2566" s="50" t="s">
        <v>56</v>
      </c>
    </row>
    <row r="2567" spans="1:14" ht="14.25" customHeight="1" x14ac:dyDescent="0.25">
      <c r="A2567" s="49">
        <v>68764942</v>
      </c>
      <c r="B2567" s="50" t="s">
        <v>70</v>
      </c>
      <c r="C2567" s="50" t="s">
        <v>5730</v>
      </c>
      <c r="D2567" s="50" t="s">
        <v>5731</v>
      </c>
      <c r="E2567" s="50" t="s">
        <v>67</v>
      </c>
      <c r="F2567" s="50" t="s">
        <v>54</v>
      </c>
      <c r="G2567" s="49">
        <v>98902</v>
      </c>
      <c r="H2567" s="49">
        <v>3055</v>
      </c>
      <c r="I2567" s="51">
        <v>634.04</v>
      </c>
      <c r="J2567" s="51">
        <v>634.04</v>
      </c>
      <c r="K2567" s="52">
        <v>44358</v>
      </c>
      <c r="L2567" s="54">
        <f t="shared" si="40"/>
        <v>6</v>
      </c>
      <c r="M2567" s="50" t="s">
        <v>68</v>
      </c>
      <c r="N2567" s="50" t="s">
        <v>69</v>
      </c>
    </row>
    <row r="2568" spans="1:14" ht="14.25" customHeight="1" x14ac:dyDescent="0.25">
      <c r="A2568" s="49">
        <v>68803965</v>
      </c>
      <c r="B2568" s="50" t="s">
        <v>971</v>
      </c>
      <c r="C2568" s="50" t="s">
        <v>1134</v>
      </c>
      <c r="D2568" s="50" t="s">
        <v>5732</v>
      </c>
      <c r="E2568" s="50" t="s">
        <v>67</v>
      </c>
      <c r="F2568" s="50" t="s">
        <v>54</v>
      </c>
      <c r="G2568" s="49">
        <v>98902</v>
      </c>
      <c r="H2568" s="49">
        <v>5845</v>
      </c>
      <c r="I2568" s="51">
        <v>104.29</v>
      </c>
      <c r="J2568" s="51">
        <v>104.29</v>
      </c>
      <c r="K2568" s="52">
        <v>44428</v>
      </c>
      <c r="L2568" s="54">
        <f t="shared" si="40"/>
        <v>8</v>
      </c>
      <c r="M2568" s="50" t="s">
        <v>68</v>
      </c>
      <c r="N2568" s="50" t="s">
        <v>69</v>
      </c>
    </row>
    <row r="2569" spans="1:14" ht="14.25" customHeight="1" x14ac:dyDescent="0.25">
      <c r="A2569" s="49">
        <v>68856354</v>
      </c>
      <c r="B2569" s="50" t="s">
        <v>5733</v>
      </c>
      <c r="C2569" s="50" t="s">
        <v>5734</v>
      </c>
      <c r="D2569" s="50" t="s">
        <v>5735</v>
      </c>
      <c r="E2569" s="50" t="s">
        <v>53</v>
      </c>
      <c r="F2569" s="50" t="s">
        <v>54</v>
      </c>
      <c r="G2569" s="49">
        <v>98902</v>
      </c>
      <c r="H2569" s="49">
        <v>5427</v>
      </c>
      <c r="I2569" s="51">
        <v>368.47</v>
      </c>
      <c r="J2569" s="51">
        <v>368.47</v>
      </c>
      <c r="K2569" s="52">
        <v>44291</v>
      </c>
      <c r="L2569" s="54">
        <f t="shared" si="40"/>
        <v>4</v>
      </c>
      <c r="M2569" s="50" t="s">
        <v>55</v>
      </c>
      <c r="N2569" s="50" t="s">
        <v>56</v>
      </c>
    </row>
    <row r="2570" spans="1:14" ht="14.25" customHeight="1" x14ac:dyDescent="0.25">
      <c r="A2570" s="49">
        <v>68859092</v>
      </c>
      <c r="B2570" s="50" t="s">
        <v>5736</v>
      </c>
      <c r="C2570" s="50" t="s">
        <v>3680</v>
      </c>
      <c r="D2570" s="50" t="s">
        <v>5737</v>
      </c>
      <c r="E2570" s="50" t="s">
        <v>569</v>
      </c>
      <c r="F2570" s="50" t="s">
        <v>54</v>
      </c>
      <c r="G2570" s="49">
        <v>98953</v>
      </c>
      <c r="H2570" s="49">
        <v>9506</v>
      </c>
      <c r="I2570" s="51">
        <v>0.28999999999999998</v>
      </c>
      <c r="J2570" s="51">
        <v>0.28999999999999998</v>
      </c>
      <c r="K2570" s="52">
        <v>44291</v>
      </c>
      <c r="L2570" s="54">
        <f t="shared" si="40"/>
        <v>4</v>
      </c>
      <c r="M2570" s="50" t="s">
        <v>55</v>
      </c>
      <c r="N2570" s="50" t="s">
        <v>56</v>
      </c>
    </row>
    <row r="2571" spans="1:14" ht="14.25" customHeight="1" x14ac:dyDescent="0.25">
      <c r="A2571" s="49">
        <v>68955405</v>
      </c>
      <c r="B2571" s="50" t="s">
        <v>355</v>
      </c>
      <c r="C2571" s="50" t="s">
        <v>5738</v>
      </c>
      <c r="D2571" s="50" t="s">
        <v>5739</v>
      </c>
      <c r="E2571" s="50" t="s">
        <v>67</v>
      </c>
      <c r="F2571" s="50" t="s">
        <v>54</v>
      </c>
      <c r="G2571" s="49">
        <v>98902</v>
      </c>
      <c r="H2571" s="49">
        <v>4471</v>
      </c>
      <c r="I2571" s="51">
        <v>425.66</v>
      </c>
      <c r="J2571" s="51">
        <v>425.66</v>
      </c>
      <c r="K2571" s="52">
        <v>44378</v>
      </c>
      <c r="L2571" s="54">
        <f t="shared" si="40"/>
        <v>7</v>
      </c>
      <c r="M2571" s="50" t="s">
        <v>68</v>
      </c>
      <c r="N2571" s="50" t="s">
        <v>69</v>
      </c>
    </row>
    <row r="2572" spans="1:14" ht="14.25" customHeight="1" x14ac:dyDescent="0.25">
      <c r="A2572" s="49">
        <v>69014265</v>
      </c>
      <c r="B2572" s="50" t="s">
        <v>303</v>
      </c>
      <c r="C2572" s="50" t="s">
        <v>1448</v>
      </c>
      <c r="D2572" s="50" t="s">
        <v>5740</v>
      </c>
      <c r="E2572" s="50" t="s">
        <v>205</v>
      </c>
      <c r="F2572" s="50" t="s">
        <v>54</v>
      </c>
      <c r="G2572" s="49">
        <v>98903</v>
      </c>
      <c r="H2572" s="49">
        <v>1323</v>
      </c>
      <c r="I2572" s="51">
        <v>223.78</v>
      </c>
      <c r="J2572" s="51">
        <v>223.78</v>
      </c>
      <c r="K2572" s="52">
        <v>44291</v>
      </c>
      <c r="L2572" s="54">
        <f t="shared" si="40"/>
        <v>4</v>
      </c>
      <c r="M2572" s="50" t="s">
        <v>55</v>
      </c>
      <c r="N2572" s="50" t="s">
        <v>56</v>
      </c>
    </row>
    <row r="2573" spans="1:14" ht="14.25" customHeight="1" x14ac:dyDescent="0.25">
      <c r="A2573" s="49">
        <v>69133795</v>
      </c>
      <c r="B2573" s="50" t="s">
        <v>2282</v>
      </c>
      <c r="C2573" s="50" t="s">
        <v>5741</v>
      </c>
      <c r="D2573" s="50" t="s">
        <v>5742</v>
      </c>
      <c r="E2573" s="50" t="s">
        <v>53</v>
      </c>
      <c r="F2573" s="50" t="s">
        <v>54</v>
      </c>
      <c r="G2573" s="49">
        <v>98901</v>
      </c>
      <c r="H2573" s="53"/>
      <c r="I2573" s="51">
        <v>1587.71</v>
      </c>
      <c r="J2573" s="51">
        <v>1587.71</v>
      </c>
      <c r="K2573" s="52">
        <v>44291</v>
      </c>
      <c r="L2573" s="54">
        <f t="shared" si="40"/>
        <v>4</v>
      </c>
      <c r="M2573" s="50" t="s">
        <v>55</v>
      </c>
      <c r="N2573" s="50" t="s">
        <v>56</v>
      </c>
    </row>
    <row r="2574" spans="1:14" ht="14.25" customHeight="1" x14ac:dyDescent="0.25">
      <c r="A2574" s="49">
        <v>69158547</v>
      </c>
      <c r="B2574" s="50" t="s">
        <v>906</v>
      </c>
      <c r="C2574" s="50" t="s">
        <v>2453</v>
      </c>
      <c r="D2574" s="50" t="s">
        <v>5743</v>
      </c>
      <c r="E2574" s="50" t="s">
        <v>53</v>
      </c>
      <c r="F2574" s="50" t="s">
        <v>54</v>
      </c>
      <c r="G2574" s="49">
        <v>98901</v>
      </c>
      <c r="H2574" s="49">
        <v>2940</v>
      </c>
      <c r="I2574" s="51">
        <v>1007.96</v>
      </c>
      <c r="J2574" s="51">
        <v>1007.96</v>
      </c>
      <c r="K2574" s="52">
        <v>44291</v>
      </c>
      <c r="L2574" s="54">
        <f t="shared" si="40"/>
        <v>4</v>
      </c>
      <c r="M2574" s="50" t="s">
        <v>55</v>
      </c>
      <c r="N2574" s="50" t="s">
        <v>56</v>
      </c>
    </row>
    <row r="2575" spans="1:14" ht="14.25" customHeight="1" x14ac:dyDescent="0.25">
      <c r="A2575" s="49">
        <v>69190597</v>
      </c>
      <c r="B2575" s="50" t="s">
        <v>3644</v>
      </c>
      <c r="C2575" s="50" t="s">
        <v>404</v>
      </c>
      <c r="D2575" s="50" t="s">
        <v>5744</v>
      </c>
      <c r="E2575" s="50" t="s">
        <v>205</v>
      </c>
      <c r="F2575" s="50" t="s">
        <v>54</v>
      </c>
      <c r="G2575" s="49">
        <v>98903</v>
      </c>
      <c r="H2575" s="49">
        <v>1844</v>
      </c>
      <c r="I2575" s="51">
        <v>100.27</v>
      </c>
      <c r="J2575" s="51">
        <v>100.27</v>
      </c>
      <c r="K2575" s="52">
        <v>44291</v>
      </c>
      <c r="L2575" s="54">
        <f t="shared" si="40"/>
        <v>4</v>
      </c>
      <c r="M2575" s="50" t="s">
        <v>55</v>
      </c>
      <c r="N2575" s="50" t="s">
        <v>56</v>
      </c>
    </row>
    <row r="2576" spans="1:14" ht="14.25" customHeight="1" x14ac:dyDescent="0.25">
      <c r="A2576" s="49">
        <v>69236416</v>
      </c>
      <c r="B2576" s="50" t="s">
        <v>5745</v>
      </c>
      <c r="C2576" s="50" t="s">
        <v>615</v>
      </c>
      <c r="D2576" s="50" t="s">
        <v>5746</v>
      </c>
      <c r="E2576" s="50" t="s">
        <v>53</v>
      </c>
      <c r="F2576" s="50" t="s">
        <v>54</v>
      </c>
      <c r="G2576" s="49">
        <v>98901</v>
      </c>
      <c r="H2576" s="49">
        <v>3884</v>
      </c>
      <c r="I2576" s="51">
        <v>38.83</v>
      </c>
      <c r="J2576" s="51">
        <v>38.83</v>
      </c>
      <c r="K2576" s="52">
        <v>44291</v>
      </c>
      <c r="L2576" s="54">
        <f t="shared" si="40"/>
        <v>4</v>
      </c>
      <c r="M2576" s="50" t="s">
        <v>55</v>
      </c>
      <c r="N2576" s="50" t="s">
        <v>56</v>
      </c>
    </row>
    <row r="2577" spans="1:14" ht="14.25" customHeight="1" x14ac:dyDescent="0.25">
      <c r="A2577" s="49">
        <v>69239080</v>
      </c>
      <c r="B2577" s="50" t="s">
        <v>1204</v>
      </c>
      <c r="C2577" s="50" t="s">
        <v>5747</v>
      </c>
      <c r="D2577" s="50" t="s">
        <v>5748</v>
      </c>
      <c r="E2577" s="50" t="s">
        <v>102</v>
      </c>
      <c r="F2577" s="50" t="s">
        <v>54</v>
      </c>
      <c r="G2577" s="49">
        <v>99362</v>
      </c>
      <c r="H2577" s="49">
        <v>2967</v>
      </c>
      <c r="I2577" s="51">
        <v>690.89</v>
      </c>
      <c r="J2577" s="51">
        <v>690.89</v>
      </c>
      <c r="K2577" s="52">
        <v>44361</v>
      </c>
      <c r="L2577" s="54">
        <f t="shared" si="40"/>
        <v>6</v>
      </c>
      <c r="M2577" s="50" t="s">
        <v>103</v>
      </c>
      <c r="N2577" s="50" t="s">
        <v>69</v>
      </c>
    </row>
    <row r="2578" spans="1:14" ht="14.25" customHeight="1" x14ac:dyDescent="0.25">
      <c r="A2578" s="49">
        <v>69279452</v>
      </c>
      <c r="B2578" s="50" t="s">
        <v>192</v>
      </c>
      <c r="C2578" s="50" t="s">
        <v>5749</v>
      </c>
      <c r="D2578" s="50" t="s">
        <v>5750</v>
      </c>
      <c r="E2578" s="50" t="s">
        <v>909</v>
      </c>
      <c r="F2578" s="50" t="s">
        <v>54</v>
      </c>
      <c r="G2578" s="49">
        <v>99323</v>
      </c>
      <c r="H2578" s="49">
        <v>318</v>
      </c>
      <c r="I2578" s="51">
        <v>590.54</v>
      </c>
      <c r="J2578" s="51">
        <v>590.54</v>
      </c>
      <c r="K2578" s="52">
        <v>44291</v>
      </c>
      <c r="L2578" s="54">
        <f t="shared" si="40"/>
        <v>4</v>
      </c>
      <c r="M2578" s="50" t="s">
        <v>55</v>
      </c>
      <c r="N2578" s="50" t="s">
        <v>56</v>
      </c>
    </row>
    <row r="2579" spans="1:14" ht="14.25" customHeight="1" x14ac:dyDescent="0.25">
      <c r="A2579" s="49">
        <v>69279452</v>
      </c>
      <c r="B2579" s="50" t="s">
        <v>192</v>
      </c>
      <c r="C2579" s="50" t="s">
        <v>5749</v>
      </c>
      <c r="D2579" s="50" t="s">
        <v>5750</v>
      </c>
      <c r="E2579" s="50" t="s">
        <v>909</v>
      </c>
      <c r="F2579" s="50" t="s">
        <v>54</v>
      </c>
      <c r="G2579" s="49">
        <v>99323</v>
      </c>
      <c r="H2579" s="49">
        <v>318</v>
      </c>
      <c r="I2579" s="51">
        <v>161.59</v>
      </c>
      <c r="J2579" s="51">
        <v>161.59</v>
      </c>
      <c r="K2579" s="52">
        <v>44390</v>
      </c>
      <c r="L2579" s="54">
        <f t="shared" si="40"/>
        <v>7</v>
      </c>
      <c r="M2579" s="50" t="s">
        <v>55</v>
      </c>
      <c r="N2579" s="50" t="s">
        <v>69</v>
      </c>
    </row>
    <row r="2580" spans="1:14" ht="14.25" customHeight="1" x14ac:dyDescent="0.25">
      <c r="A2580" s="49">
        <v>69333004</v>
      </c>
      <c r="B2580" s="50" t="s">
        <v>3980</v>
      </c>
      <c r="C2580" s="50" t="s">
        <v>5751</v>
      </c>
      <c r="D2580" s="50" t="s">
        <v>5752</v>
      </c>
      <c r="E2580" s="50" t="s">
        <v>145</v>
      </c>
      <c r="F2580" s="50" t="s">
        <v>54</v>
      </c>
      <c r="G2580" s="49">
        <v>98944</v>
      </c>
      <c r="H2580" s="49">
        <v>2381</v>
      </c>
      <c r="I2580" s="51">
        <v>224.6</v>
      </c>
      <c r="J2580" s="51">
        <v>224.6</v>
      </c>
      <c r="K2580" s="52">
        <v>44291</v>
      </c>
      <c r="L2580" s="54">
        <f t="shared" si="40"/>
        <v>4</v>
      </c>
      <c r="M2580" s="50" t="s">
        <v>55</v>
      </c>
      <c r="N2580" s="50" t="s">
        <v>56</v>
      </c>
    </row>
    <row r="2581" spans="1:14" ht="14.25" customHeight="1" x14ac:dyDescent="0.25">
      <c r="A2581" s="49">
        <v>69378802</v>
      </c>
      <c r="B2581" s="50" t="s">
        <v>5753</v>
      </c>
      <c r="C2581" s="50" t="s">
        <v>5754</v>
      </c>
      <c r="D2581" s="50" t="s">
        <v>5755</v>
      </c>
      <c r="E2581" s="50" t="s">
        <v>63</v>
      </c>
      <c r="F2581" s="50" t="s">
        <v>54</v>
      </c>
      <c r="G2581" s="49">
        <v>99362</v>
      </c>
      <c r="H2581" s="49">
        <v>2116</v>
      </c>
      <c r="I2581" s="51">
        <v>45.74</v>
      </c>
      <c r="J2581" s="51">
        <v>45.74</v>
      </c>
      <c r="K2581" s="52">
        <v>44291</v>
      </c>
      <c r="L2581" s="54">
        <f t="shared" si="40"/>
        <v>4</v>
      </c>
      <c r="M2581" s="50" t="s">
        <v>55</v>
      </c>
      <c r="N2581" s="50" t="s">
        <v>56</v>
      </c>
    </row>
    <row r="2582" spans="1:14" ht="14.25" customHeight="1" x14ac:dyDescent="0.25">
      <c r="A2582" s="49">
        <v>69489942</v>
      </c>
      <c r="B2582" s="50" t="s">
        <v>3139</v>
      </c>
      <c r="C2582" s="50" t="s">
        <v>1252</v>
      </c>
      <c r="D2582" s="50" t="s">
        <v>5756</v>
      </c>
      <c r="E2582" s="50" t="s">
        <v>53</v>
      </c>
      <c r="F2582" s="50" t="s">
        <v>54</v>
      </c>
      <c r="G2582" s="49">
        <v>98903</v>
      </c>
      <c r="H2582" s="49">
        <v>8910</v>
      </c>
      <c r="I2582" s="51">
        <v>2363.48</v>
      </c>
      <c r="J2582" s="51">
        <v>2363.48</v>
      </c>
      <c r="K2582" s="52">
        <v>44291</v>
      </c>
      <c r="L2582" s="54">
        <f t="shared" si="40"/>
        <v>4</v>
      </c>
      <c r="M2582" s="50" t="s">
        <v>55</v>
      </c>
      <c r="N2582" s="50" t="s">
        <v>56</v>
      </c>
    </row>
    <row r="2583" spans="1:14" ht="14.25" customHeight="1" x14ac:dyDescent="0.25">
      <c r="A2583" s="49">
        <v>69560215</v>
      </c>
      <c r="B2583" s="50" t="s">
        <v>5757</v>
      </c>
      <c r="C2583" s="50" t="s">
        <v>5758</v>
      </c>
      <c r="D2583" s="50" t="s">
        <v>5759</v>
      </c>
      <c r="E2583" s="50" t="s">
        <v>134</v>
      </c>
      <c r="F2583" s="50" t="s">
        <v>54</v>
      </c>
      <c r="G2583" s="49">
        <v>98932</v>
      </c>
      <c r="H2583" s="49">
        <v>0</v>
      </c>
      <c r="I2583" s="51">
        <v>147.15</v>
      </c>
      <c r="J2583" s="51">
        <v>147.15</v>
      </c>
      <c r="K2583" s="52">
        <v>44424</v>
      </c>
      <c r="L2583" s="54">
        <f t="shared" si="40"/>
        <v>8</v>
      </c>
      <c r="M2583" s="50" t="s">
        <v>87</v>
      </c>
      <c r="N2583" s="50" t="s">
        <v>69</v>
      </c>
    </row>
    <row r="2584" spans="1:14" ht="14.25" customHeight="1" x14ac:dyDescent="0.25">
      <c r="A2584" s="49">
        <v>69567080</v>
      </c>
      <c r="B2584" s="50" t="s">
        <v>2040</v>
      </c>
      <c r="C2584" s="50" t="s">
        <v>5760</v>
      </c>
      <c r="D2584" s="50" t="s">
        <v>5761</v>
      </c>
      <c r="E2584" s="50" t="s">
        <v>53</v>
      </c>
      <c r="F2584" s="50" t="s">
        <v>54</v>
      </c>
      <c r="G2584" s="49">
        <v>98902</v>
      </c>
      <c r="H2584" s="49">
        <v>4017</v>
      </c>
      <c r="I2584" s="51">
        <v>986.39</v>
      </c>
      <c r="J2584" s="51">
        <v>986.39</v>
      </c>
      <c r="K2584" s="52">
        <v>44291</v>
      </c>
      <c r="L2584" s="54">
        <f t="shared" si="40"/>
        <v>4</v>
      </c>
      <c r="M2584" s="50" t="s">
        <v>55</v>
      </c>
      <c r="N2584" s="50" t="s">
        <v>56</v>
      </c>
    </row>
    <row r="2585" spans="1:14" ht="14.25" customHeight="1" x14ac:dyDescent="0.25">
      <c r="A2585" s="49">
        <v>69726976</v>
      </c>
      <c r="B2585" s="50" t="s">
        <v>2546</v>
      </c>
      <c r="C2585" s="50" t="s">
        <v>5762</v>
      </c>
      <c r="D2585" s="50" t="s">
        <v>5763</v>
      </c>
      <c r="E2585" s="50" t="s">
        <v>102</v>
      </c>
      <c r="F2585" s="50" t="s">
        <v>54</v>
      </c>
      <c r="G2585" s="49">
        <v>99362</v>
      </c>
      <c r="H2585" s="49">
        <v>1746</v>
      </c>
      <c r="I2585" s="51">
        <v>1812.73</v>
      </c>
      <c r="J2585" s="51">
        <v>298.42</v>
      </c>
      <c r="K2585" s="52">
        <v>44369</v>
      </c>
      <c r="L2585" s="54">
        <f t="shared" si="40"/>
        <v>6</v>
      </c>
      <c r="M2585" s="50" t="s">
        <v>103</v>
      </c>
      <c r="N2585" s="50" t="s">
        <v>69</v>
      </c>
    </row>
    <row r="2586" spans="1:14" ht="14.25" customHeight="1" x14ac:dyDescent="0.25">
      <c r="A2586" s="49">
        <v>69737492</v>
      </c>
      <c r="B2586" s="50" t="s">
        <v>5764</v>
      </c>
      <c r="C2586" s="50" t="s">
        <v>5045</v>
      </c>
      <c r="D2586" s="50" t="s">
        <v>5765</v>
      </c>
      <c r="E2586" s="50" t="s">
        <v>67</v>
      </c>
      <c r="F2586" s="50" t="s">
        <v>54</v>
      </c>
      <c r="G2586" s="49">
        <v>98902</v>
      </c>
      <c r="H2586" s="49">
        <v>5210</v>
      </c>
      <c r="I2586" s="51">
        <v>338.25</v>
      </c>
      <c r="J2586" s="51">
        <v>338.25</v>
      </c>
      <c r="K2586" s="52">
        <v>44449</v>
      </c>
      <c r="L2586" s="54">
        <f t="shared" si="40"/>
        <v>9</v>
      </c>
      <c r="M2586" s="50" t="s">
        <v>68</v>
      </c>
      <c r="N2586" s="50" t="s">
        <v>69</v>
      </c>
    </row>
    <row r="2587" spans="1:14" ht="14.25" customHeight="1" x14ac:dyDescent="0.25">
      <c r="A2587" s="49">
        <v>69764802</v>
      </c>
      <c r="B2587" s="50" t="s">
        <v>3915</v>
      </c>
      <c r="C2587" s="50" t="s">
        <v>5766</v>
      </c>
      <c r="D2587" s="50" t="s">
        <v>5767</v>
      </c>
      <c r="E2587" s="50" t="s">
        <v>886</v>
      </c>
      <c r="F2587" s="50" t="s">
        <v>54</v>
      </c>
      <c r="G2587" s="49">
        <v>99347</v>
      </c>
      <c r="H2587" s="53"/>
      <c r="I2587" s="51">
        <v>128.13999999999999</v>
      </c>
      <c r="J2587" s="51">
        <v>128.13999999999999</v>
      </c>
      <c r="K2587" s="52">
        <v>44291</v>
      </c>
      <c r="L2587" s="54">
        <f t="shared" si="40"/>
        <v>4</v>
      </c>
      <c r="M2587" s="50" t="s">
        <v>55</v>
      </c>
      <c r="N2587" s="50" t="s">
        <v>56</v>
      </c>
    </row>
    <row r="2588" spans="1:14" ht="14.25" customHeight="1" x14ac:dyDescent="0.25">
      <c r="A2588" s="49">
        <v>69774718</v>
      </c>
      <c r="B2588" s="50" t="s">
        <v>1251</v>
      </c>
      <c r="C2588" s="50" t="s">
        <v>5768</v>
      </c>
      <c r="D2588" s="50" t="s">
        <v>5769</v>
      </c>
      <c r="E2588" s="50" t="s">
        <v>53</v>
      </c>
      <c r="F2588" s="50" t="s">
        <v>54</v>
      </c>
      <c r="G2588" s="49">
        <v>98901</v>
      </c>
      <c r="H2588" s="49">
        <v>3626</v>
      </c>
      <c r="I2588" s="51">
        <v>620.17999999999995</v>
      </c>
      <c r="J2588" s="51">
        <v>620.17999999999995</v>
      </c>
      <c r="K2588" s="52">
        <v>44291</v>
      </c>
      <c r="L2588" s="54">
        <f t="shared" si="40"/>
        <v>4</v>
      </c>
      <c r="M2588" s="50" t="s">
        <v>55</v>
      </c>
      <c r="N2588" s="50" t="s">
        <v>56</v>
      </c>
    </row>
    <row r="2589" spans="1:14" ht="14.25" customHeight="1" x14ac:dyDescent="0.25">
      <c r="A2589" s="49">
        <v>69851181</v>
      </c>
      <c r="B2589" s="50" t="s">
        <v>587</v>
      </c>
      <c r="C2589" s="50" t="s">
        <v>2015</v>
      </c>
      <c r="D2589" s="50" t="s">
        <v>5770</v>
      </c>
      <c r="E2589" s="50" t="s">
        <v>53</v>
      </c>
      <c r="F2589" s="50" t="s">
        <v>54</v>
      </c>
      <c r="G2589" s="49">
        <v>98901</v>
      </c>
      <c r="H2589" s="49">
        <v>1068</v>
      </c>
      <c r="I2589" s="51">
        <v>478.58</v>
      </c>
      <c r="J2589" s="51">
        <v>478.58</v>
      </c>
      <c r="K2589" s="52">
        <v>44291</v>
      </c>
      <c r="L2589" s="54">
        <f t="shared" si="40"/>
        <v>4</v>
      </c>
      <c r="M2589" s="50" t="s">
        <v>55</v>
      </c>
      <c r="N2589" s="50" t="s">
        <v>56</v>
      </c>
    </row>
    <row r="2590" spans="1:14" ht="14.25" customHeight="1" x14ac:dyDescent="0.25">
      <c r="A2590" s="49">
        <v>69860350</v>
      </c>
      <c r="B2590" s="50" t="s">
        <v>5771</v>
      </c>
      <c r="C2590" s="50" t="s">
        <v>1014</v>
      </c>
      <c r="D2590" s="50" t="s">
        <v>5772</v>
      </c>
      <c r="E2590" s="50" t="s">
        <v>932</v>
      </c>
      <c r="F2590" s="50" t="s">
        <v>54</v>
      </c>
      <c r="G2590" s="49">
        <v>98947</v>
      </c>
      <c r="H2590" s="49">
        <v>14</v>
      </c>
      <c r="I2590" s="51">
        <v>223</v>
      </c>
      <c r="J2590" s="51">
        <v>223</v>
      </c>
      <c r="K2590" s="52">
        <v>44291</v>
      </c>
      <c r="L2590" s="54">
        <f t="shared" si="40"/>
        <v>4</v>
      </c>
      <c r="M2590" s="50" t="s">
        <v>55</v>
      </c>
      <c r="N2590" s="50" t="s">
        <v>56</v>
      </c>
    </row>
    <row r="2591" spans="1:14" ht="14.25" customHeight="1" x14ac:dyDescent="0.25">
      <c r="A2591" s="49">
        <v>69860350</v>
      </c>
      <c r="B2591" s="50" t="s">
        <v>5771</v>
      </c>
      <c r="C2591" s="50" t="s">
        <v>1014</v>
      </c>
      <c r="D2591" s="50" t="s">
        <v>5772</v>
      </c>
      <c r="E2591" s="50" t="s">
        <v>932</v>
      </c>
      <c r="F2591" s="50" t="s">
        <v>54</v>
      </c>
      <c r="G2591" s="49">
        <v>98947</v>
      </c>
      <c r="H2591" s="49">
        <v>14</v>
      </c>
      <c r="I2591" s="51">
        <v>289.32</v>
      </c>
      <c r="J2591" s="51">
        <v>289.32</v>
      </c>
      <c r="K2591" s="52">
        <v>44358</v>
      </c>
      <c r="L2591" s="54">
        <f t="shared" si="40"/>
        <v>6</v>
      </c>
      <c r="M2591" s="50" t="s">
        <v>68</v>
      </c>
      <c r="N2591" s="50" t="s">
        <v>69</v>
      </c>
    </row>
    <row r="2592" spans="1:14" ht="14.25" customHeight="1" x14ac:dyDescent="0.25">
      <c r="A2592" s="49">
        <v>69875936</v>
      </c>
      <c r="B2592" s="50" t="s">
        <v>83</v>
      </c>
      <c r="C2592" s="50" t="s">
        <v>1581</v>
      </c>
      <c r="D2592" s="50" t="s">
        <v>5773</v>
      </c>
      <c r="E2592" s="50" t="s">
        <v>4606</v>
      </c>
      <c r="F2592" s="50" t="s">
        <v>54</v>
      </c>
      <c r="G2592" s="49">
        <v>98933</v>
      </c>
      <c r="H2592" s="49">
        <v>0</v>
      </c>
      <c r="I2592" s="51">
        <v>1131.97</v>
      </c>
      <c r="J2592" s="51">
        <v>1131.97</v>
      </c>
      <c r="K2592" s="52">
        <v>44341</v>
      </c>
      <c r="L2592" s="54">
        <f t="shared" si="40"/>
        <v>5</v>
      </c>
      <c r="M2592" s="50" t="s">
        <v>87</v>
      </c>
      <c r="N2592" s="50" t="s">
        <v>69</v>
      </c>
    </row>
    <row r="2593" spans="1:14" ht="14.25" customHeight="1" x14ac:dyDescent="0.25">
      <c r="A2593" s="49">
        <v>69890147</v>
      </c>
      <c r="B2593" s="50" t="s">
        <v>4308</v>
      </c>
      <c r="C2593" s="50" t="s">
        <v>5774</v>
      </c>
      <c r="D2593" s="50" t="s">
        <v>5775</v>
      </c>
      <c r="E2593" s="50" t="s">
        <v>228</v>
      </c>
      <c r="F2593" s="50" t="s">
        <v>54</v>
      </c>
      <c r="G2593" s="49">
        <v>98948</v>
      </c>
      <c r="H2593" s="49">
        <v>2104</v>
      </c>
      <c r="I2593" s="51">
        <v>567.16</v>
      </c>
      <c r="J2593" s="51">
        <v>567.16</v>
      </c>
      <c r="K2593" s="52">
        <v>44291</v>
      </c>
      <c r="L2593" s="54">
        <f t="shared" si="40"/>
        <v>4</v>
      </c>
      <c r="M2593" s="50" t="s">
        <v>55</v>
      </c>
      <c r="N2593" s="50" t="s">
        <v>56</v>
      </c>
    </row>
    <row r="2594" spans="1:14" ht="14.25" customHeight="1" x14ac:dyDescent="0.25">
      <c r="A2594" s="49">
        <v>69906946</v>
      </c>
      <c r="B2594" s="50" t="s">
        <v>436</v>
      </c>
      <c r="C2594" s="50" t="s">
        <v>5776</v>
      </c>
      <c r="D2594" s="50" t="s">
        <v>5777</v>
      </c>
      <c r="E2594" s="50" t="s">
        <v>63</v>
      </c>
      <c r="F2594" s="50" t="s">
        <v>54</v>
      </c>
      <c r="G2594" s="49">
        <v>99362</v>
      </c>
      <c r="H2594" s="49">
        <v>1821</v>
      </c>
      <c r="I2594" s="51">
        <v>28.05</v>
      </c>
      <c r="J2594" s="51">
        <v>28.05</v>
      </c>
      <c r="K2594" s="52">
        <v>44291</v>
      </c>
      <c r="L2594" s="54">
        <f t="shared" si="40"/>
        <v>4</v>
      </c>
      <c r="M2594" s="50" t="s">
        <v>55</v>
      </c>
      <c r="N2594" s="50" t="s">
        <v>56</v>
      </c>
    </row>
    <row r="2595" spans="1:14" ht="14.25" customHeight="1" x14ac:dyDescent="0.25">
      <c r="A2595" s="49">
        <v>69917463</v>
      </c>
      <c r="B2595" s="50" t="s">
        <v>5778</v>
      </c>
      <c r="C2595" s="50" t="s">
        <v>615</v>
      </c>
      <c r="D2595" s="50" t="s">
        <v>5779</v>
      </c>
      <c r="E2595" s="50" t="s">
        <v>91</v>
      </c>
      <c r="F2595" s="50" t="s">
        <v>54</v>
      </c>
      <c r="G2595" s="49">
        <v>98951</v>
      </c>
      <c r="H2595" s="49">
        <v>1031</v>
      </c>
      <c r="I2595" s="51">
        <v>90.64</v>
      </c>
      <c r="J2595" s="51">
        <v>90.64</v>
      </c>
      <c r="K2595" s="52">
        <v>44291</v>
      </c>
      <c r="L2595" s="54">
        <f t="shared" si="40"/>
        <v>4</v>
      </c>
      <c r="M2595" s="50" t="s">
        <v>55</v>
      </c>
      <c r="N2595" s="50" t="s">
        <v>56</v>
      </c>
    </row>
    <row r="2596" spans="1:14" ht="14.25" customHeight="1" x14ac:dyDescent="0.25">
      <c r="A2596" s="49">
        <v>69959370</v>
      </c>
      <c r="B2596" s="50" t="s">
        <v>5780</v>
      </c>
      <c r="C2596" s="50" t="s">
        <v>5781</v>
      </c>
      <c r="D2596" s="50" t="s">
        <v>5782</v>
      </c>
      <c r="E2596" s="50" t="s">
        <v>53</v>
      </c>
      <c r="F2596" s="50" t="s">
        <v>54</v>
      </c>
      <c r="G2596" s="49">
        <v>98901</v>
      </c>
      <c r="H2596" s="49">
        <v>1756</v>
      </c>
      <c r="I2596" s="51">
        <v>422.85</v>
      </c>
      <c r="J2596" s="51">
        <v>422.85</v>
      </c>
      <c r="K2596" s="52">
        <v>44291</v>
      </c>
      <c r="L2596" s="54">
        <f t="shared" si="40"/>
        <v>4</v>
      </c>
      <c r="M2596" s="50" t="s">
        <v>55</v>
      </c>
      <c r="N2596" s="50" t="s">
        <v>56</v>
      </c>
    </row>
    <row r="2597" spans="1:14" ht="14.25" customHeight="1" x14ac:dyDescent="0.25">
      <c r="A2597" s="49">
        <v>69995453</v>
      </c>
      <c r="B2597" s="50" t="s">
        <v>5783</v>
      </c>
      <c r="C2597" s="50" t="s">
        <v>2663</v>
      </c>
      <c r="D2597" s="50" t="s">
        <v>5784</v>
      </c>
      <c r="E2597" s="50" t="s">
        <v>86</v>
      </c>
      <c r="F2597" s="50" t="s">
        <v>54</v>
      </c>
      <c r="G2597" s="49">
        <v>98944</v>
      </c>
      <c r="H2597" s="49">
        <v>0</v>
      </c>
      <c r="I2597" s="51">
        <v>105</v>
      </c>
      <c r="J2597" s="51">
        <v>105</v>
      </c>
      <c r="K2597" s="52">
        <v>44432</v>
      </c>
      <c r="L2597" s="54">
        <f t="shared" si="40"/>
        <v>8</v>
      </c>
      <c r="M2597" s="50" t="s">
        <v>87</v>
      </c>
      <c r="N2597" s="50" t="s">
        <v>69</v>
      </c>
    </row>
    <row r="2598" spans="1:14" ht="14.25" customHeight="1" x14ac:dyDescent="0.25">
      <c r="A2598" s="49">
        <v>70153490</v>
      </c>
      <c r="B2598" s="50" t="s">
        <v>1223</v>
      </c>
      <c r="C2598" s="50" t="s">
        <v>2599</v>
      </c>
      <c r="D2598" s="50" t="s">
        <v>5785</v>
      </c>
      <c r="E2598" s="50" t="s">
        <v>53</v>
      </c>
      <c r="F2598" s="50" t="s">
        <v>54</v>
      </c>
      <c r="G2598" s="49">
        <v>98902</v>
      </c>
      <c r="H2598" s="49">
        <v>5011</v>
      </c>
      <c r="I2598" s="51">
        <v>292.35000000000002</v>
      </c>
      <c r="J2598" s="51">
        <v>292.35000000000002</v>
      </c>
      <c r="K2598" s="52">
        <v>44291</v>
      </c>
      <c r="L2598" s="54">
        <f t="shared" si="40"/>
        <v>4</v>
      </c>
      <c r="M2598" s="50" t="s">
        <v>55</v>
      </c>
      <c r="N2598" s="50" t="s">
        <v>56</v>
      </c>
    </row>
    <row r="2599" spans="1:14" ht="14.25" customHeight="1" x14ac:dyDescent="0.25">
      <c r="A2599" s="49">
        <v>70161475</v>
      </c>
      <c r="B2599" s="50" t="s">
        <v>1198</v>
      </c>
      <c r="C2599" s="50" t="s">
        <v>5786</v>
      </c>
      <c r="D2599" s="50" t="s">
        <v>5787</v>
      </c>
      <c r="E2599" s="50" t="s">
        <v>701</v>
      </c>
      <c r="F2599" s="50" t="s">
        <v>54</v>
      </c>
      <c r="G2599" s="49">
        <v>98952</v>
      </c>
      <c r="H2599" s="53"/>
      <c r="I2599" s="51">
        <v>145.05000000000001</v>
      </c>
      <c r="J2599" s="51">
        <v>145.05000000000001</v>
      </c>
      <c r="K2599" s="52">
        <v>44291</v>
      </c>
      <c r="L2599" s="54">
        <f t="shared" si="40"/>
        <v>4</v>
      </c>
      <c r="M2599" s="50" t="s">
        <v>55</v>
      </c>
      <c r="N2599" s="50" t="s">
        <v>56</v>
      </c>
    </row>
    <row r="2600" spans="1:14" ht="14.25" customHeight="1" x14ac:dyDescent="0.25">
      <c r="A2600" s="49">
        <v>70210766</v>
      </c>
      <c r="B2600" s="50" t="s">
        <v>403</v>
      </c>
      <c r="C2600" s="50" t="s">
        <v>159</v>
      </c>
      <c r="D2600" s="50" t="s">
        <v>5788</v>
      </c>
      <c r="E2600" s="50" t="s">
        <v>91</v>
      </c>
      <c r="F2600" s="50" t="s">
        <v>54</v>
      </c>
      <c r="G2600" s="49">
        <v>98951</v>
      </c>
      <c r="H2600" s="49">
        <v>9023</v>
      </c>
      <c r="I2600" s="51">
        <v>2035.02</v>
      </c>
      <c r="J2600" s="51">
        <v>2035.02</v>
      </c>
      <c r="K2600" s="52">
        <v>44291</v>
      </c>
      <c r="L2600" s="54">
        <f t="shared" si="40"/>
        <v>4</v>
      </c>
      <c r="M2600" s="50" t="s">
        <v>55</v>
      </c>
      <c r="N2600" s="50" t="s">
        <v>56</v>
      </c>
    </row>
    <row r="2601" spans="1:14" ht="14.25" customHeight="1" x14ac:dyDescent="0.25">
      <c r="A2601" s="49">
        <v>70244274</v>
      </c>
      <c r="B2601" s="50" t="s">
        <v>5789</v>
      </c>
      <c r="C2601" s="50" t="s">
        <v>5790</v>
      </c>
      <c r="D2601" s="50" t="s">
        <v>5791</v>
      </c>
      <c r="E2601" s="50" t="s">
        <v>205</v>
      </c>
      <c r="F2601" s="50" t="s">
        <v>54</v>
      </c>
      <c r="G2601" s="49">
        <v>98903</v>
      </c>
      <c r="H2601" s="49">
        <v>1429</v>
      </c>
      <c r="I2601" s="51">
        <v>1565.46</v>
      </c>
      <c r="J2601" s="51">
        <v>1565.46</v>
      </c>
      <c r="K2601" s="52">
        <v>44291</v>
      </c>
      <c r="L2601" s="54">
        <f t="shared" si="40"/>
        <v>4</v>
      </c>
      <c r="M2601" s="50" t="s">
        <v>55</v>
      </c>
      <c r="N2601" s="50" t="s">
        <v>56</v>
      </c>
    </row>
    <row r="2602" spans="1:14" ht="14.25" customHeight="1" x14ac:dyDescent="0.25">
      <c r="A2602" s="49">
        <v>70244274</v>
      </c>
      <c r="B2602" s="50" t="s">
        <v>5789</v>
      </c>
      <c r="C2602" s="50" t="s">
        <v>5790</v>
      </c>
      <c r="D2602" s="50" t="s">
        <v>5791</v>
      </c>
      <c r="E2602" s="50" t="s">
        <v>205</v>
      </c>
      <c r="F2602" s="50" t="s">
        <v>54</v>
      </c>
      <c r="G2602" s="49">
        <v>98903</v>
      </c>
      <c r="H2602" s="49">
        <v>1429</v>
      </c>
      <c r="I2602" s="51">
        <v>1129.28</v>
      </c>
      <c r="J2602" s="51">
        <v>934.54</v>
      </c>
      <c r="K2602" s="52">
        <v>44441</v>
      </c>
      <c r="L2602" s="54">
        <f t="shared" si="40"/>
        <v>9</v>
      </c>
      <c r="M2602" s="50" t="s">
        <v>68</v>
      </c>
      <c r="N2602" s="50" t="s">
        <v>69</v>
      </c>
    </row>
    <row r="2603" spans="1:14" ht="14.25" customHeight="1" x14ac:dyDescent="0.25">
      <c r="A2603" s="49">
        <v>70272425</v>
      </c>
      <c r="B2603" s="50" t="s">
        <v>92</v>
      </c>
      <c r="C2603" s="50" t="s">
        <v>557</v>
      </c>
      <c r="D2603" s="50" t="s">
        <v>5792</v>
      </c>
      <c r="E2603" s="50" t="s">
        <v>63</v>
      </c>
      <c r="F2603" s="50" t="s">
        <v>54</v>
      </c>
      <c r="G2603" s="49">
        <v>99362</v>
      </c>
      <c r="H2603" s="49">
        <v>2933</v>
      </c>
      <c r="I2603" s="51">
        <v>1916.12</v>
      </c>
      <c r="J2603" s="51">
        <v>1916.12</v>
      </c>
      <c r="K2603" s="52">
        <v>44291</v>
      </c>
      <c r="L2603" s="54">
        <f t="shared" si="40"/>
        <v>4</v>
      </c>
      <c r="M2603" s="50" t="s">
        <v>55</v>
      </c>
      <c r="N2603" s="50" t="s">
        <v>56</v>
      </c>
    </row>
    <row r="2604" spans="1:14" ht="14.25" customHeight="1" x14ac:dyDescent="0.25">
      <c r="A2604" s="49">
        <v>70272425</v>
      </c>
      <c r="B2604" s="50" t="s">
        <v>92</v>
      </c>
      <c r="C2604" s="50" t="s">
        <v>557</v>
      </c>
      <c r="D2604" s="50" t="s">
        <v>5792</v>
      </c>
      <c r="E2604" s="50" t="s">
        <v>63</v>
      </c>
      <c r="F2604" s="50" t="s">
        <v>54</v>
      </c>
      <c r="G2604" s="49">
        <v>99362</v>
      </c>
      <c r="H2604" s="49">
        <v>2933</v>
      </c>
      <c r="I2604" s="51">
        <v>178.88</v>
      </c>
      <c r="J2604" s="51">
        <v>178.88</v>
      </c>
      <c r="K2604" s="52">
        <v>44383</v>
      </c>
      <c r="L2604" s="54">
        <f t="shared" si="40"/>
        <v>7</v>
      </c>
      <c r="M2604" s="50" t="s">
        <v>103</v>
      </c>
      <c r="N2604" s="50" t="s">
        <v>69</v>
      </c>
    </row>
    <row r="2605" spans="1:14" ht="14.25" customHeight="1" x14ac:dyDescent="0.25">
      <c r="A2605" s="49">
        <v>70361044</v>
      </c>
      <c r="B2605" s="50" t="s">
        <v>5793</v>
      </c>
      <c r="C2605" s="50" t="s">
        <v>1663</v>
      </c>
      <c r="D2605" s="50" t="s">
        <v>5794</v>
      </c>
      <c r="E2605" s="50" t="s">
        <v>67</v>
      </c>
      <c r="F2605" s="50" t="s">
        <v>54</v>
      </c>
      <c r="G2605" s="49">
        <v>98902</v>
      </c>
      <c r="H2605" s="49">
        <v>5209</v>
      </c>
      <c r="I2605" s="51">
        <v>185.7</v>
      </c>
      <c r="J2605" s="51">
        <v>185.7</v>
      </c>
      <c r="K2605" s="52">
        <v>44372</v>
      </c>
      <c r="L2605" s="54">
        <f t="shared" si="40"/>
        <v>6</v>
      </c>
      <c r="M2605" s="50" t="s">
        <v>68</v>
      </c>
      <c r="N2605" s="50" t="s">
        <v>69</v>
      </c>
    </row>
    <row r="2606" spans="1:14" ht="14.25" customHeight="1" x14ac:dyDescent="0.25">
      <c r="A2606" s="49">
        <v>70364881</v>
      </c>
      <c r="B2606" s="50" t="s">
        <v>387</v>
      </c>
      <c r="C2606" s="50" t="s">
        <v>5795</v>
      </c>
      <c r="D2606" s="50" t="s">
        <v>5796</v>
      </c>
      <c r="E2606" s="50" t="s">
        <v>974</v>
      </c>
      <c r="F2606" s="50" t="s">
        <v>54</v>
      </c>
      <c r="G2606" s="49">
        <v>98935</v>
      </c>
      <c r="H2606" s="49">
        <v>9478</v>
      </c>
      <c r="I2606" s="51">
        <v>63.19</v>
      </c>
      <c r="J2606" s="51">
        <v>63.19</v>
      </c>
      <c r="K2606" s="52">
        <v>44291</v>
      </c>
      <c r="L2606" s="54">
        <f t="shared" si="40"/>
        <v>4</v>
      </c>
      <c r="M2606" s="50" t="s">
        <v>55</v>
      </c>
      <c r="N2606" s="50" t="s">
        <v>56</v>
      </c>
    </row>
    <row r="2607" spans="1:14" ht="14.25" customHeight="1" x14ac:dyDescent="0.25">
      <c r="A2607" s="49">
        <v>70395776</v>
      </c>
      <c r="B2607" s="50" t="s">
        <v>5797</v>
      </c>
      <c r="C2607" s="50" t="s">
        <v>5798</v>
      </c>
      <c r="D2607" s="50" t="s">
        <v>5799</v>
      </c>
      <c r="E2607" s="50" t="s">
        <v>91</v>
      </c>
      <c r="F2607" s="50" t="s">
        <v>54</v>
      </c>
      <c r="G2607" s="49">
        <v>98951</v>
      </c>
      <c r="H2607" s="49">
        <v>1053</v>
      </c>
      <c r="I2607" s="51">
        <v>3300.64</v>
      </c>
      <c r="J2607" s="51">
        <v>2500</v>
      </c>
      <c r="K2607" s="52">
        <v>44291</v>
      </c>
      <c r="L2607" s="54">
        <f t="shared" si="40"/>
        <v>4</v>
      </c>
      <c r="M2607" s="50" t="s">
        <v>55</v>
      </c>
      <c r="N2607" s="50" t="s">
        <v>56</v>
      </c>
    </row>
    <row r="2608" spans="1:14" ht="14.25" customHeight="1" x14ac:dyDescent="0.25">
      <c r="A2608" s="49">
        <v>70437580</v>
      </c>
      <c r="B2608" s="50" t="s">
        <v>5800</v>
      </c>
      <c r="C2608" s="50" t="s">
        <v>5801</v>
      </c>
      <c r="D2608" s="50" t="s">
        <v>5802</v>
      </c>
      <c r="E2608" s="50" t="s">
        <v>53</v>
      </c>
      <c r="F2608" s="50" t="s">
        <v>54</v>
      </c>
      <c r="G2608" s="49">
        <v>98902</v>
      </c>
      <c r="H2608" s="49">
        <v>2959</v>
      </c>
      <c r="I2608" s="51">
        <v>109.14</v>
      </c>
      <c r="J2608" s="51">
        <v>109.14</v>
      </c>
      <c r="K2608" s="52">
        <v>44291</v>
      </c>
      <c r="L2608" s="54">
        <f t="shared" si="40"/>
        <v>4</v>
      </c>
      <c r="M2608" s="50" t="s">
        <v>55</v>
      </c>
      <c r="N2608" s="50" t="s">
        <v>56</v>
      </c>
    </row>
    <row r="2609" spans="1:14" ht="14.25" customHeight="1" x14ac:dyDescent="0.25">
      <c r="A2609" s="49">
        <v>70439347</v>
      </c>
      <c r="B2609" s="50" t="s">
        <v>83</v>
      </c>
      <c r="C2609" s="50" t="s">
        <v>5803</v>
      </c>
      <c r="D2609" s="50" t="s">
        <v>5804</v>
      </c>
      <c r="E2609" s="50" t="s">
        <v>201</v>
      </c>
      <c r="F2609" s="50" t="s">
        <v>54</v>
      </c>
      <c r="G2609" s="49">
        <v>98951</v>
      </c>
      <c r="H2609" s="49">
        <v>0</v>
      </c>
      <c r="I2609" s="51">
        <v>2193.02</v>
      </c>
      <c r="J2609" s="51">
        <v>2193.02</v>
      </c>
      <c r="K2609" s="52">
        <v>44448</v>
      </c>
      <c r="L2609" s="54">
        <f t="shared" si="40"/>
        <v>9</v>
      </c>
      <c r="M2609" s="50" t="s">
        <v>87</v>
      </c>
      <c r="N2609" s="50" t="s">
        <v>69</v>
      </c>
    </row>
    <row r="2610" spans="1:14" ht="14.25" customHeight="1" x14ac:dyDescent="0.25">
      <c r="A2610" s="49">
        <v>70440883</v>
      </c>
      <c r="B2610" s="50" t="s">
        <v>167</v>
      </c>
      <c r="C2610" s="50" t="s">
        <v>93</v>
      </c>
      <c r="D2610" s="50" t="s">
        <v>5805</v>
      </c>
      <c r="E2610" s="50" t="s">
        <v>53</v>
      </c>
      <c r="F2610" s="50" t="s">
        <v>54</v>
      </c>
      <c r="G2610" s="49">
        <v>98901</v>
      </c>
      <c r="H2610" s="49">
        <v>2978</v>
      </c>
      <c r="I2610" s="51">
        <v>500.39</v>
      </c>
      <c r="J2610" s="51">
        <v>500.39</v>
      </c>
      <c r="K2610" s="52">
        <v>44291</v>
      </c>
      <c r="L2610" s="54">
        <f t="shared" si="40"/>
        <v>4</v>
      </c>
      <c r="M2610" s="50" t="s">
        <v>55</v>
      </c>
      <c r="N2610" s="50" t="s">
        <v>56</v>
      </c>
    </row>
    <row r="2611" spans="1:14" ht="14.25" customHeight="1" x14ac:dyDescent="0.25">
      <c r="A2611" s="49">
        <v>70447175</v>
      </c>
      <c r="B2611" s="50" t="s">
        <v>4701</v>
      </c>
      <c r="C2611" s="50" t="s">
        <v>2195</v>
      </c>
      <c r="D2611" s="50" t="s">
        <v>5806</v>
      </c>
      <c r="E2611" s="50" t="s">
        <v>477</v>
      </c>
      <c r="F2611" s="50" t="s">
        <v>54</v>
      </c>
      <c r="G2611" s="49">
        <v>98930</v>
      </c>
      <c r="H2611" s="49">
        <v>0</v>
      </c>
      <c r="I2611" s="51">
        <v>892.91</v>
      </c>
      <c r="J2611" s="51">
        <v>892.91</v>
      </c>
      <c r="K2611" s="52">
        <v>44335</v>
      </c>
      <c r="L2611" s="54">
        <f t="shared" si="40"/>
        <v>5</v>
      </c>
      <c r="M2611" s="50" t="s">
        <v>87</v>
      </c>
      <c r="N2611" s="50" t="s">
        <v>69</v>
      </c>
    </row>
    <row r="2612" spans="1:14" ht="14.25" customHeight="1" x14ac:dyDescent="0.25">
      <c r="A2612" s="49">
        <v>70462436</v>
      </c>
      <c r="B2612" s="50" t="s">
        <v>5153</v>
      </c>
      <c r="C2612" s="50" t="s">
        <v>5807</v>
      </c>
      <c r="D2612" s="50" t="s">
        <v>5808</v>
      </c>
      <c r="E2612" s="50" t="s">
        <v>102</v>
      </c>
      <c r="F2612" s="50" t="s">
        <v>54</v>
      </c>
      <c r="G2612" s="49">
        <v>99362</v>
      </c>
      <c r="H2612" s="49">
        <v>8101</v>
      </c>
      <c r="I2612" s="51">
        <v>141</v>
      </c>
      <c r="J2612" s="51">
        <v>141</v>
      </c>
      <c r="K2612" s="52">
        <v>44292</v>
      </c>
      <c r="L2612" s="54">
        <f t="shared" si="40"/>
        <v>4</v>
      </c>
      <c r="M2612" s="50" t="s">
        <v>103</v>
      </c>
      <c r="N2612" s="50" t="s">
        <v>69</v>
      </c>
    </row>
    <row r="2613" spans="1:14" ht="14.25" customHeight="1" x14ac:dyDescent="0.25">
      <c r="A2613" s="49">
        <v>70474244</v>
      </c>
      <c r="B2613" s="50" t="s">
        <v>5809</v>
      </c>
      <c r="C2613" s="50" t="s">
        <v>615</v>
      </c>
      <c r="D2613" s="50" t="s">
        <v>5810</v>
      </c>
      <c r="E2613" s="50" t="s">
        <v>53</v>
      </c>
      <c r="F2613" s="50" t="s">
        <v>54</v>
      </c>
      <c r="G2613" s="49">
        <v>98902</v>
      </c>
      <c r="H2613" s="53"/>
      <c r="I2613" s="51">
        <v>626.57000000000005</v>
      </c>
      <c r="J2613" s="51">
        <v>626.57000000000005</v>
      </c>
      <c r="K2613" s="52">
        <v>44291</v>
      </c>
      <c r="L2613" s="54">
        <f t="shared" si="40"/>
        <v>4</v>
      </c>
      <c r="M2613" s="50" t="s">
        <v>55</v>
      </c>
      <c r="N2613" s="50" t="s">
        <v>56</v>
      </c>
    </row>
    <row r="2614" spans="1:14" ht="14.25" customHeight="1" x14ac:dyDescent="0.25">
      <c r="A2614" s="49">
        <v>70483477</v>
      </c>
      <c r="B2614" s="50" t="s">
        <v>2105</v>
      </c>
      <c r="C2614" s="50" t="s">
        <v>5811</v>
      </c>
      <c r="D2614" s="50" t="s">
        <v>5812</v>
      </c>
      <c r="E2614" s="50" t="s">
        <v>91</v>
      </c>
      <c r="F2614" s="50" t="s">
        <v>54</v>
      </c>
      <c r="G2614" s="49">
        <v>98951</v>
      </c>
      <c r="H2614" s="49">
        <v>9522</v>
      </c>
      <c r="I2614" s="51">
        <v>786.93</v>
      </c>
      <c r="J2614" s="51">
        <v>786.93</v>
      </c>
      <c r="K2614" s="52">
        <v>44291</v>
      </c>
      <c r="L2614" s="54">
        <f t="shared" si="40"/>
        <v>4</v>
      </c>
      <c r="M2614" s="50" t="s">
        <v>55</v>
      </c>
      <c r="N2614" s="50" t="s">
        <v>56</v>
      </c>
    </row>
    <row r="2615" spans="1:14" ht="14.25" customHeight="1" x14ac:dyDescent="0.25">
      <c r="A2615" s="49">
        <v>70542647</v>
      </c>
      <c r="B2615" s="50" t="s">
        <v>1223</v>
      </c>
      <c r="C2615" s="50" t="s">
        <v>2054</v>
      </c>
      <c r="D2615" s="50" t="s">
        <v>5813</v>
      </c>
      <c r="E2615" s="50" t="s">
        <v>67</v>
      </c>
      <c r="F2615" s="50" t="s">
        <v>54</v>
      </c>
      <c r="G2615" s="49">
        <v>98901</v>
      </c>
      <c r="H2615" s="49">
        <v>1737</v>
      </c>
      <c r="I2615" s="51">
        <v>1012.3</v>
      </c>
      <c r="J2615" s="51">
        <v>1012.3</v>
      </c>
      <c r="K2615" s="52">
        <v>44314</v>
      </c>
      <c r="L2615" s="54">
        <f t="shared" si="40"/>
        <v>4</v>
      </c>
      <c r="M2615" s="50" t="s">
        <v>68</v>
      </c>
      <c r="N2615" s="50" t="s">
        <v>69</v>
      </c>
    </row>
    <row r="2616" spans="1:14" ht="14.25" customHeight="1" x14ac:dyDescent="0.25">
      <c r="A2616" s="49">
        <v>70587569</v>
      </c>
      <c r="B2616" s="50" t="s">
        <v>5814</v>
      </c>
      <c r="C2616" s="50" t="s">
        <v>4101</v>
      </c>
      <c r="D2616" s="50" t="s">
        <v>5815</v>
      </c>
      <c r="E2616" s="50" t="s">
        <v>67</v>
      </c>
      <c r="F2616" s="50" t="s">
        <v>54</v>
      </c>
      <c r="G2616" s="49">
        <v>98901</v>
      </c>
      <c r="H2616" s="49">
        <v>4611</v>
      </c>
      <c r="I2616" s="51">
        <v>1133.5999999999999</v>
      </c>
      <c r="J2616" s="51">
        <v>1133.5999999999999</v>
      </c>
      <c r="K2616" s="52">
        <v>44307</v>
      </c>
      <c r="L2616" s="54">
        <f t="shared" si="40"/>
        <v>4</v>
      </c>
      <c r="M2616" s="50" t="s">
        <v>68</v>
      </c>
      <c r="N2616" s="50" t="s">
        <v>69</v>
      </c>
    </row>
    <row r="2617" spans="1:14" ht="14.25" customHeight="1" x14ac:dyDescent="0.25">
      <c r="A2617" s="49">
        <v>70591801</v>
      </c>
      <c r="B2617" s="50" t="s">
        <v>5816</v>
      </c>
      <c r="C2617" s="50" t="s">
        <v>835</v>
      </c>
      <c r="D2617" s="50" t="s">
        <v>5817</v>
      </c>
      <c r="E2617" s="50" t="s">
        <v>990</v>
      </c>
      <c r="F2617" s="50" t="s">
        <v>54</v>
      </c>
      <c r="G2617" s="49">
        <v>98935</v>
      </c>
      <c r="H2617" s="49">
        <v>0</v>
      </c>
      <c r="I2617" s="51">
        <v>41.74</v>
      </c>
      <c r="J2617" s="51">
        <v>41.74</v>
      </c>
      <c r="K2617" s="52">
        <v>44452</v>
      </c>
      <c r="L2617" s="54">
        <f t="shared" si="40"/>
        <v>9</v>
      </c>
      <c r="M2617" s="50" t="s">
        <v>87</v>
      </c>
      <c r="N2617" s="50" t="s">
        <v>69</v>
      </c>
    </row>
    <row r="2618" spans="1:14" ht="14.25" customHeight="1" x14ac:dyDescent="0.25">
      <c r="A2618" s="49">
        <v>70605189</v>
      </c>
      <c r="B2618" s="50" t="s">
        <v>5818</v>
      </c>
      <c r="C2618" s="50" t="s">
        <v>5641</v>
      </c>
      <c r="D2618" s="50" t="s">
        <v>5819</v>
      </c>
      <c r="E2618" s="50" t="s">
        <v>67</v>
      </c>
      <c r="F2618" s="50" t="s">
        <v>54</v>
      </c>
      <c r="G2618" s="49">
        <v>98901</v>
      </c>
      <c r="H2618" s="49">
        <v>2442</v>
      </c>
      <c r="I2618" s="51">
        <v>3413.99</v>
      </c>
      <c r="J2618" s="51">
        <v>2500</v>
      </c>
      <c r="K2618" s="52">
        <v>44358</v>
      </c>
      <c r="L2618" s="54">
        <f t="shared" si="40"/>
        <v>6</v>
      </c>
      <c r="M2618" s="50" t="s">
        <v>68</v>
      </c>
      <c r="N2618" s="50" t="s">
        <v>69</v>
      </c>
    </row>
    <row r="2619" spans="1:14" ht="14.25" customHeight="1" x14ac:dyDescent="0.25">
      <c r="A2619" s="49">
        <v>70634231</v>
      </c>
      <c r="B2619" s="50" t="s">
        <v>433</v>
      </c>
      <c r="C2619" s="50" t="s">
        <v>93</v>
      </c>
      <c r="D2619" s="50" t="s">
        <v>5820</v>
      </c>
      <c r="E2619" s="50" t="s">
        <v>53</v>
      </c>
      <c r="F2619" s="50" t="s">
        <v>54</v>
      </c>
      <c r="G2619" s="49">
        <v>98902</v>
      </c>
      <c r="H2619" s="49">
        <v>1329</v>
      </c>
      <c r="I2619" s="51">
        <v>976.94</v>
      </c>
      <c r="J2619" s="51">
        <v>976.94</v>
      </c>
      <c r="K2619" s="52">
        <v>44291</v>
      </c>
      <c r="L2619" s="54">
        <f t="shared" si="40"/>
        <v>4</v>
      </c>
      <c r="M2619" s="50" t="s">
        <v>55</v>
      </c>
      <c r="N2619" s="50" t="s">
        <v>56</v>
      </c>
    </row>
    <row r="2620" spans="1:14" ht="14.25" customHeight="1" x14ac:dyDescent="0.25">
      <c r="A2620" s="49">
        <v>70800389</v>
      </c>
      <c r="B2620" s="50" t="s">
        <v>5821</v>
      </c>
      <c r="C2620" s="50" t="s">
        <v>5822</v>
      </c>
      <c r="D2620" s="50" t="s">
        <v>5823</v>
      </c>
      <c r="E2620" s="50" t="s">
        <v>67</v>
      </c>
      <c r="F2620" s="50" t="s">
        <v>54</v>
      </c>
      <c r="G2620" s="49">
        <v>98901</v>
      </c>
      <c r="H2620" s="49">
        <v>2329</v>
      </c>
      <c r="I2620" s="51">
        <v>228.15</v>
      </c>
      <c r="J2620" s="51">
        <v>228.15</v>
      </c>
      <c r="K2620" s="52">
        <v>44428</v>
      </c>
      <c r="L2620" s="54">
        <f t="shared" si="40"/>
        <v>8</v>
      </c>
      <c r="M2620" s="50" t="s">
        <v>68</v>
      </c>
      <c r="N2620" s="50" t="s">
        <v>69</v>
      </c>
    </row>
    <row r="2621" spans="1:14" ht="14.25" customHeight="1" x14ac:dyDescent="0.25">
      <c r="A2621" s="49">
        <v>70863501</v>
      </c>
      <c r="B2621" s="50" t="s">
        <v>614</v>
      </c>
      <c r="C2621" s="50" t="s">
        <v>2860</v>
      </c>
      <c r="D2621" s="50" t="s">
        <v>5824</v>
      </c>
      <c r="E2621" s="50" t="s">
        <v>91</v>
      </c>
      <c r="F2621" s="50" t="s">
        <v>54</v>
      </c>
      <c r="G2621" s="49">
        <v>98951</v>
      </c>
      <c r="H2621" s="49">
        <v>1426</v>
      </c>
      <c r="I2621" s="51">
        <v>1737.08</v>
      </c>
      <c r="J2621" s="51">
        <v>1737.08</v>
      </c>
      <c r="K2621" s="52">
        <v>44291</v>
      </c>
      <c r="L2621" s="54">
        <f t="shared" si="40"/>
        <v>4</v>
      </c>
      <c r="M2621" s="50" t="s">
        <v>55</v>
      </c>
      <c r="N2621" s="50" t="s">
        <v>56</v>
      </c>
    </row>
    <row r="2622" spans="1:14" ht="14.25" customHeight="1" x14ac:dyDescent="0.25">
      <c r="A2622" s="49">
        <v>70889496</v>
      </c>
      <c r="B2622" s="50" t="s">
        <v>2566</v>
      </c>
      <c r="C2622" s="50" t="s">
        <v>5825</v>
      </c>
      <c r="D2622" s="50" t="s">
        <v>5826</v>
      </c>
      <c r="E2622" s="50" t="s">
        <v>228</v>
      </c>
      <c r="F2622" s="50" t="s">
        <v>54</v>
      </c>
      <c r="G2622" s="49">
        <v>98948</v>
      </c>
      <c r="H2622" s="49">
        <v>1032</v>
      </c>
      <c r="I2622" s="51">
        <v>8.68</v>
      </c>
      <c r="J2622" s="51">
        <v>8.68</v>
      </c>
      <c r="K2622" s="52">
        <v>44291</v>
      </c>
      <c r="L2622" s="54">
        <f t="shared" si="40"/>
        <v>4</v>
      </c>
      <c r="M2622" s="50" t="s">
        <v>55</v>
      </c>
      <c r="N2622" s="50" t="s">
        <v>56</v>
      </c>
    </row>
    <row r="2623" spans="1:14" ht="14.25" customHeight="1" x14ac:dyDescent="0.25">
      <c r="A2623" s="49">
        <v>70929924</v>
      </c>
      <c r="B2623" s="50" t="s">
        <v>3744</v>
      </c>
      <c r="C2623" s="50" t="s">
        <v>5827</v>
      </c>
      <c r="D2623" s="50" t="s">
        <v>5828</v>
      </c>
      <c r="E2623" s="50" t="s">
        <v>145</v>
      </c>
      <c r="F2623" s="50" t="s">
        <v>54</v>
      </c>
      <c r="G2623" s="49">
        <v>98944</v>
      </c>
      <c r="H2623" s="49">
        <v>2194</v>
      </c>
      <c r="I2623" s="51">
        <v>917.72</v>
      </c>
      <c r="J2623" s="51">
        <v>917.72</v>
      </c>
      <c r="K2623" s="52">
        <v>44291</v>
      </c>
      <c r="L2623" s="54">
        <f t="shared" si="40"/>
        <v>4</v>
      </c>
      <c r="M2623" s="50" t="s">
        <v>55</v>
      </c>
      <c r="N2623" s="50" t="s">
        <v>56</v>
      </c>
    </row>
    <row r="2624" spans="1:14" ht="14.25" customHeight="1" x14ac:dyDescent="0.25">
      <c r="A2624" s="49">
        <v>70930301</v>
      </c>
      <c r="B2624" s="50" t="s">
        <v>783</v>
      </c>
      <c r="C2624" s="50" t="s">
        <v>5829</v>
      </c>
      <c r="D2624" s="50" t="s">
        <v>5830</v>
      </c>
      <c r="E2624" s="50" t="s">
        <v>63</v>
      </c>
      <c r="F2624" s="50" t="s">
        <v>54</v>
      </c>
      <c r="G2624" s="49">
        <v>99362</v>
      </c>
      <c r="H2624" s="49">
        <v>1418</v>
      </c>
      <c r="I2624" s="51">
        <v>1056.98</v>
      </c>
      <c r="J2624" s="51">
        <v>1056.98</v>
      </c>
      <c r="K2624" s="52">
        <v>44291</v>
      </c>
      <c r="L2624" s="54">
        <f t="shared" si="40"/>
        <v>4</v>
      </c>
      <c r="M2624" s="50" t="s">
        <v>55</v>
      </c>
      <c r="N2624" s="50" t="s">
        <v>56</v>
      </c>
    </row>
    <row r="2625" spans="1:14" ht="14.25" customHeight="1" x14ac:dyDescent="0.25">
      <c r="A2625" s="49">
        <v>70947867</v>
      </c>
      <c r="B2625" s="50" t="s">
        <v>5831</v>
      </c>
      <c r="C2625" s="50" t="s">
        <v>5832</v>
      </c>
      <c r="D2625" s="50" t="s">
        <v>5833</v>
      </c>
      <c r="E2625" s="50" t="s">
        <v>67</v>
      </c>
      <c r="F2625" s="50" t="s">
        <v>54</v>
      </c>
      <c r="G2625" s="49">
        <v>98901</v>
      </c>
      <c r="H2625" s="49">
        <v>3301</v>
      </c>
      <c r="I2625" s="51">
        <v>75.56</v>
      </c>
      <c r="J2625" s="51">
        <v>75.56</v>
      </c>
      <c r="K2625" s="52">
        <v>44406</v>
      </c>
      <c r="L2625" s="54">
        <f t="shared" si="40"/>
        <v>7</v>
      </c>
      <c r="M2625" s="50" t="s">
        <v>68</v>
      </c>
      <c r="N2625" s="50" t="s">
        <v>69</v>
      </c>
    </row>
    <row r="2626" spans="1:14" ht="14.25" customHeight="1" x14ac:dyDescent="0.25">
      <c r="A2626" s="49">
        <v>70953596</v>
      </c>
      <c r="B2626" s="50" t="s">
        <v>5834</v>
      </c>
      <c r="C2626" s="50" t="s">
        <v>5835</v>
      </c>
      <c r="D2626" s="50" t="s">
        <v>5836</v>
      </c>
      <c r="E2626" s="50" t="s">
        <v>201</v>
      </c>
      <c r="F2626" s="50" t="s">
        <v>54</v>
      </c>
      <c r="G2626" s="49">
        <v>98951</v>
      </c>
      <c r="H2626" s="49">
        <v>0</v>
      </c>
      <c r="I2626" s="51">
        <v>25.73</v>
      </c>
      <c r="J2626" s="51">
        <v>25.73</v>
      </c>
      <c r="K2626" s="52">
        <v>44419</v>
      </c>
      <c r="L2626" s="54">
        <f t="shared" si="40"/>
        <v>8</v>
      </c>
      <c r="M2626" s="50" t="s">
        <v>87</v>
      </c>
      <c r="N2626" s="50" t="s">
        <v>69</v>
      </c>
    </row>
    <row r="2627" spans="1:14" ht="14.25" customHeight="1" x14ac:dyDescent="0.25">
      <c r="A2627" s="49">
        <v>70966662</v>
      </c>
      <c r="B2627" s="50" t="s">
        <v>70</v>
      </c>
      <c r="C2627" s="50" t="s">
        <v>5837</v>
      </c>
      <c r="D2627" s="50" t="s">
        <v>5838</v>
      </c>
      <c r="E2627" s="50" t="s">
        <v>1220</v>
      </c>
      <c r="F2627" s="50" t="s">
        <v>54</v>
      </c>
      <c r="G2627" s="49">
        <v>98938</v>
      </c>
      <c r="H2627" s="49">
        <v>9758</v>
      </c>
      <c r="I2627" s="51">
        <v>170.93</v>
      </c>
      <c r="J2627" s="51">
        <v>170.93</v>
      </c>
      <c r="K2627" s="52">
        <v>44291</v>
      </c>
      <c r="L2627" s="54">
        <f t="shared" ref="L2627:L2690" si="41">MONTH(K2627)</f>
        <v>4</v>
      </c>
      <c r="M2627" s="50" t="s">
        <v>55</v>
      </c>
      <c r="N2627" s="50" t="s">
        <v>56</v>
      </c>
    </row>
    <row r="2628" spans="1:14" ht="14.25" customHeight="1" x14ac:dyDescent="0.25">
      <c r="A2628" s="49">
        <v>70987709</v>
      </c>
      <c r="B2628" s="50" t="s">
        <v>5839</v>
      </c>
      <c r="C2628" s="50" t="s">
        <v>1841</v>
      </c>
      <c r="D2628" s="50" t="s">
        <v>5840</v>
      </c>
      <c r="E2628" s="50" t="s">
        <v>91</v>
      </c>
      <c r="F2628" s="50" t="s">
        <v>54</v>
      </c>
      <c r="G2628" s="49">
        <v>98951</v>
      </c>
      <c r="H2628" s="49">
        <v>8502</v>
      </c>
      <c r="I2628" s="51">
        <v>165.6</v>
      </c>
      <c r="J2628" s="51">
        <v>165.6</v>
      </c>
      <c r="K2628" s="52">
        <v>44291</v>
      </c>
      <c r="L2628" s="54">
        <f t="shared" si="41"/>
        <v>4</v>
      </c>
      <c r="M2628" s="50" t="s">
        <v>55</v>
      </c>
      <c r="N2628" s="50" t="s">
        <v>56</v>
      </c>
    </row>
    <row r="2629" spans="1:14" ht="14.25" customHeight="1" x14ac:dyDescent="0.25">
      <c r="A2629" s="49">
        <v>71064282</v>
      </c>
      <c r="B2629" s="50" t="s">
        <v>1343</v>
      </c>
      <c r="C2629" s="50" t="s">
        <v>5841</v>
      </c>
      <c r="D2629" s="50" t="s">
        <v>5842</v>
      </c>
      <c r="E2629" s="50" t="s">
        <v>145</v>
      </c>
      <c r="F2629" s="50" t="s">
        <v>54</v>
      </c>
      <c r="G2629" s="49">
        <v>98944</v>
      </c>
      <c r="H2629" s="49">
        <v>1642</v>
      </c>
      <c r="I2629" s="51">
        <v>213.22</v>
      </c>
      <c r="J2629" s="51">
        <v>213.22</v>
      </c>
      <c r="K2629" s="52">
        <v>44291</v>
      </c>
      <c r="L2629" s="54">
        <f t="shared" si="41"/>
        <v>4</v>
      </c>
      <c r="M2629" s="50" t="s">
        <v>55</v>
      </c>
      <c r="N2629" s="50" t="s">
        <v>56</v>
      </c>
    </row>
    <row r="2630" spans="1:14" ht="14.25" customHeight="1" x14ac:dyDescent="0.25">
      <c r="A2630" s="49">
        <v>71071589</v>
      </c>
      <c r="B2630" s="50" t="s">
        <v>1585</v>
      </c>
      <c r="C2630" s="50" t="s">
        <v>196</v>
      </c>
      <c r="D2630" s="50" t="s">
        <v>5843</v>
      </c>
      <c r="E2630" s="50" t="s">
        <v>575</v>
      </c>
      <c r="F2630" s="50" t="s">
        <v>54</v>
      </c>
      <c r="G2630" s="49">
        <v>98942</v>
      </c>
      <c r="H2630" s="49">
        <v>1614</v>
      </c>
      <c r="I2630" s="51">
        <v>1097.54</v>
      </c>
      <c r="J2630" s="51">
        <v>1097.54</v>
      </c>
      <c r="K2630" s="52">
        <v>44441</v>
      </c>
      <c r="L2630" s="54">
        <f t="shared" si="41"/>
        <v>9</v>
      </c>
      <c r="M2630" s="50" t="s">
        <v>68</v>
      </c>
      <c r="N2630" s="50" t="s">
        <v>69</v>
      </c>
    </row>
    <row r="2631" spans="1:14" ht="14.25" customHeight="1" x14ac:dyDescent="0.25">
      <c r="A2631" s="49">
        <v>71118075</v>
      </c>
      <c r="B2631" s="50" t="s">
        <v>5844</v>
      </c>
      <c r="C2631" s="50" t="s">
        <v>5845</v>
      </c>
      <c r="D2631" s="50" t="s">
        <v>5846</v>
      </c>
      <c r="E2631" s="50" t="s">
        <v>67</v>
      </c>
      <c r="F2631" s="50" t="s">
        <v>54</v>
      </c>
      <c r="G2631" s="49">
        <v>98902</v>
      </c>
      <c r="H2631" s="49">
        <v>5434</v>
      </c>
      <c r="I2631" s="51">
        <v>2046.06</v>
      </c>
      <c r="J2631" s="51">
        <v>2046.06</v>
      </c>
      <c r="K2631" s="52">
        <v>44428</v>
      </c>
      <c r="L2631" s="54">
        <f t="shared" si="41"/>
        <v>8</v>
      </c>
      <c r="M2631" s="50" t="s">
        <v>68</v>
      </c>
      <c r="N2631" s="50" t="s">
        <v>69</v>
      </c>
    </row>
    <row r="2632" spans="1:14" ht="14.25" customHeight="1" x14ac:dyDescent="0.25">
      <c r="A2632" s="49">
        <v>71157092</v>
      </c>
      <c r="B2632" s="50" t="s">
        <v>5847</v>
      </c>
      <c r="C2632" s="50" t="s">
        <v>93</v>
      </c>
      <c r="D2632" s="50" t="s">
        <v>5848</v>
      </c>
      <c r="E2632" s="50" t="s">
        <v>53</v>
      </c>
      <c r="F2632" s="50" t="s">
        <v>54</v>
      </c>
      <c r="G2632" s="49">
        <v>98902</v>
      </c>
      <c r="H2632" s="49">
        <v>1113</v>
      </c>
      <c r="I2632" s="51">
        <v>2449.71</v>
      </c>
      <c r="J2632" s="51">
        <v>2449.71</v>
      </c>
      <c r="K2632" s="52">
        <v>44291</v>
      </c>
      <c r="L2632" s="54">
        <f t="shared" si="41"/>
        <v>4</v>
      </c>
      <c r="M2632" s="50" t="s">
        <v>55</v>
      </c>
      <c r="N2632" s="50" t="s">
        <v>56</v>
      </c>
    </row>
    <row r="2633" spans="1:14" ht="14.25" customHeight="1" x14ac:dyDescent="0.25">
      <c r="A2633" s="49">
        <v>71226791</v>
      </c>
      <c r="B2633" s="50" t="s">
        <v>5849</v>
      </c>
      <c r="C2633" s="50" t="s">
        <v>5850</v>
      </c>
      <c r="D2633" s="50" t="s">
        <v>5851</v>
      </c>
      <c r="E2633" s="50" t="s">
        <v>990</v>
      </c>
      <c r="F2633" s="50" t="s">
        <v>54</v>
      </c>
      <c r="G2633" s="49">
        <v>98935</v>
      </c>
      <c r="H2633" s="49">
        <v>0</v>
      </c>
      <c r="I2633" s="51">
        <v>826.53</v>
      </c>
      <c r="J2633" s="51">
        <v>826.53</v>
      </c>
      <c r="K2633" s="52">
        <v>44453</v>
      </c>
      <c r="L2633" s="54">
        <f t="shared" si="41"/>
        <v>9</v>
      </c>
      <c r="M2633" s="50" t="s">
        <v>87</v>
      </c>
      <c r="N2633" s="50" t="s">
        <v>69</v>
      </c>
    </row>
    <row r="2634" spans="1:14" ht="14.25" customHeight="1" x14ac:dyDescent="0.25">
      <c r="A2634" s="49">
        <v>71258285</v>
      </c>
      <c r="B2634" s="50" t="s">
        <v>5852</v>
      </c>
      <c r="C2634" s="50" t="s">
        <v>5853</v>
      </c>
      <c r="D2634" s="50" t="s">
        <v>5854</v>
      </c>
      <c r="E2634" s="50" t="s">
        <v>53</v>
      </c>
      <c r="F2634" s="50" t="s">
        <v>54</v>
      </c>
      <c r="G2634" s="49">
        <v>98901</v>
      </c>
      <c r="H2634" s="49">
        <v>3071</v>
      </c>
      <c r="I2634" s="51">
        <v>78.989999999999995</v>
      </c>
      <c r="J2634" s="51">
        <v>78.989999999999995</v>
      </c>
      <c r="K2634" s="52">
        <v>44291</v>
      </c>
      <c r="L2634" s="54">
        <f t="shared" si="41"/>
        <v>4</v>
      </c>
      <c r="M2634" s="50" t="s">
        <v>55</v>
      </c>
      <c r="N2634" s="50" t="s">
        <v>56</v>
      </c>
    </row>
    <row r="2635" spans="1:14" ht="14.25" customHeight="1" x14ac:dyDescent="0.25">
      <c r="A2635" s="49">
        <v>71268256</v>
      </c>
      <c r="B2635" s="50" t="s">
        <v>173</v>
      </c>
      <c r="C2635" s="50" t="s">
        <v>901</v>
      </c>
      <c r="D2635" s="50" t="s">
        <v>5855</v>
      </c>
      <c r="E2635" s="50" t="s">
        <v>91</v>
      </c>
      <c r="F2635" s="50" t="s">
        <v>54</v>
      </c>
      <c r="G2635" s="49">
        <v>98951</v>
      </c>
      <c r="H2635" s="49">
        <v>9002</v>
      </c>
      <c r="I2635" s="51">
        <v>109.8</v>
      </c>
      <c r="J2635" s="51">
        <v>109.8</v>
      </c>
      <c r="K2635" s="52">
        <v>44291</v>
      </c>
      <c r="L2635" s="54">
        <f t="shared" si="41"/>
        <v>4</v>
      </c>
      <c r="M2635" s="50" t="s">
        <v>55</v>
      </c>
      <c r="N2635" s="50" t="s">
        <v>56</v>
      </c>
    </row>
    <row r="2636" spans="1:14" ht="14.25" customHeight="1" x14ac:dyDescent="0.25">
      <c r="A2636" s="49">
        <v>71272880</v>
      </c>
      <c r="B2636" s="50" t="s">
        <v>5856</v>
      </c>
      <c r="C2636" s="50" t="s">
        <v>5857</v>
      </c>
      <c r="D2636" s="50" t="s">
        <v>5858</v>
      </c>
      <c r="E2636" s="50" t="s">
        <v>228</v>
      </c>
      <c r="F2636" s="50" t="s">
        <v>54</v>
      </c>
      <c r="G2636" s="49">
        <v>98948</v>
      </c>
      <c r="H2636" s="49">
        <v>1344</v>
      </c>
      <c r="I2636" s="51">
        <v>4065.97</v>
      </c>
      <c r="J2636" s="51">
        <v>2500</v>
      </c>
      <c r="K2636" s="52">
        <v>44291</v>
      </c>
      <c r="L2636" s="54">
        <f t="shared" si="41"/>
        <v>4</v>
      </c>
      <c r="M2636" s="50" t="s">
        <v>55</v>
      </c>
      <c r="N2636" s="50" t="s">
        <v>56</v>
      </c>
    </row>
    <row r="2637" spans="1:14" ht="14.25" customHeight="1" x14ac:dyDescent="0.25">
      <c r="A2637" s="49">
        <v>71364846</v>
      </c>
      <c r="B2637" s="50" t="s">
        <v>5859</v>
      </c>
      <c r="C2637" s="50" t="s">
        <v>2721</v>
      </c>
      <c r="D2637" s="50" t="s">
        <v>5860</v>
      </c>
      <c r="E2637" s="50" t="s">
        <v>67</v>
      </c>
      <c r="F2637" s="50" t="s">
        <v>54</v>
      </c>
      <c r="G2637" s="49">
        <v>98901</v>
      </c>
      <c r="H2637" s="49">
        <v>2403</v>
      </c>
      <c r="I2637" s="51">
        <v>348.16</v>
      </c>
      <c r="J2637" s="51">
        <v>348.16</v>
      </c>
      <c r="K2637" s="52">
        <v>44386</v>
      </c>
      <c r="L2637" s="54">
        <f t="shared" si="41"/>
        <v>7</v>
      </c>
      <c r="M2637" s="50" t="s">
        <v>68</v>
      </c>
      <c r="N2637" s="50" t="s">
        <v>69</v>
      </c>
    </row>
    <row r="2638" spans="1:14" ht="14.25" customHeight="1" x14ac:dyDescent="0.25">
      <c r="A2638" s="49">
        <v>71430716</v>
      </c>
      <c r="B2638" s="50" t="s">
        <v>2513</v>
      </c>
      <c r="C2638" s="50" t="s">
        <v>5861</v>
      </c>
      <c r="D2638" s="50" t="s">
        <v>5862</v>
      </c>
      <c r="E2638" s="50" t="s">
        <v>53</v>
      </c>
      <c r="F2638" s="50" t="s">
        <v>54</v>
      </c>
      <c r="G2638" s="49">
        <v>98902</v>
      </c>
      <c r="H2638" s="49">
        <v>5564</v>
      </c>
      <c r="I2638" s="51">
        <v>71.75</v>
      </c>
      <c r="J2638" s="51">
        <v>71.75</v>
      </c>
      <c r="K2638" s="52">
        <v>44291</v>
      </c>
      <c r="L2638" s="54">
        <f t="shared" si="41"/>
        <v>4</v>
      </c>
      <c r="M2638" s="50" t="s">
        <v>55</v>
      </c>
      <c r="N2638" s="50" t="s">
        <v>56</v>
      </c>
    </row>
    <row r="2639" spans="1:14" ht="14.25" customHeight="1" x14ac:dyDescent="0.25">
      <c r="A2639" s="49">
        <v>71431141</v>
      </c>
      <c r="B2639" s="50" t="s">
        <v>321</v>
      </c>
      <c r="C2639" s="50" t="s">
        <v>5863</v>
      </c>
      <c r="D2639" s="50" t="s">
        <v>5864</v>
      </c>
      <c r="E2639" s="50" t="s">
        <v>53</v>
      </c>
      <c r="F2639" s="50" t="s">
        <v>54</v>
      </c>
      <c r="G2639" s="49">
        <v>98901</v>
      </c>
      <c r="H2639" s="49">
        <v>9721</v>
      </c>
      <c r="I2639" s="51">
        <v>150.77000000000001</v>
      </c>
      <c r="J2639" s="51">
        <v>150.77000000000001</v>
      </c>
      <c r="K2639" s="52">
        <v>44291</v>
      </c>
      <c r="L2639" s="54">
        <f t="shared" si="41"/>
        <v>4</v>
      </c>
      <c r="M2639" s="50" t="s">
        <v>55</v>
      </c>
      <c r="N2639" s="50" t="s">
        <v>56</v>
      </c>
    </row>
    <row r="2640" spans="1:14" ht="14.25" customHeight="1" x14ac:dyDescent="0.25">
      <c r="A2640" s="49">
        <v>71455136</v>
      </c>
      <c r="B2640" s="50" t="s">
        <v>5865</v>
      </c>
      <c r="C2640" s="50" t="s">
        <v>5866</v>
      </c>
      <c r="D2640" s="50" t="s">
        <v>5867</v>
      </c>
      <c r="E2640" s="50" t="s">
        <v>79</v>
      </c>
      <c r="F2640" s="50" t="s">
        <v>54</v>
      </c>
      <c r="G2640" s="49">
        <v>98930</v>
      </c>
      <c r="H2640" s="49">
        <v>9601</v>
      </c>
      <c r="I2640" s="51">
        <v>35.22</v>
      </c>
      <c r="J2640" s="51">
        <v>35.22</v>
      </c>
      <c r="K2640" s="52">
        <v>44291</v>
      </c>
      <c r="L2640" s="54">
        <f t="shared" si="41"/>
        <v>4</v>
      </c>
      <c r="M2640" s="50" t="s">
        <v>55</v>
      </c>
      <c r="N2640" s="50" t="s">
        <v>56</v>
      </c>
    </row>
    <row r="2641" spans="1:14" ht="14.25" customHeight="1" x14ac:dyDescent="0.25">
      <c r="A2641" s="49">
        <v>71455136</v>
      </c>
      <c r="B2641" s="50" t="s">
        <v>5865</v>
      </c>
      <c r="C2641" s="50" t="s">
        <v>5866</v>
      </c>
      <c r="D2641" s="50" t="s">
        <v>5867</v>
      </c>
      <c r="E2641" s="50" t="s">
        <v>79</v>
      </c>
      <c r="F2641" s="50" t="s">
        <v>54</v>
      </c>
      <c r="G2641" s="49">
        <v>98930</v>
      </c>
      <c r="H2641" s="49">
        <v>9601</v>
      </c>
      <c r="I2641" s="51">
        <v>111.41</v>
      </c>
      <c r="J2641" s="51">
        <v>111.41</v>
      </c>
      <c r="K2641" s="52">
        <v>44340</v>
      </c>
      <c r="L2641" s="54">
        <f t="shared" si="41"/>
        <v>5</v>
      </c>
      <c r="M2641" s="50" t="s">
        <v>55</v>
      </c>
      <c r="N2641" s="50" t="s">
        <v>69</v>
      </c>
    </row>
    <row r="2642" spans="1:14" ht="14.25" customHeight="1" x14ac:dyDescent="0.25">
      <c r="A2642" s="49">
        <v>71495331</v>
      </c>
      <c r="B2642" s="50" t="s">
        <v>2918</v>
      </c>
      <c r="C2642" s="50" t="s">
        <v>5868</v>
      </c>
      <c r="D2642" s="50" t="s">
        <v>5869</v>
      </c>
      <c r="E2642" s="50" t="s">
        <v>596</v>
      </c>
      <c r="F2642" s="50" t="s">
        <v>54</v>
      </c>
      <c r="G2642" s="49">
        <v>99324</v>
      </c>
      <c r="H2642" s="49">
        <v>1346</v>
      </c>
      <c r="I2642" s="51">
        <v>820</v>
      </c>
      <c r="J2642" s="51">
        <v>820</v>
      </c>
      <c r="K2642" s="52">
        <v>44319</v>
      </c>
      <c r="L2642" s="54">
        <f t="shared" si="41"/>
        <v>5</v>
      </c>
      <c r="M2642" s="50" t="s">
        <v>103</v>
      </c>
      <c r="N2642" s="50" t="s">
        <v>69</v>
      </c>
    </row>
    <row r="2643" spans="1:14" ht="14.25" customHeight="1" x14ac:dyDescent="0.25">
      <c r="A2643" s="49">
        <v>71549341</v>
      </c>
      <c r="B2643" s="50" t="s">
        <v>390</v>
      </c>
      <c r="C2643" s="50" t="s">
        <v>2721</v>
      </c>
      <c r="D2643" s="50" t="s">
        <v>5870</v>
      </c>
      <c r="E2643" s="50" t="s">
        <v>123</v>
      </c>
      <c r="F2643" s="50" t="s">
        <v>54</v>
      </c>
      <c r="G2643" s="49">
        <v>99347</v>
      </c>
      <c r="H2643" s="53"/>
      <c r="I2643" s="51">
        <v>933.86</v>
      </c>
      <c r="J2643" s="51">
        <v>933.86</v>
      </c>
      <c r="K2643" s="52">
        <v>44440</v>
      </c>
      <c r="L2643" s="54">
        <f t="shared" si="41"/>
        <v>9</v>
      </c>
      <c r="M2643" s="50" t="s">
        <v>103</v>
      </c>
      <c r="N2643" s="50" t="s">
        <v>69</v>
      </c>
    </row>
    <row r="2644" spans="1:14" ht="14.25" customHeight="1" x14ac:dyDescent="0.25">
      <c r="A2644" s="49">
        <v>71595374</v>
      </c>
      <c r="B2644" s="50" t="s">
        <v>906</v>
      </c>
      <c r="C2644" s="50" t="s">
        <v>992</v>
      </c>
      <c r="D2644" s="50" t="s">
        <v>5871</v>
      </c>
      <c r="E2644" s="50" t="s">
        <v>53</v>
      </c>
      <c r="F2644" s="50" t="s">
        <v>54</v>
      </c>
      <c r="G2644" s="49">
        <v>98902</v>
      </c>
      <c r="H2644" s="49">
        <v>3361</v>
      </c>
      <c r="I2644" s="51">
        <v>372.58</v>
      </c>
      <c r="J2644" s="51">
        <v>372.58</v>
      </c>
      <c r="K2644" s="52">
        <v>44291</v>
      </c>
      <c r="L2644" s="54">
        <f t="shared" si="41"/>
        <v>4</v>
      </c>
      <c r="M2644" s="50" t="s">
        <v>55</v>
      </c>
      <c r="N2644" s="50" t="s">
        <v>56</v>
      </c>
    </row>
    <row r="2645" spans="1:14" ht="14.25" customHeight="1" x14ac:dyDescent="0.25">
      <c r="A2645" s="49">
        <v>71658952</v>
      </c>
      <c r="B2645" s="50" t="s">
        <v>5872</v>
      </c>
      <c r="C2645" s="50" t="s">
        <v>5873</v>
      </c>
      <c r="D2645" s="50" t="s">
        <v>5874</v>
      </c>
      <c r="E2645" s="50" t="s">
        <v>201</v>
      </c>
      <c r="F2645" s="50" t="s">
        <v>54</v>
      </c>
      <c r="G2645" s="49">
        <v>98951</v>
      </c>
      <c r="H2645" s="49">
        <v>0</v>
      </c>
      <c r="I2645" s="51">
        <v>2252.1799999999998</v>
      </c>
      <c r="J2645" s="51">
        <v>2252.1799999999998</v>
      </c>
      <c r="K2645" s="52">
        <v>44341</v>
      </c>
      <c r="L2645" s="54">
        <f t="shared" si="41"/>
        <v>5</v>
      </c>
      <c r="M2645" s="50" t="s">
        <v>87</v>
      </c>
      <c r="N2645" s="50" t="s">
        <v>69</v>
      </c>
    </row>
    <row r="2646" spans="1:14" ht="14.25" customHeight="1" x14ac:dyDescent="0.25">
      <c r="A2646" s="49">
        <v>71703971</v>
      </c>
      <c r="B2646" s="50" t="s">
        <v>5875</v>
      </c>
      <c r="C2646" s="50" t="s">
        <v>5876</v>
      </c>
      <c r="D2646" s="50" t="s">
        <v>5877</v>
      </c>
      <c r="E2646" s="50" t="s">
        <v>145</v>
      </c>
      <c r="F2646" s="50" t="s">
        <v>54</v>
      </c>
      <c r="G2646" s="49">
        <v>98944</v>
      </c>
      <c r="H2646" s="49">
        <v>2556</v>
      </c>
      <c r="I2646" s="51">
        <v>1325.7</v>
      </c>
      <c r="J2646" s="51">
        <v>1325.7</v>
      </c>
      <c r="K2646" s="52">
        <v>44291</v>
      </c>
      <c r="L2646" s="54">
        <f t="shared" si="41"/>
        <v>4</v>
      </c>
      <c r="M2646" s="50" t="s">
        <v>55</v>
      </c>
      <c r="N2646" s="50" t="s">
        <v>56</v>
      </c>
    </row>
    <row r="2647" spans="1:14" ht="14.25" customHeight="1" x14ac:dyDescent="0.25">
      <c r="A2647" s="49">
        <v>71722421</v>
      </c>
      <c r="B2647" s="50" t="s">
        <v>743</v>
      </c>
      <c r="C2647" s="50" t="s">
        <v>5878</v>
      </c>
      <c r="D2647" s="50" t="s">
        <v>5879</v>
      </c>
      <c r="E2647" s="50" t="s">
        <v>1527</v>
      </c>
      <c r="F2647" s="50" t="s">
        <v>54</v>
      </c>
      <c r="G2647" s="49">
        <v>98947</v>
      </c>
      <c r="H2647" s="49">
        <v>724</v>
      </c>
      <c r="I2647" s="51">
        <v>769.23</v>
      </c>
      <c r="J2647" s="51">
        <v>769.23</v>
      </c>
      <c r="K2647" s="52">
        <v>44323</v>
      </c>
      <c r="L2647" s="54">
        <f t="shared" si="41"/>
        <v>5</v>
      </c>
      <c r="M2647" s="50" t="s">
        <v>68</v>
      </c>
      <c r="N2647" s="50" t="s">
        <v>69</v>
      </c>
    </row>
    <row r="2648" spans="1:14" ht="14.25" customHeight="1" x14ac:dyDescent="0.25">
      <c r="A2648" s="49">
        <v>71753545</v>
      </c>
      <c r="B2648" s="50" t="s">
        <v>5880</v>
      </c>
      <c r="C2648" s="50" t="s">
        <v>5881</v>
      </c>
      <c r="D2648" s="50" t="s">
        <v>5882</v>
      </c>
      <c r="E2648" s="50" t="s">
        <v>874</v>
      </c>
      <c r="F2648" s="50" t="s">
        <v>54</v>
      </c>
      <c r="G2648" s="49">
        <v>98953</v>
      </c>
      <c r="H2648" s="49">
        <v>0</v>
      </c>
      <c r="I2648" s="51">
        <v>725.04</v>
      </c>
      <c r="J2648" s="51">
        <v>725.04</v>
      </c>
      <c r="K2648" s="52">
        <v>44375</v>
      </c>
      <c r="L2648" s="54">
        <f t="shared" si="41"/>
        <v>6</v>
      </c>
      <c r="M2648" s="50" t="s">
        <v>87</v>
      </c>
      <c r="N2648" s="50" t="s">
        <v>69</v>
      </c>
    </row>
    <row r="2649" spans="1:14" ht="14.25" customHeight="1" x14ac:dyDescent="0.25">
      <c r="A2649" s="49">
        <v>71770777</v>
      </c>
      <c r="B2649" s="50" t="s">
        <v>1702</v>
      </c>
      <c r="C2649" s="50" t="s">
        <v>1984</v>
      </c>
      <c r="D2649" s="50" t="s">
        <v>5883</v>
      </c>
      <c r="E2649" s="50" t="s">
        <v>974</v>
      </c>
      <c r="F2649" s="50" t="s">
        <v>54</v>
      </c>
      <c r="G2649" s="49">
        <v>98935</v>
      </c>
      <c r="H2649" s="49">
        <v>9606</v>
      </c>
      <c r="I2649" s="51">
        <v>130.63999999999999</v>
      </c>
      <c r="J2649" s="51">
        <v>130.63999999999999</v>
      </c>
      <c r="K2649" s="52">
        <v>44291</v>
      </c>
      <c r="L2649" s="54">
        <f t="shared" si="41"/>
        <v>4</v>
      </c>
      <c r="M2649" s="50" t="s">
        <v>55</v>
      </c>
      <c r="N2649" s="50" t="s">
        <v>56</v>
      </c>
    </row>
    <row r="2650" spans="1:14" ht="14.25" customHeight="1" x14ac:dyDescent="0.25">
      <c r="A2650" s="49">
        <v>71787084</v>
      </c>
      <c r="B2650" s="50" t="s">
        <v>1260</v>
      </c>
      <c r="C2650" s="50" t="s">
        <v>1090</v>
      </c>
      <c r="D2650" s="50" t="s">
        <v>5884</v>
      </c>
      <c r="E2650" s="50" t="s">
        <v>53</v>
      </c>
      <c r="F2650" s="50" t="s">
        <v>54</v>
      </c>
      <c r="G2650" s="49">
        <v>98902</v>
      </c>
      <c r="H2650" s="49">
        <v>2540</v>
      </c>
      <c r="I2650" s="51">
        <v>104.85</v>
      </c>
      <c r="J2650" s="51">
        <v>104.85</v>
      </c>
      <c r="K2650" s="52">
        <v>44291</v>
      </c>
      <c r="L2650" s="54">
        <f t="shared" si="41"/>
        <v>4</v>
      </c>
      <c r="M2650" s="50" t="s">
        <v>55</v>
      </c>
      <c r="N2650" s="50" t="s">
        <v>56</v>
      </c>
    </row>
    <row r="2651" spans="1:14" ht="14.25" customHeight="1" x14ac:dyDescent="0.25">
      <c r="A2651" s="49">
        <v>71835014</v>
      </c>
      <c r="B2651" s="50" t="s">
        <v>376</v>
      </c>
      <c r="C2651" s="50" t="s">
        <v>5885</v>
      </c>
      <c r="D2651" s="50" t="s">
        <v>5886</v>
      </c>
      <c r="E2651" s="50" t="s">
        <v>63</v>
      </c>
      <c r="F2651" s="50" t="s">
        <v>54</v>
      </c>
      <c r="G2651" s="49">
        <v>99362</v>
      </c>
      <c r="H2651" s="49">
        <v>3076</v>
      </c>
      <c r="I2651" s="51">
        <v>9.92</v>
      </c>
      <c r="J2651" s="51">
        <v>9.92</v>
      </c>
      <c r="K2651" s="52">
        <v>44291</v>
      </c>
      <c r="L2651" s="54">
        <f t="shared" si="41"/>
        <v>4</v>
      </c>
      <c r="M2651" s="50" t="s">
        <v>55</v>
      </c>
      <c r="N2651" s="50" t="s">
        <v>56</v>
      </c>
    </row>
    <row r="2652" spans="1:14" ht="14.25" customHeight="1" x14ac:dyDescent="0.25">
      <c r="A2652" s="49">
        <v>71862837</v>
      </c>
      <c r="B2652" s="50" t="s">
        <v>5887</v>
      </c>
      <c r="C2652" s="50" t="s">
        <v>5888</v>
      </c>
      <c r="D2652" s="50" t="s">
        <v>5889</v>
      </c>
      <c r="E2652" s="50" t="s">
        <v>258</v>
      </c>
      <c r="F2652" s="50" t="s">
        <v>54</v>
      </c>
      <c r="G2652" s="49">
        <v>98901</v>
      </c>
      <c r="H2652" s="49">
        <v>9745</v>
      </c>
      <c r="I2652" s="51">
        <v>1250.93</v>
      </c>
      <c r="J2652" s="51">
        <v>1250.93</v>
      </c>
      <c r="K2652" s="52">
        <v>44435</v>
      </c>
      <c r="L2652" s="54">
        <f t="shared" si="41"/>
        <v>8</v>
      </c>
      <c r="M2652" s="50" t="s">
        <v>68</v>
      </c>
      <c r="N2652" s="50" t="s">
        <v>69</v>
      </c>
    </row>
    <row r="2653" spans="1:14" ht="14.25" customHeight="1" x14ac:dyDescent="0.25">
      <c r="A2653" s="49">
        <v>71886608</v>
      </c>
      <c r="B2653" s="50" t="s">
        <v>234</v>
      </c>
      <c r="C2653" s="50" t="s">
        <v>5890</v>
      </c>
      <c r="D2653" s="50" t="s">
        <v>5891</v>
      </c>
      <c r="E2653" s="50" t="s">
        <v>127</v>
      </c>
      <c r="F2653" s="50" t="s">
        <v>54</v>
      </c>
      <c r="G2653" s="49">
        <v>99324</v>
      </c>
      <c r="H2653" s="49">
        <v>1392</v>
      </c>
      <c r="I2653" s="51">
        <v>582.52</v>
      </c>
      <c r="J2653" s="51">
        <v>582.52</v>
      </c>
      <c r="K2653" s="52">
        <v>44291</v>
      </c>
      <c r="L2653" s="54">
        <f t="shared" si="41"/>
        <v>4</v>
      </c>
      <c r="M2653" s="50" t="s">
        <v>55</v>
      </c>
      <c r="N2653" s="50" t="s">
        <v>56</v>
      </c>
    </row>
    <row r="2654" spans="1:14" ht="14.25" customHeight="1" x14ac:dyDescent="0.25">
      <c r="A2654" s="49">
        <v>71907706</v>
      </c>
      <c r="B2654" s="50" t="s">
        <v>5892</v>
      </c>
      <c r="C2654" s="50" t="s">
        <v>196</v>
      </c>
      <c r="D2654" s="50" t="s">
        <v>5893</v>
      </c>
      <c r="E2654" s="50" t="s">
        <v>596</v>
      </c>
      <c r="F2654" s="50" t="s">
        <v>54</v>
      </c>
      <c r="G2654" s="49">
        <v>99324</v>
      </c>
      <c r="H2654" s="49">
        <v>4903</v>
      </c>
      <c r="I2654" s="51">
        <v>318.89999999999998</v>
      </c>
      <c r="J2654" s="51">
        <v>318.89999999999998</v>
      </c>
      <c r="K2654" s="52">
        <v>44446</v>
      </c>
      <c r="L2654" s="54">
        <f t="shared" si="41"/>
        <v>9</v>
      </c>
      <c r="M2654" s="50" t="s">
        <v>103</v>
      </c>
      <c r="N2654" s="50" t="s">
        <v>69</v>
      </c>
    </row>
    <row r="2655" spans="1:14" ht="14.25" customHeight="1" x14ac:dyDescent="0.25">
      <c r="A2655" s="49">
        <v>71921924</v>
      </c>
      <c r="B2655" s="50" t="s">
        <v>2171</v>
      </c>
      <c r="C2655" s="50" t="s">
        <v>609</v>
      </c>
      <c r="D2655" s="50" t="s">
        <v>5894</v>
      </c>
      <c r="E2655" s="50" t="s">
        <v>53</v>
      </c>
      <c r="F2655" s="50" t="s">
        <v>54</v>
      </c>
      <c r="G2655" s="49">
        <v>98902</v>
      </c>
      <c r="H2655" s="49">
        <v>2567</v>
      </c>
      <c r="I2655" s="51">
        <v>364.57</v>
      </c>
      <c r="J2655" s="51">
        <v>364.57</v>
      </c>
      <c r="K2655" s="52">
        <v>44291</v>
      </c>
      <c r="L2655" s="54">
        <f t="shared" si="41"/>
        <v>4</v>
      </c>
      <c r="M2655" s="50" t="s">
        <v>55</v>
      </c>
      <c r="N2655" s="50" t="s">
        <v>56</v>
      </c>
    </row>
    <row r="2656" spans="1:14" ht="14.25" customHeight="1" x14ac:dyDescent="0.25">
      <c r="A2656" s="49">
        <v>71945155</v>
      </c>
      <c r="B2656" s="50" t="s">
        <v>5895</v>
      </c>
      <c r="C2656" s="50" t="s">
        <v>1451</v>
      </c>
      <c r="D2656" s="50" t="s">
        <v>5896</v>
      </c>
      <c r="E2656" s="50" t="s">
        <v>53</v>
      </c>
      <c r="F2656" s="50" t="s">
        <v>54</v>
      </c>
      <c r="G2656" s="49">
        <v>98901</v>
      </c>
      <c r="H2656" s="49">
        <v>2006</v>
      </c>
      <c r="I2656" s="51">
        <v>104.59</v>
      </c>
      <c r="J2656" s="51">
        <v>104.59</v>
      </c>
      <c r="K2656" s="52">
        <v>44291</v>
      </c>
      <c r="L2656" s="54">
        <f t="shared" si="41"/>
        <v>4</v>
      </c>
      <c r="M2656" s="50" t="s">
        <v>55</v>
      </c>
      <c r="N2656" s="50" t="s">
        <v>56</v>
      </c>
    </row>
    <row r="2657" spans="1:14" ht="14.25" customHeight="1" x14ac:dyDescent="0.25">
      <c r="A2657" s="49">
        <v>71974616</v>
      </c>
      <c r="B2657" s="50" t="s">
        <v>603</v>
      </c>
      <c r="C2657" s="50" t="s">
        <v>5897</v>
      </c>
      <c r="D2657" s="50" t="s">
        <v>5898</v>
      </c>
      <c r="E2657" s="50" t="s">
        <v>53</v>
      </c>
      <c r="F2657" s="50" t="s">
        <v>54</v>
      </c>
      <c r="G2657" s="49">
        <v>98901</v>
      </c>
      <c r="H2657" s="49">
        <v>2010</v>
      </c>
      <c r="I2657" s="51">
        <v>56.87</v>
      </c>
      <c r="J2657" s="51">
        <v>56.87</v>
      </c>
      <c r="K2657" s="52">
        <v>44291</v>
      </c>
      <c r="L2657" s="54">
        <f t="shared" si="41"/>
        <v>4</v>
      </c>
      <c r="M2657" s="50" t="s">
        <v>55</v>
      </c>
      <c r="N2657" s="50" t="s">
        <v>56</v>
      </c>
    </row>
    <row r="2658" spans="1:14" ht="14.25" customHeight="1" x14ac:dyDescent="0.25">
      <c r="A2658" s="49">
        <v>71984035</v>
      </c>
      <c r="B2658" s="50" t="s">
        <v>2413</v>
      </c>
      <c r="C2658" s="50" t="s">
        <v>168</v>
      </c>
      <c r="D2658" s="50" t="s">
        <v>5899</v>
      </c>
      <c r="E2658" s="50" t="s">
        <v>67</v>
      </c>
      <c r="F2658" s="50" t="s">
        <v>54</v>
      </c>
      <c r="G2658" s="49">
        <v>98902</v>
      </c>
      <c r="H2658" s="49">
        <v>4608</v>
      </c>
      <c r="I2658" s="51">
        <v>1019.69</v>
      </c>
      <c r="J2658" s="51">
        <v>1019.69</v>
      </c>
      <c r="K2658" s="52">
        <v>44344</v>
      </c>
      <c r="L2658" s="54">
        <f t="shared" si="41"/>
        <v>5</v>
      </c>
      <c r="M2658" s="50" t="s">
        <v>68</v>
      </c>
      <c r="N2658" s="50" t="s">
        <v>69</v>
      </c>
    </row>
    <row r="2659" spans="1:14" ht="14.25" customHeight="1" x14ac:dyDescent="0.25">
      <c r="A2659" s="49">
        <v>72038391</v>
      </c>
      <c r="B2659" s="50" t="s">
        <v>1612</v>
      </c>
      <c r="C2659" s="50" t="s">
        <v>5900</v>
      </c>
      <c r="D2659" s="50" t="s">
        <v>5901</v>
      </c>
      <c r="E2659" s="50" t="s">
        <v>53</v>
      </c>
      <c r="F2659" s="50" t="s">
        <v>54</v>
      </c>
      <c r="G2659" s="49">
        <v>98902</v>
      </c>
      <c r="H2659" s="49">
        <v>5932</v>
      </c>
      <c r="I2659" s="51">
        <v>310.44</v>
      </c>
      <c r="J2659" s="51">
        <v>310.44</v>
      </c>
      <c r="K2659" s="52">
        <v>44291</v>
      </c>
      <c r="L2659" s="54">
        <f t="shared" si="41"/>
        <v>4</v>
      </c>
      <c r="M2659" s="50" t="s">
        <v>55</v>
      </c>
      <c r="N2659" s="50" t="s">
        <v>56</v>
      </c>
    </row>
    <row r="2660" spans="1:14" ht="14.25" customHeight="1" x14ac:dyDescent="0.25">
      <c r="A2660" s="49">
        <v>72143423</v>
      </c>
      <c r="B2660" s="50" t="s">
        <v>2609</v>
      </c>
      <c r="C2660" s="50" t="s">
        <v>749</v>
      </c>
      <c r="D2660" s="50" t="s">
        <v>5902</v>
      </c>
      <c r="E2660" s="50" t="s">
        <v>63</v>
      </c>
      <c r="F2660" s="50" t="s">
        <v>54</v>
      </c>
      <c r="G2660" s="49">
        <v>99362</v>
      </c>
      <c r="H2660" s="49">
        <v>2946</v>
      </c>
      <c r="I2660" s="51">
        <v>144.79</v>
      </c>
      <c r="J2660" s="51">
        <v>144.79</v>
      </c>
      <c r="K2660" s="52">
        <v>44291</v>
      </c>
      <c r="L2660" s="54">
        <f t="shared" si="41"/>
        <v>4</v>
      </c>
      <c r="M2660" s="50" t="s">
        <v>55</v>
      </c>
      <c r="N2660" s="50" t="s">
        <v>56</v>
      </c>
    </row>
    <row r="2661" spans="1:14" ht="14.25" customHeight="1" x14ac:dyDescent="0.25">
      <c r="A2661" s="49">
        <v>72148205</v>
      </c>
      <c r="B2661" s="50" t="s">
        <v>1387</v>
      </c>
      <c r="C2661" s="50" t="s">
        <v>781</v>
      </c>
      <c r="D2661" s="50" t="s">
        <v>5903</v>
      </c>
      <c r="E2661" s="50" t="s">
        <v>145</v>
      </c>
      <c r="F2661" s="50" t="s">
        <v>54</v>
      </c>
      <c r="G2661" s="49">
        <v>98944</v>
      </c>
      <c r="H2661" s="49">
        <v>2552</v>
      </c>
      <c r="I2661" s="51">
        <v>295.58999999999997</v>
      </c>
      <c r="J2661" s="51">
        <v>295.58999999999997</v>
      </c>
      <c r="K2661" s="52">
        <v>44291</v>
      </c>
      <c r="L2661" s="54">
        <f t="shared" si="41"/>
        <v>4</v>
      </c>
      <c r="M2661" s="50" t="s">
        <v>55</v>
      </c>
      <c r="N2661" s="50" t="s">
        <v>56</v>
      </c>
    </row>
    <row r="2662" spans="1:14" ht="14.25" customHeight="1" x14ac:dyDescent="0.25">
      <c r="A2662" s="49">
        <v>72209319</v>
      </c>
      <c r="B2662" s="50" t="s">
        <v>566</v>
      </c>
      <c r="C2662" s="50" t="s">
        <v>5904</v>
      </c>
      <c r="D2662" s="50" t="s">
        <v>5905</v>
      </c>
      <c r="E2662" s="50" t="s">
        <v>53</v>
      </c>
      <c r="F2662" s="50" t="s">
        <v>54</v>
      </c>
      <c r="G2662" s="49">
        <v>98902</v>
      </c>
      <c r="H2662" s="49">
        <v>5726</v>
      </c>
      <c r="I2662" s="51">
        <v>150.9</v>
      </c>
      <c r="J2662" s="51">
        <v>150.9</v>
      </c>
      <c r="K2662" s="52">
        <v>44291</v>
      </c>
      <c r="L2662" s="54">
        <f t="shared" si="41"/>
        <v>4</v>
      </c>
      <c r="M2662" s="50" t="s">
        <v>55</v>
      </c>
      <c r="N2662" s="50" t="s">
        <v>56</v>
      </c>
    </row>
    <row r="2663" spans="1:14" ht="14.25" customHeight="1" x14ac:dyDescent="0.25">
      <c r="A2663" s="49">
        <v>72209762</v>
      </c>
      <c r="B2663" s="50" t="s">
        <v>128</v>
      </c>
      <c r="C2663" s="50" t="s">
        <v>5906</v>
      </c>
      <c r="D2663" s="50" t="s">
        <v>5907</v>
      </c>
      <c r="E2663" s="50" t="s">
        <v>63</v>
      </c>
      <c r="F2663" s="50" t="s">
        <v>54</v>
      </c>
      <c r="G2663" s="49">
        <v>99362</v>
      </c>
      <c r="H2663" s="49">
        <v>2584</v>
      </c>
      <c r="I2663" s="51">
        <v>18.09</v>
      </c>
      <c r="J2663" s="51">
        <v>18.09</v>
      </c>
      <c r="K2663" s="52">
        <v>44291</v>
      </c>
      <c r="L2663" s="54">
        <f t="shared" si="41"/>
        <v>4</v>
      </c>
      <c r="M2663" s="50" t="s">
        <v>55</v>
      </c>
      <c r="N2663" s="50" t="s">
        <v>56</v>
      </c>
    </row>
    <row r="2664" spans="1:14" ht="14.25" customHeight="1" x14ac:dyDescent="0.25">
      <c r="A2664" s="49">
        <v>72260278</v>
      </c>
      <c r="B2664" s="50" t="s">
        <v>644</v>
      </c>
      <c r="C2664" s="50" t="s">
        <v>5908</v>
      </c>
      <c r="D2664" s="50" t="s">
        <v>5909</v>
      </c>
      <c r="E2664" s="50" t="s">
        <v>63</v>
      </c>
      <c r="F2664" s="50" t="s">
        <v>54</v>
      </c>
      <c r="G2664" s="49">
        <v>99362</v>
      </c>
      <c r="H2664" s="49">
        <v>3929</v>
      </c>
      <c r="I2664" s="51">
        <v>58.67</v>
      </c>
      <c r="J2664" s="51">
        <v>58.67</v>
      </c>
      <c r="K2664" s="52">
        <v>44291</v>
      </c>
      <c r="L2664" s="54">
        <f t="shared" si="41"/>
        <v>4</v>
      </c>
      <c r="M2664" s="50" t="s">
        <v>55</v>
      </c>
      <c r="N2664" s="50" t="s">
        <v>56</v>
      </c>
    </row>
    <row r="2665" spans="1:14" ht="14.25" customHeight="1" x14ac:dyDescent="0.25">
      <c r="A2665" s="49">
        <v>72297426</v>
      </c>
      <c r="B2665" s="50" t="s">
        <v>1195</v>
      </c>
      <c r="C2665" s="50" t="s">
        <v>1235</v>
      </c>
      <c r="D2665" s="50" t="s">
        <v>5910</v>
      </c>
      <c r="E2665" s="50" t="s">
        <v>113</v>
      </c>
      <c r="F2665" s="50" t="s">
        <v>54</v>
      </c>
      <c r="G2665" s="49">
        <v>98942</v>
      </c>
      <c r="H2665" s="49">
        <v>1060</v>
      </c>
      <c r="I2665" s="51">
        <v>148.08000000000001</v>
      </c>
      <c r="J2665" s="51">
        <v>148.08000000000001</v>
      </c>
      <c r="K2665" s="52">
        <v>44291</v>
      </c>
      <c r="L2665" s="54">
        <f t="shared" si="41"/>
        <v>4</v>
      </c>
      <c r="M2665" s="50" t="s">
        <v>55</v>
      </c>
      <c r="N2665" s="50" t="s">
        <v>56</v>
      </c>
    </row>
    <row r="2666" spans="1:14" ht="14.25" customHeight="1" x14ac:dyDescent="0.25">
      <c r="A2666" s="49">
        <v>72466471</v>
      </c>
      <c r="B2666" s="50" t="s">
        <v>5911</v>
      </c>
      <c r="C2666" s="50" t="s">
        <v>5912</v>
      </c>
      <c r="D2666" s="50" t="s">
        <v>5913</v>
      </c>
      <c r="E2666" s="50" t="s">
        <v>1139</v>
      </c>
      <c r="F2666" s="50" t="s">
        <v>54</v>
      </c>
      <c r="G2666" s="49">
        <v>98936</v>
      </c>
      <c r="H2666" s="49">
        <v>9467</v>
      </c>
      <c r="I2666" s="51">
        <v>1712.13</v>
      </c>
      <c r="J2666" s="51">
        <v>1712.13</v>
      </c>
      <c r="K2666" s="52">
        <v>44386</v>
      </c>
      <c r="L2666" s="54">
        <f t="shared" si="41"/>
        <v>7</v>
      </c>
      <c r="M2666" s="50" t="s">
        <v>68</v>
      </c>
      <c r="N2666" s="50" t="s">
        <v>69</v>
      </c>
    </row>
    <row r="2667" spans="1:14" ht="14.25" customHeight="1" x14ac:dyDescent="0.25">
      <c r="A2667" s="49">
        <v>72530180</v>
      </c>
      <c r="B2667" s="50" t="s">
        <v>2341</v>
      </c>
      <c r="C2667" s="50" t="s">
        <v>5914</v>
      </c>
      <c r="D2667" s="50" t="s">
        <v>5915</v>
      </c>
      <c r="E2667" s="50" t="s">
        <v>63</v>
      </c>
      <c r="F2667" s="50" t="s">
        <v>54</v>
      </c>
      <c r="G2667" s="49">
        <v>99362</v>
      </c>
      <c r="H2667" s="49">
        <v>2934</v>
      </c>
      <c r="I2667" s="51">
        <v>56.27</v>
      </c>
      <c r="J2667" s="51">
        <v>56.27</v>
      </c>
      <c r="K2667" s="52">
        <v>44291</v>
      </c>
      <c r="L2667" s="54">
        <f t="shared" si="41"/>
        <v>4</v>
      </c>
      <c r="M2667" s="50" t="s">
        <v>55</v>
      </c>
      <c r="N2667" s="50" t="s">
        <v>56</v>
      </c>
    </row>
    <row r="2668" spans="1:14" ht="14.25" customHeight="1" x14ac:dyDescent="0.25">
      <c r="A2668" s="49">
        <v>72579503</v>
      </c>
      <c r="B2668" s="50" t="s">
        <v>5916</v>
      </c>
      <c r="C2668" s="50" t="s">
        <v>5917</v>
      </c>
      <c r="D2668" s="50" t="s">
        <v>5918</v>
      </c>
      <c r="E2668" s="50" t="s">
        <v>145</v>
      </c>
      <c r="F2668" s="50" t="s">
        <v>54</v>
      </c>
      <c r="G2668" s="49">
        <v>98944</v>
      </c>
      <c r="H2668" s="49">
        <v>2154</v>
      </c>
      <c r="I2668" s="51">
        <v>612.86</v>
      </c>
      <c r="J2668" s="51">
        <v>612.86</v>
      </c>
      <c r="K2668" s="52">
        <v>44291</v>
      </c>
      <c r="L2668" s="54">
        <f t="shared" si="41"/>
        <v>4</v>
      </c>
      <c r="M2668" s="50" t="s">
        <v>55</v>
      </c>
      <c r="N2668" s="50" t="s">
        <v>56</v>
      </c>
    </row>
    <row r="2669" spans="1:14" ht="14.25" customHeight="1" x14ac:dyDescent="0.25">
      <c r="A2669" s="49">
        <v>72593330</v>
      </c>
      <c r="B2669" s="50" t="s">
        <v>306</v>
      </c>
      <c r="C2669" s="50" t="s">
        <v>5919</v>
      </c>
      <c r="D2669" s="50" t="s">
        <v>5920</v>
      </c>
      <c r="E2669" s="50" t="s">
        <v>63</v>
      </c>
      <c r="F2669" s="50" t="s">
        <v>54</v>
      </c>
      <c r="G2669" s="49">
        <v>99362</v>
      </c>
      <c r="H2669" s="49">
        <v>3961</v>
      </c>
      <c r="I2669" s="51">
        <v>257.01</v>
      </c>
      <c r="J2669" s="51">
        <v>257.01</v>
      </c>
      <c r="K2669" s="52">
        <v>44291</v>
      </c>
      <c r="L2669" s="54">
        <f t="shared" si="41"/>
        <v>4</v>
      </c>
      <c r="M2669" s="50" t="s">
        <v>55</v>
      </c>
      <c r="N2669" s="50" t="s">
        <v>56</v>
      </c>
    </row>
    <row r="2670" spans="1:14" ht="14.25" customHeight="1" x14ac:dyDescent="0.25">
      <c r="A2670" s="49">
        <v>72613118</v>
      </c>
      <c r="B2670" s="50" t="s">
        <v>70</v>
      </c>
      <c r="C2670" s="50" t="s">
        <v>5921</v>
      </c>
      <c r="D2670" s="50" t="s">
        <v>5922</v>
      </c>
      <c r="E2670" s="50" t="s">
        <v>228</v>
      </c>
      <c r="F2670" s="50" t="s">
        <v>54</v>
      </c>
      <c r="G2670" s="49">
        <v>98948</v>
      </c>
      <c r="H2670" s="49">
        <v>1220</v>
      </c>
      <c r="I2670" s="51">
        <v>1496.59</v>
      </c>
      <c r="J2670" s="51">
        <v>1496.59</v>
      </c>
      <c r="K2670" s="52">
        <v>44291</v>
      </c>
      <c r="L2670" s="54">
        <f t="shared" si="41"/>
        <v>4</v>
      </c>
      <c r="M2670" s="50" t="s">
        <v>55</v>
      </c>
      <c r="N2670" s="50" t="s">
        <v>56</v>
      </c>
    </row>
    <row r="2671" spans="1:14" ht="14.25" customHeight="1" x14ac:dyDescent="0.25">
      <c r="A2671" s="49">
        <v>72649617</v>
      </c>
      <c r="B2671" s="50" t="s">
        <v>4674</v>
      </c>
      <c r="C2671" s="50" t="s">
        <v>1573</v>
      </c>
      <c r="D2671" s="50" t="s">
        <v>5923</v>
      </c>
      <c r="E2671" s="50" t="s">
        <v>53</v>
      </c>
      <c r="F2671" s="50" t="s">
        <v>54</v>
      </c>
      <c r="G2671" s="49">
        <v>98902</v>
      </c>
      <c r="H2671" s="49">
        <v>1880</v>
      </c>
      <c r="I2671" s="51">
        <v>154.12</v>
      </c>
      <c r="J2671" s="51">
        <v>154.12</v>
      </c>
      <c r="K2671" s="52">
        <v>44291</v>
      </c>
      <c r="L2671" s="54">
        <f t="shared" si="41"/>
        <v>4</v>
      </c>
      <c r="M2671" s="50" t="s">
        <v>55</v>
      </c>
      <c r="N2671" s="50" t="s">
        <v>56</v>
      </c>
    </row>
    <row r="2672" spans="1:14" ht="14.25" customHeight="1" x14ac:dyDescent="0.25">
      <c r="A2672" s="49">
        <v>72651266</v>
      </c>
      <c r="B2672" s="50" t="s">
        <v>1906</v>
      </c>
      <c r="C2672" s="50" t="s">
        <v>5924</v>
      </c>
      <c r="D2672" s="50" t="s">
        <v>5925</v>
      </c>
      <c r="E2672" s="50" t="s">
        <v>79</v>
      </c>
      <c r="F2672" s="50" t="s">
        <v>54</v>
      </c>
      <c r="G2672" s="49">
        <v>98930</v>
      </c>
      <c r="H2672" s="49">
        <v>1644</v>
      </c>
      <c r="I2672" s="51">
        <v>53.92</v>
      </c>
      <c r="J2672" s="51">
        <v>53.92</v>
      </c>
      <c r="K2672" s="52">
        <v>44291</v>
      </c>
      <c r="L2672" s="54">
        <f t="shared" si="41"/>
        <v>4</v>
      </c>
      <c r="M2672" s="50" t="s">
        <v>55</v>
      </c>
      <c r="N2672" s="50" t="s">
        <v>56</v>
      </c>
    </row>
    <row r="2673" spans="1:14" ht="14.25" customHeight="1" x14ac:dyDescent="0.25">
      <c r="A2673" s="49">
        <v>72653468</v>
      </c>
      <c r="B2673" s="50" t="s">
        <v>403</v>
      </c>
      <c r="C2673" s="50" t="s">
        <v>3751</v>
      </c>
      <c r="D2673" s="50" t="s">
        <v>5926</v>
      </c>
      <c r="E2673" s="50" t="s">
        <v>63</v>
      </c>
      <c r="F2673" s="50" t="s">
        <v>54</v>
      </c>
      <c r="G2673" s="49">
        <v>99362</v>
      </c>
      <c r="H2673" s="49">
        <v>2761</v>
      </c>
      <c r="I2673" s="51">
        <v>716.5</v>
      </c>
      <c r="J2673" s="51">
        <v>716.5</v>
      </c>
      <c r="K2673" s="52">
        <v>44291</v>
      </c>
      <c r="L2673" s="54">
        <f t="shared" si="41"/>
        <v>4</v>
      </c>
      <c r="M2673" s="50" t="s">
        <v>55</v>
      </c>
      <c r="N2673" s="50" t="s">
        <v>56</v>
      </c>
    </row>
    <row r="2674" spans="1:14" ht="14.25" customHeight="1" x14ac:dyDescent="0.25">
      <c r="A2674" s="49">
        <v>72660789</v>
      </c>
      <c r="B2674" s="50" t="s">
        <v>5927</v>
      </c>
      <c r="C2674" s="50" t="s">
        <v>5928</v>
      </c>
      <c r="D2674" s="50" t="s">
        <v>5929</v>
      </c>
      <c r="E2674" s="50" t="s">
        <v>450</v>
      </c>
      <c r="F2674" s="50" t="s">
        <v>54</v>
      </c>
      <c r="G2674" s="49">
        <v>98948</v>
      </c>
      <c r="H2674" s="49">
        <v>0</v>
      </c>
      <c r="I2674" s="51">
        <v>374.46</v>
      </c>
      <c r="J2674" s="51">
        <v>374.46</v>
      </c>
      <c r="K2674" s="52">
        <v>44449</v>
      </c>
      <c r="L2674" s="54">
        <f t="shared" si="41"/>
        <v>9</v>
      </c>
      <c r="M2674" s="50" t="s">
        <v>87</v>
      </c>
      <c r="N2674" s="50" t="s">
        <v>69</v>
      </c>
    </row>
    <row r="2675" spans="1:14" ht="14.25" customHeight="1" x14ac:dyDescent="0.25">
      <c r="A2675" s="49">
        <v>72668421</v>
      </c>
      <c r="B2675" s="50" t="s">
        <v>114</v>
      </c>
      <c r="C2675" s="50" t="s">
        <v>5930</v>
      </c>
      <c r="D2675" s="50" t="s">
        <v>5931</v>
      </c>
      <c r="E2675" s="50" t="s">
        <v>53</v>
      </c>
      <c r="F2675" s="50" t="s">
        <v>54</v>
      </c>
      <c r="G2675" s="49">
        <v>98901</v>
      </c>
      <c r="H2675" s="49">
        <v>3747</v>
      </c>
      <c r="I2675" s="51">
        <v>596.33000000000004</v>
      </c>
      <c r="J2675" s="51">
        <v>596.33000000000004</v>
      </c>
      <c r="K2675" s="52">
        <v>44291</v>
      </c>
      <c r="L2675" s="54">
        <f t="shared" si="41"/>
        <v>4</v>
      </c>
      <c r="M2675" s="50" t="s">
        <v>55</v>
      </c>
      <c r="N2675" s="50" t="s">
        <v>56</v>
      </c>
    </row>
    <row r="2676" spans="1:14" ht="14.25" customHeight="1" x14ac:dyDescent="0.25">
      <c r="A2676" s="49">
        <v>72674609</v>
      </c>
      <c r="B2676" s="50" t="s">
        <v>5932</v>
      </c>
      <c r="C2676" s="50" t="s">
        <v>5933</v>
      </c>
      <c r="D2676" s="50" t="s">
        <v>5934</v>
      </c>
      <c r="E2676" s="50" t="s">
        <v>63</v>
      </c>
      <c r="F2676" s="50" t="s">
        <v>54</v>
      </c>
      <c r="G2676" s="49">
        <v>99362</v>
      </c>
      <c r="H2676" s="49">
        <v>3088</v>
      </c>
      <c r="I2676" s="51">
        <v>22.25</v>
      </c>
      <c r="J2676" s="51">
        <v>22.25</v>
      </c>
      <c r="K2676" s="52">
        <v>44291</v>
      </c>
      <c r="L2676" s="54">
        <f t="shared" si="41"/>
        <v>4</v>
      </c>
      <c r="M2676" s="50" t="s">
        <v>55</v>
      </c>
      <c r="N2676" s="50" t="s">
        <v>56</v>
      </c>
    </row>
    <row r="2677" spans="1:14" ht="14.25" customHeight="1" x14ac:dyDescent="0.25">
      <c r="A2677" s="49">
        <v>72675926</v>
      </c>
      <c r="B2677" s="50" t="s">
        <v>1195</v>
      </c>
      <c r="C2677" s="50" t="s">
        <v>5935</v>
      </c>
      <c r="D2677" s="50" t="s">
        <v>5936</v>
      </c>
      <c r="E2677" s="50" t="s">
        <v>67</v>
      </c>
      <c r="F2677" s="50" t="s">
        <v>54</v>
      </c>
      <c r="G2677" s="49">
        <v>98908</v>
      </c>
      <c r="H2677" s="49">
        <v>4010</v>
      </c>
      <c r="I2677" s="51">
        <v>870.83</v>
      </c>
      <c r="J2677" s="51">
        <v>870.83</v>
      </c>
      <c r="K2677" s="52">
        <v>44344</v>
      </c>
      <c r="L2677" s="54">
        <f t="shared" si="41"/>
        <v>5</v>
      </c>
      <c r="M2677" s="50" t="s">
        <v>68</v>
      </c>
      <c r="N2677" s="50" t="s">
        <v>69</v>
      </c>
    </row>
    <row r="2678" spans="1:14" ht="14.25" customHeight="1" x14ac:dyDescent="0.25">
      <c r="A2678" s="49">
        <v>72805752</v>
      </c>
      <c r="B2678" s="50" t="s">
        <v>2045</v>
      </c>
      <c r="C2678" s="50" t="s">
        <v>3462</v>
      </c>
      <c r="D2678" s="50" t="s">
        <v>5937</v>
      </c>
      <c r="E2678" s="50" t="s">
        <v>53</v>
      </c>
      <c r="F2678" s="50" t="s">
        <v>54</v>
      </c>
      <c r="G2678" s="49">
        <v>98902</v>
      </c>
      <c r="H2678" s="49">
        <v>1979</v>
      </c>
      <c r="I2678" s="51">
        <v>53.06</v>
      </c>
      <c r="J2678" s="51">
        <v>53.06</v>
      </c>
      <c r="K2678" s="52">
        <v>44291</v>
      </c>
      <c r="L2678" s="54">
        <f t="shared" si="41"/>
        <v>4</v>
      </c>
      <c r="M2678" s="50" t="s">
        <v>55</v>
      </c>
      <c r="N2678" s="50" t="s">
        <v>56</v>
      </c>
    </row>
    <row r="2679" spans="1:14" ht="14.25" customHeight="1" x14ac:dyDescent="0.25">
      <c r="A2679" s="49">
        <v>72814767</v>
      </c>
      <c r="B2679" s="50" t="s">
        <v>2100</v>
      </c>
      <c r="C2679" s="50" t="s">
        <v>5938</v>
      </c>
      <c r="D2679" s="50" t="s">
        <v>5939</v>
      </c>
      <c r="E2679" s="50" t="s">
        <v>91</v>
      </c>
      <c r="F2679" s="50" t="s">
        <v>54</v>
      </c>
      <c r="G2679" s="49">
        <v>98951</v>
      </c>
      <c r="H2679" s="49">
        <v>9596</v>
      </c>
      <c r="I2679" s="51">
        <v>18.079999999999998</v>
      </c>
      <c r="J2679" s="51">
        <v>18.079999999999998</v>
      </c>
      <c r="K2679" s="52">
        <v>44291</v>
      </c>
      <c r="L2679" s="54">
        <f t="shared" si="41"/>
        <v>4</v>
      </c>
      <c r="M2679" s="50" t="s">
        <v>55</v>
      </c>
      <c r="N2679" s="50" t="s">
        <v>56</v>
      </c>
    </row>
    <row r="2680" spans="1:14" ht="14.25" customHeight="1" x14ac:dyDescent="0.25">
      <c r="A2680" s="49">
        <v>72844735</v>
      </c>
      <c r="B2680" s="50" t="s">
        <v>5940</v>
      </c>
      <c r="C2680" s="50" t="s">
        <v>286</v>
      </c>
      <c r="D2680" s="50" t="s">
        <v>5941</v>
      </c>
      <c r="E2680" s="50" t="s">
        <v>102</v>
      </c>
      <c r="F2680" s="50" t="s">
        <v>54</v>
      </c>
      <c r="G2680" s="49">
        <v>99362</v>
      </c>
      <c r="H2680" s="49">
        <v>1701</v>
      </c>
      <c r="I2680" s="51">
        <v>464</v>
      </c>
      <c r="J2680" s="51">
        <v>464</v>
      </c>
      <c r="K2680" s="52">
        <v>44299</v>
      </c>
      <c r="L2680" s="54">
        <f t="shared" si="41"/>
        <v>4</v>
      </c>
      <c r="M2680" s="50" t="s">
        <v>103</v>
      </c>
      <c r="N2680" s="50" t="s">
        <v>69</v>
      </c>
    </row>
    <row r="2681" spans="1:14" ht="14.25" customHeight="1" x14ac:dyDescent="0.25">
      <c r="A2681" s="49">
        <v>72971361</v>
      </c>
      <c r="B2681" s="50" t="s">
        <v>70</v>
      </c>
      <c r="C2681" s="50" t="s">
        <v>5942</v>
      </c>
      <c r="D2681" s="50" t="s">
        <v>5943</v>
      </c>
      <c r="E2681" s="50" t="s">
        <v>53</v>
      </c>
      <c r="F2681" s="50" t="s">
        <v>54</v>
      </c>
      <c r="G2681" s="49">
        <v>98902</v>
      </c>
      <c r="H2681" s="49">
        <v>1943</v>
      </c>
      <c r="I2681" s="51">
        <v>268.12</v>
      </c>
      <c r="J2681" s="51">
        <v>268.12</v>
      </c>
      <c r="K2681" s="52">
        <v>44291</v>
      </c>
      <c r="L2681" s="54">
        <f t="shared" si="41"/>
        <v>4</v>
      </c>
      <c r="M2681" s="50" t="s">
        <v>55</v>
      </c>
      <c r="N2681" s="50" t="s">
        <v>56</v>
      </c>
    </row>
    <row r="2682" spans="1:14" ht="14.25" customHeight="1" x14ac:dyDescent="0.25">
      <c r="A2682" s="49">
        <v>72993733</v>
      </c>
      <c r="B2682" s="50" t="s">
        <v>1826</v>
      </c>
      <c r="C2682" s="50" t="s">
        <v>93</v>
      </c>
      <c r="D2682" s="50" t="s">
        <v>5944</v>
      </c>
      <c r="E2682" s="50" t="s">
        <v>53</v>
      </c>
      <c r="F2682" s="50" t="s">
        <v>54</v>
      </c>
      <c r="G2682" s="49">
        <v>98902</v>
      </c>
      <c r="H2682" s="49">
        <v>3934</v>
      </c>
      <c r="I2682" s="51">
        <v>209.68</v>
      </c>
      <c r="J2682" s="51">
        <v>209.68</v>
      </c>
      <c r="K2682" s="52">
        <v>44291</v>
      </c>
      <c r="L2682" s="54">
        <f t="shared" si="41"/>
        <v>4</v>
      </c>
      <c r="M2682" s="50" t="s">
        <v>55</v>
      </c>
      <c r="N2682" s="50" t="s">
        <v>56</v>
      </c>
    </row>
    <row r="2683" spans="1:14" ht="14.25" customHeight="1" x14ac:dyDescent="0.25">
      <c r="A2683" s="49">
        <v>72997501</v>
      </c>
      <c r="B2683" s="50" t="s">
        <v>5945</v>
      </c>
      <c r="C2683" s="50" t="s">
        <v>5946</v>
      </c>
      <c r="D2683" s="50" t="s">
        <v>5947</v>
      </c>
      <c r="E2683" s="50" t="s">
        <v>102</v>
      </c>
      <c r="F2683" s="50" t="s">
        <v>54</v>
      </c>
      <c r="G2683" s="49">
        <v>99362</v>
      </c>
      <c r="H2683" s="49">
        <v>4041</v>
      </c>
      <c r="I2683" s="51">
        <v>2870</v>
      </c>
      <c r="J2683" s="51">
        <v>2500</v>
      </c>
      <c r="K2683" s="52">
        <v>44329</v>
      </c>
      <c r="L2683" s="54">
        <f t="shared" si="41"/>
        <v>5</v>
      </c>
      <c r="M2683" s="50" t="s">
        <v>103</v>
      </c>
      <c r="N2683" s="50" t="s">
        <v>69</v>
      </c>
    </row>
    <row r="2684" spans="1:14" ht="14.25" customHeight="1" x14ac:dyDescent="0.25">
      <c r="A2684" s="49">
        <v>73008339</v>
      </c>
      <c r="B2684" s="50" t="s">
        <v>1487</v>
      </c>
      <c r="C2684" s="50" t="s">
        <v>2549</v>
      </c>
      <c r="D2684" s="50" t="s">
        <v>5948</v>
      </c>
      <c r="E2684" s="50" t="s">
        <v>67</v>
      </c>
      <c r="F2684" s="50" t="s">
        <v>54</v>
      </c>
      <c r="G2684" s="49">
        <v>98902</v>
      </c>
      <c r="H2684" s="49">
        <v>6603</v>
      </c>
      <c r="I2684" s="51">
        <v>149.12</v>
      </c>
      <c r="J2684" s="51">
        <v>149.12</v>
      </c>
      <c r="K2684" s="52">
        <v>44393</v>
      </c>
      <c r="L2684" s="54">
        <f t="shared" si="41"/>
        <v>7</v>
      </c>
      <c r="M2684" s="50" t="s">
        <v>68</v>
      </c>
      <c r="N2684" s="50" t="s">
        <v>69</v>
      </c>
    </row>
    <row r="2685" spans="1:14" ht="14.25" customHeight="1" x14ac:dyDescent="0.25">
      <c r="A2685" s="49">
        <v>73034866</v>
      </c>
      <c r="B2685" s="50" t="s">
        <v>84</v>
      </c>
      <c r="C2685" s="50" t="s">
        <v>1580</v>
      </c>
      <c r="D2685" s="50" t="s">
        <v>5949</v>
      </c>
      <c r="E2685" s="50" t="s">
        <v>1030</v>
      </c>
      <c r="F2685" s="50" t="s">
        <v>54</v>
      </c>
      <c r="G2685" s="49">
        <v>98938</v>
      </c>
      <c r="H2685" s="49">
        <v>0</v>
      </c>
      <c r="I2685" s="51">
        <v>996.6</v>
      </c>
      <c r="J2685" s="51">
        <v>996.6</v>
      </c>
      <c r="K2685" s="52">
        <v>44414</v>
      </c>
      <c r="L2685" s="54">
        <f t="shared" si="41"/>
        <v>8</v>
      </c>
      <c r="M2685" s="50" t="s">
        <v>87</v>
      </c>
      <c r="N2685" s="50" t="s">
        <v>69</v>
      </c>
    </row>
    <row r="2686" spans="1:14" ht="14.25" customHeight="1" x14ac:dyDescent="0.25">
      <c r="A2686" s="49">
        <v>73043499</v>
      </c>
      <c r="B2686" s="50" t="s">
        <v>5950</v>
      </c>
      <c r="C2686" s="50" t="s">
        <v>298</v>
      </c>
      <c r="D2686" s="50" t="s">
        <v>5951</v>
      </c>
      <c r="E2686" s="50" t="s">
        <v>134</v>
      </c>
      <c r="F2686" s="50" t="s">
        <v>54</v>
      </c>
      <c r="G2686" s="49">
        <v>98932</v>
      </c>
      <c r="H2686" s="49">
        <v>0</v>
      </c>
      <c r="I2686" s="51">
        <v>298.83999999999997</v>
      </c>
      <c r="J2686" s="51">
        <v>298.83999999999997</v>
      </c>
      <c r="K2686" s="52">
        <v>44441</v>
      </c>
      <c r="L2686" s="54">
        <f t="shared" si="41"/>
        <v>9</v>
      </c>
      <c r="M2686" s="50" t="s">
        <v>87</v>
      </c>
      <c r="N2686" s="50" t="s">
        <v>69</v>
      </c>
    </row>
    <row r="2687" spans="1:14" ht="14.25" customHeight="1" x14ac:dyDescent="0.25">
      <c r="A2687" s="49">
        <v>73048743</v>
      </c>
      <c r="B2687" s="50" t="s">
        <v>1608</v>
      </c>
      <c r="C2687" s="50" t="s">
        <v>2721</v>
      </c>
      <c r="D2687" s="50" t="s">
        <v>5952</v>
      </c>
      <c r="E2687" s="50" t="s">
        <v>67</v>
      </c>
      <c r="F2687" s="50" t="s">
        <v>54</v>
      </c>
      <c r="G2687" s="49">
        <v>98901</v>
      </c>
      <c r="H2687" s="49">
        <v>2217</v>
      </c>
      <c r="I2687" s="51">
        <v>1003.19</v>
      </c>
      <c r="J2687" s="51">
        <v>1003.19</v>
      </c>
      <c r="K2687" s="52">
        <v>44323</v>
      </c>
      <c r="L2687" s="54">
        <f t="shared" si="41"/>
        <v>5</v>
      </c>
      <c r="M2687" s="50" t="s">
        <v>68</v>
      </c>
      <c r="N2687" s="50" t="s">
        <v>69</v>
      </c>
    </row>
    <row r="2688" spans="1:14" ht="14.25" customHeight="1" x14ac:dyDescent="0.25">
      <c r="A2688" s="49">
        <v>73112979</v>
      </c>
      <c r="B2688" s="50" t="s">
        <v>3968</v>
      </c>
      <c r="C2688" s="50" t="s">
        <v>5953</v>
      </c>
      <c r="D2688" s="50" t="s">
        <v>5954</v>
      </c>
      <c r="E2688" s="50" t="s">
        <v>535</v>
      </c>
      <c r="F2688" s="50" t="s">
        <v>54</v>
      </c>
      <c r="G2688" s="49">
        <v>99361</v>
      </c>
      <c r="H2688" s="49">
        <v>9772</v>
      </c>
      <c r="I2688" s="51">
        <v>519.30999999999995</v>
      </c>
      <c r="J2688" s="51">
        <v>519.30999999999995</v>
      </c>
      <c r="K2688" s="52">
        <v>44291</v>
      </c>
      <c r="L2688" s="54">
        <f t="shared" si="41"/>
        <v>4</v>
      </c>
      <c r="M2688" s="50" t="s">
        <v>55</v>
      </c>
      <c r="N2688" s="50" t="s">
        <v>56</v>
      </c>
    </row>
    <row r="2689" spans="1:14" ht="14.25" customHeight="1" x14ac:dyDescent="0.25">
      <c r="A2689" s="49">
        <v>73120176</v>
      </c>
      <c r="B2689" s="50" t="s">
        <v>3597</v>
      </c>
      <c r="C2689" s="50" t="s">
        <v>3184</v>
      </c>
      <c r="D2689" s="50" t="s">
        <v>5955</v>
      </c>
      <c r="E2689" s="50" t="s">
        <v>53</v>
      </c>
      <c r="F2689" s="50" t="s">
        <v>54</v>
      </c>
      <c r="G2689" s="49">
        <v>98902</v>
      </c>
      <c r="H2689" s="49">
        <v>6621</v>
      </c>
      <c r="I2689" s="51">
        <v>254.76</v>
      </c>
      <c r="J2689" s="51">
        <v>254.76</v>
      </c>
      <c r="K2689" s="52">
        <v>44291</v>
      </c>
      <c r="L2689" s="54">
        <f t="shared" si="41"/>
        <v>4</v>
      </c>
      <c r="M2689" s="50" t="s">
        <v>55</v>
      </c>
      <c r="N2689" s="50" t="s">
        <v>56</v>
      </c>
    </row>
    <row r="2690" spans="1:14" ht="14.25" customHeight="1" x14ac:dyDescent="0.25">
      <c r="A2690" s="49">
        <v>73121831</v>
      </c>
      <c r="B2690" s="50" t="s">
        <v>900</v>
      </c>
      <c r="C2690" s="50" t="s">
        <v>2332</v>
      </c>
      <c r="D2690" s="50" t="s">
        <v>5956</v>
      </c>
      <c r="E2690" s="50" t="s">
        <v>1527</v>
      </c>
      <c r="F2690" s="50" t="s">
        <v>54</v>
      </c>
      <c r="G2690" s="49">
        <v>98947</v>
      </c>
      <c r="H2690" s="49">
        <v>683</v>
      </c>
      <c r="I2690" s="51">
        <v>795.39</v>
      </c>
      <c r="J2690" s="51">
        <v>795.39</v>
      </c>
      <c r="K2690" s="52">
        <v>44372</v>
      </c>
      <c r="L2690" s="54">
        <f t="shared" si="41"/>
        <v>6</v>
      </c>
      <c r="M2690" s="50" t="s">
        <v>68</v>
      </c>
      <c r="N2690" s="50" t="s">
        <v>69</v>
      </c>
    </row>
    <row r="2691" spans="1:14" ht="14.25" customHeight="1" x14ac:dyDescent="0.25">
      <c r="A2691" s="49">
        <v>73173555</v>
      </c>
      <c r="B2691" s="50" t="s">
        <v>92</v>
      </c>
      <c r="C2691" s="50" t="s">
        <v>3485</v>
      </c>
      <c r="D2691" s="50" t="s">
        <v>5957</v>
      </c>
      <c r="E2691" s="50" t="s">
        <v>63</v>
      </c>
      <c r="F2691" s="50" t="s">
        <v>54</v>
      </c>
      <c r="G2691" s="49">
        <v>99362</v>
      </c>
      <c r="H2691" s="49">
        <v>4308</v>
      </c>
      <c r="I2691" s="51">
        <v>14.01</v>
      </c>
      <c r="J2691" s="51">
        <v>14.01</v>
      </c>
      <c r="K2691" s="52">
        <v>44291</v>
      </c>
      <c r="L2691" s="54">
        <f t="shared" ref="L2691:L2754" si="42">MONTH(K2691)</f>
        <v>4</v>
      </c>
      <c r="M2691" s="50" t="s">
        <v>55</v>
      </c>
      <c r="N2691" s="50" t="s">
        <v>56</v>
      </c>
    </row>
    <row r="2692" spans="1:14" ht="14.25" customHeight="1" x14ac:dyDescent="0.25">
      <c r="A2692" s="49">
        <v>73173555</v>
      </c>
      <c r="B2692" s="50" t="s">
        <v>92</v>
      </c>
      <c r="C2692" s="50" t="s">
        <v>3485</v>
      </c>
      <c r="D2692" s="50" t="s">
        <v>5957</v>
      </c>
      <c r="E2692" s="50" t="s">
        <v>63</v>
      </c>
      <c r="F2692" s="50" t="s">
        <v>54</v>
      </c>
      <c r="G2692" s="49">
        <v>99362</v>
      </c>
      <c r="H2692" s="49">
        <v>4308</v>
      </c>
      <c r="I2692" s="51">
        <v>250.23</v>
      </c>
      <c r="J2692" s="51">
        <v>250.23</v>
      </c>
      <c r="K2692" s="52">
        <v>44396</v>
      </c>
      <c r="L2692" s="54">
        <f t="shared" si="42"/>
        <v>7</v>
      </c>
      <c r="M2692" s="50" t="s">
        <v>103</v>
      </c>
      <c r="N2692" s="50" t="s">
        <v>69</v>
      </c>
    </row>
    <row r="2693" spans="1:14" ht="14.25" customHeight="1" x14ac:dyDescent="0.25">
      <c r="A2693" s="49">
        <v>73180486</v>
      </c>
      <c r="B2693" s="50" t="s">
        <v>603</v>
      </c>
      <c r="C2693" s="50" t="s">
        <v>5958</v>
      </c>
      <c r="D2693" s="50" t="s">
        <v>5959</v>
      </c>
      <c r="E2693" s="50" t="s">
        <v>53</v>
      </c>
      <c r="F2693" s="50" t="s">
        <v>54</v>
      </c>
      <c r="G2693" s="49">
        <v>98908</v>
      </c>
      <c r="H2693" s="49">
        <v>3770</v>
      </c>
      <c r="I2693" s="51">
        <v>36.21</v>
      </c>
      <c r="J2693" s="51">
        <v>36.21</v>
      </c>
      <c r="K2693" s="52">
        <v>44291</v>
      </c>
      <c r="L2693" s="54">
        <f t="shared" si="42"/>
        <v>4</v>
      </c>
      <c r="M2693" s="50" t="s">
        <v>55</v>
      </c>
      <c r="N2693" s="50" t="s">
        <v>56</v>
      </c>
    </row>
    <row r="2694" spans="1:14" ht="14.25" customHeight="1" x14ac:dyDescent="0.25">
      <c r="A2694" s="49">
        <v>73183610</v>
      </c>
      <c r="B2694" s="50" t="s">
        <v>4744</v>
      </c>
      <c r="C2694" s="50" t="s">
        <v>5960</v>
      </c>
      <c r="D2694" s="50" t="s">
        <v>5961</v>
      </c>
      <c r="E2694" s="50" t="s">
        <v>63</v>
      </c>
      <c r="F2694" s="50" t="s">
        <v>54</v>
      </c>
      <c r="G2694" s="49">
        <v>99362</v>
      </c>
      <c r="H2694" s="49">
        <v>2469</v>
      </c>
      <c r="I2694" s="51">
        <v>53.31</v>
      </c>
      <c r="J2694" s="51">
        <v>53.31</v>
      </c>
      <c r="K2694" s="52">
        <v>44291</v>
      </c>
      <c r="L2694" s="54">
        <f t="shared" si="42"/>
        <v>4</v>
      </c>
      <c r="M2694" s="50" t="s">
        <v>55</v>
      </c>
      <c r="N2694" s="50" t="s">
        <v>56</v>
      </c>
    </row>
    <row r="2695" spans="1:14" ht="14.25" customHeight="1" x14ac:dyDescent="0.25">
      <c r="A2695" s="49">
        <v>73200410</v>
      </c>
      <c r="B2695" s="50" t="s">
        <v>502</v>
      </c>
      <c r="C2695" s="50" t="s">
        <v>1312</v>
      </c>
      <c r="D2695" s="50" t="s">
        <v>5962</v>
      </c>
      <c r="E2695" s="50" t="s">
        <v>53</v>
      </c>
      <c r="F2695" s="50" t="s">
        <v>54</v>
      </c>
      <c r="G2695" s="49">
        <v>98901</v>
      </c>
      <c r="H2695" s="49">
        <v>3628</v>
      </c>
      <c r="I2695" s="51">
        <v>67.819999999999993</v>
      </c>
      <c r="J2695" s="51">
        <v>67.819999999999993</v>
      </c>
      <c r="K2695" s="52">
        <v>44291</v>
      </c>
      <c r="L2695" s="54">
        <f t="shared" si="42"/>
        <v>4</v>
      </c>
      <c r="M2695" s="50" t="s">
        <v>55</v>
      </c>
      <c r="N2695" s="50" t="s">
        <v>56</v>
      </c>
    </row>
    <row r="2696" spans="1:14" ht="14.25" customHeight="1" x14ac:dyDescent="0.25">
      <c r="A2696" s="49">
        <v>73203415</v>
      </c>
      <c r="B2696" s="50" t="s">
        <v>2537</v>
      </c>
      <c r="C2696" s="50" t="s">
        <v>1801</v>
      </c>
      <c r="D2696" s="50" t="s">
        <v>5963</v>
      </c>
      <c r="E2696" s="50" t="s">
        <v>201</v>
      </c>
      <c r="F2696" s="50" t="s">
        <v>54</v>
      </c>
      <c r="G2696" s="49">
        <v>98951</v>
      </c>
      <c r="H2696" s="49">
        <v>0</v>
      </c>
      <c r="I2696" s="51">
        <v>1906.46</v>
      </c>
      <c r="J2696" s="51">
        <v>1906.46</v>
      </c>
      <c r="K2696" s="52">
        <v>44435</v>
      </c>
      <c r="L2696" s="54">
        <f t="shared" si="42"/>
        <v>8</v>
      </c>
      <c r="M2696" s="50" t="s">
        <v>87</v>
      </c>
      <c r="N2696" s="50" t="s">
        <v>69</v>
      </c>
    </row>
    <row r="2697" spans="1:14" ht="14.25" customHeight="1" x14ac:dyDescent="0.25">
      <c r="A2697" s="49">
        <v>73212642</v>
      </c>
      <c r="B2697" s="50" t="s">
        <v>1437</v>
      </c>
      <c r="C2697" s="50" t="s">
        <v>359</v>
      </c>
      <c r="D2697" s="50" t="s">
        <v>5964</v>
      </c>
      <c r="E2697" s="50" t="s">
        <v>53</v>
      </c>
      <c r="F2697" s="50" t="s">
        <v>54</v>
      </c>
      <c r="G2697" s="49">
        <v>98908</v>
      </c>
      <c r="H2697" s="49">
        <v>1639</v>
      </c>
      <c r="I2697" s="51">
        <v>889.58</v>
      </c>
      <c r="J2697" s="51">
        <v>889.58</v>
      </c>
      <c r="K2697" s="52">
        <v>44291</v>
      </c>
      <c r="L2697" s="54">
        <f t="shared" si="42"/>
        <v>4</v>
      </c>
      <c r="M2697" s="50" t="s">
        <v>55</v>
      </c>
      <c r="N2697" s="50" t="s">
        <v>56</v>
      </c>
    </row>
    <row r="2698" spans="1:14" ht="14.25" customHeight="1" x14ac:dyDescent="0.25">
      <c r="A2698" s="49">
        <v>73212642</v>
      </c>
      <c r="B2698" s="50" t="s">
        <v>1437</v>
      </c>
      <c r="C2698" s="50" t="s">
        <v>359</v>
      </c>
      <c r="D2698" s="50" t="s">
        <v>5964</v>
      </c>
      <c r="E2698" s="50" t="s">
        <v>53</v>
      </c>
      <c r="F2698" s="50" t="s">
        <v>54</v>
      </c>
      <c r="G2698" s="49">
        <v>98908</v>
      </c>
      <c r="H2698" s="49">
        <v>1639</v>
      </c>
      <c r="I2698" s="51">
        <v>256.19</v>
      </c>
      <c r="J2698" s="51">
        <v>256.19</v>
      </c>
      <c r="K2698" s="52">
        <v>44358</v>
      </c>
      <c r="L2698" s="54">
        <f t="shared" si="42"/>
        <v>6</v>
      </c>
      <c r="M2698" s="50" t="s">
        <v>68</v>
      </c>
      <c r="N2698" s="50" t="s">
        <v>69</v>
      </c>
    </row>
    <row r="2699" spans="1:14" ht="14.25" customHeight="1" x14ac:dyDescent="0.25">
      <c r="A2699" s="49">
        <v>73235809</v>
      </c>
      <c r="B2699" s="50" t="s">
        <v>1042</v>
      </c>
      <c r="C2699" s="50" t="s">
        <v>3680</v>
      </c>
      <c r="D2699" s="50" t="s">
        <v>5965</v>
      </c>
      <c r="E2699" s="50" t="s">
        <v>91</v>
      </c>
      <c r="F2699" s="50" t="s">
        <v>54</v>
      </c>
      <c r="G2699" s="49">
        <v>98951</v>
      </c>
      <c r="H2699" s="49">
        <v>9314</v>
      </c>
      <c r="I2699" s="51">
        <v>214.92</v>
      </c>
      <c r="J2699" s="51">
        <v>214.92</v>
      </c>
      <c r="K2699" s="52">
        <v>44291</v>
      </c>
      <c r="L2699" s="54">
        <f t="shared" si="42"/>
        <v>4</v>
      </c>
      <c r="M2699" s="50" t="s">
        <v>55</v>
      </c>
      <c r="N2699" s="50" t="s">
        <v>56</v>
      </c>
    </row>
    <row r="2700" spans="1:14" ht="14.25" customHeight="1" x14ac:dyDescent="0.25">
      <c r="A2700" s="49">
        <v>73247597</v>
      </c>
      <c r="B2700" s="50" t="s">
        <v>5966</v>
      </c>
      <c r="C2700" s="50" t="s">
        <v>5967</v>
      </c>
      <c r="D2700" s="50" t="s">
        <v>5968</v>
      </c>
      <c r="E2700" s="50" t="s">
        <v>53</v>
      </c>
      <c r="F2700" s="50" t="s">
        <v>54</v>
      </c>
      <c r="G2700" s="49">
        <v>98902</v>
      </c>
      <c r="H2700" s="49">
        <v>1019</v>
      </c>
      <c r="I2700" s="51">
        <v>21.83</v>
      </c>
      <c r="J2700" s="51">
        <v>21.83</v>
      </c>
      <c r="K2700" s="52">
        <v>44291</v>
      </c>
      <c r="L2700" s="54">
        <f t="shared" si="42"/>
        <v>4</v>
      </c>
      <c r="M2700" s="50" t="s">
        <v>55</v>
      </c>
      <c r="N2700" s="50" t="s">
        <v>56</v>
      </c>
    </row>
    <row r="2701" spans="1:14" ht="14.25" customHeight="1" x14ac:dyDescent="0.25">
      <c r="A2701" s="49">
        <v>73258916</v>
      </c>
      <c r="B2701" s="50" t="s">
        <v>5969</v>
      </c>
      <c r="C2701" s="50" t="s">
        <v>5970</v>
      </c>
      <c r="D2701" s="50" t="s">
        <v>5971</v>
      </c>
      <c r="E2701" s="50" t="s">
        <v>53</v>
      </c>
      <c r="F2701" s="50" t="s">
        <v>54</v>
      </c>
      <c r="G2701" s="49">
        <v>98903</v>
      </c>
      <c r="H2701" s="49">
        <v>9463</v>
      </c>
      <c r="I2701" s="51">
        <v>517.36</v>
      </c>
      <c r="J2701" s="51">
        <v>517.36</v>
      </c>
      <c r="K2701" s="52">
        <v>44291</v>
      </c>
      <c r="L2701" s="54">
        <f t="shared" si="42"/>
        <v>4</v>
      </c>
      <c r="M2701" s="50" t="s">
        <v>55</v>
      </c>
      <c r="N2701" s="50" t="s">
        <v>56</v>
      </c>
    </row>
    <row r="2702" spans="1:14" ht="14.25" customHeight="1" x14ac:dyDescent="0.25">
      <c r="A2702" s="49">
        <v>73288146</v>
      </c>
      <c r="B2702" s="50" t="s">
        <v>5972</v>
      </c>
      <c r="C2702" s="50" t="s">
        <v>5973</v>
      </c>
      <c r="D2702" s="50" t="s">
        <v>5974</v>
      </c>
      <c r="E2702" s="50" t="s">
        <v>67</v>
      </c>
      <c r="F2702" s="50" t="s">
        <v>54</v>
      </c>
      <c r="G2702" s="49">
        <v>98908</v>
      </c>
      <c r="H2702" s="49">
        <v>3793</v>
      </c>
      <c r="I2702" s="51">
        <v>19.5</v>
      </c>
      <c r="J2702" s="51">
        <v>19.5</v>
      </c>
      <c r="K2702" s="52">
        <v>44414</v>
      </c>
      <c r="L2702" s="54">
        <f t="shared" si="42"/>
        <v>8</v>
      </c>
      <c r="M2702" s="50" t="s">
        <v>68</v>
      </c>
      <c r="N2702" s="50" t="s">
        <v>69</v>
      </c>
    </row>
    <row r="2703" spans="1:14" ht="14.25" customHeight="1" x14ac:dyDescent="0.25">
      <c r="A2703" s="49">
        <v>73314464</v>
      </c>
      <c r="B2703" s="50" t="s">
        <v>5821</v>
      </c>
      <c r="C2703" s="50" t="s">
        <v>5975</v>
      </c>
      <c r="D2703" s="50" t="s">
        <v>5976</v>
      </c>
      <c r="E2703" s="50" t="s">
        <v>127</v>
      </c>
      <c r="F2703" s="50" t="s">
        <v>54</v>
      </c>
      <c r="G2703" s="49">
        <v>99324</v>
      </c>
      <c r="H2703" s="49">
        <v>1783</v>
      </c>
      <c r="I2703" s="51">
        <v>100.27</v>
      </c>
      <c r="J2703" s="51">
        <v>100.27</v>
      </c>
      <c r="K2703" s="52">
        <v>44291</v>
      </c>
      <c r="L2703" s="54">
        <f t="shared" si="42"/>
        <v>4</v>
      </c>
      <c r="M2703" s="50" t="s">
        <v>55</v>
      </c>
      <c r="N2703" s="50" t="s">
        <v>56</v>
      </c>
    </row>
    <row r="2704" spans="1:14" ht="14.25" customHeight="1" x14ac:dyDescent="0.25">
      <c r="A2704" s="49">
        <v>73346585</v>
      </c>
      <c r="B2704" s="50" t="s">
        <v>433</v>
      </c>
      <c r="C2704" s="50" t="s">
        <v>377</v>
      </c>
      <c r="D2704" s="50" t="s">
        <v>5977</v>
      </c>
      <c r="E2704" s="50" t="s">
        <v>63</v>
      </c>
      <c r="F2704" s="50" t="s">
        <v>54</v>
      </c>
      <c r="G2704" s="49">
        <v>99362</v>
      </c>
      <c r="H2704" s="49">
        <v>1429</v>
      </c>
      <c r="I2704" s="51">
        <v>70.95</v>
      </c>
      <c r="J2704" s="51">
        <v>70.95</v>
      </c>
      <c r="K2704" s="52">
        <v>44291</v>
      </c>
      <c r="L2704" s="54">
        <f t="shared" si="42"/>
        <v>4</v>
      </c>
      <c r="M2704" s="50" t="s">
        <v>55</v>
      </c>
      <c r="N2704" s="50" t="s">
        <v>56</v>
      </c>
    </row>
    <row r="2705" spans="1:14" ht="14.25" customHeight="1" x14ac:dyDescent="0.25">
      <c r="A2705" s="49">
        <v>73424392</v>
      </c>
      <c r="B2705" s="50" t="s">
        <v>271</v>
      </c>
      <c r="C2705" s="50" t="s">
        <v>5978</v>
      </c>
      <c r="D2705" s="50" t="s">
        <v>5979</v>
      </c>
      <c r="E2705" s="50" t="s">
        <v>53</v>
      </c>
      <c r="F2705" s="50" t="s">
        <v>54</v>
      </c>
      <c r="G2705" s="49">
        <v>98902</v>
      </c>
      <c r="H2705" s="49">
        <v>5210</v>
      </c>
      <c r="I2705" s="51">
        <v>1720.05</v>
      </c>
      <c r="J2705" s="51">
        <v>1720.05</v>
      </c>
      <c r="K2705" s="52">
        <v>44291</v>
      </c>
      <c r="L2705" s="54">
        <f t="shared" si="42"/>
        <v>4</v>
      </c>
      <c r="M2705" s="50" t="s">
        <v>55</v>
      </c>
      <c r="N2705" s="50" t="s">
        <v>56</v>
      </c>
    </row>
    <row r="2706" spans="1:14" ht="14.25" customHeight="1" x14ac:dyDescent="0.25">
      <c r="A2706" s="49">
        <v>73432692</v>
      </c>
      <c r="B2706" s="50" t="s">
        <v>3544</v>
      </c>
      <c r="C2706" s="50" t="s">
        <v>5980</v>
      </c>
      <c r="D2706" s="50" t="s">
        <v>5981</v>
      </c>
      <c r="E2706" s="50" t="s">
        <v>53</v>
      </c>
      <c r="F2706" s="50" t="s">
        <v>54</v>
      </c>
      <c r="G2706" s="49">
        <v>98902</v>
      </c>
      <c r="H2706" s="49">
        <v>5516</v>
      </c>
      <c r="I2706" s="51">
        <v>118.89</v>
      </c>
      <c r="J2706" s="51">
        <v>118.89</v>
      </c>
      <c r="K2706" s="52">
        <v>44291</v>
      </c>
      <c r="L2706" s="54">
        <f t="shared" si="42"/>
        <v>4</v>
      </c>
      <c r="M2706" s="50" t="s">
        <v>55</v>
      </c>
      <c r="N2706" s="50" t="s">
        <v>56</v>
      </c>
    </row>
    <row r="2707" spans="1:14" ht="14.25" customHeight="1" x14ac:dyDescent="0.25">
      <c r="A2707" s="49">
        <v>73485653</v>
      </c>
      <c r="B2707" s="50" t="s">
        <v>5982</v>
      </c>
      <c r="C2707" s="50" t="s">
        <v>5983</v>
      </c>
      <c r="D2707" s="50" t="s">
        <v>5984</v>
      </c>
      <c r="E2707" s="50" t="s">
        <v>67</v>
      </c>
      <c r="F2707" s="50" t="s">
        <v>54</v>
      </c>
      <c r="G2707" s="49">
        <v>98902</v>
      </c>
      <c r="H2707" s="49">
        <v>3057</v>
      </c>
      <c r="I2707" s="51">
        <v>155.08000000000001</v>
      </c>
      <c r="J2707" s="51">
        <v>155.08000000000001</v>
      </c>
      <c r="K2707" s="52">
        <v>44441</v>
      </c>
      <c r="L2707" s="54">
        <f t="shared" si="42"/>
        <v>9</v>
      </c>
      <c r="M2707" s="50" t="s">
        <v>68</v>
      </c>
      <c r="N2707" s="50" t="s">
        <v>69</v>
      </c>
    </row>
    <row r="2708" spans="1:14" ht="14.25" customHeight="1" x14ac:dyDescent="0.25">
      <c r="A2708" s="49">
        <v>73539668</v>
      </c>
      <c r="B2708" s="50" t="s">
        <v>2686</v>
      </c>
      <c r="C2708" s="50" t="s">
        <v>5985</v>
      </c>
      <c r="D2708" s="50" t="s">
        <v>5986</v>
      </c>
      <c r="E2708" s="50" t="s">
        <v>399</v>
      </c>
      <c r="F2708" s="50" t="s">
        <v>54</v>
      </c>
      <c r="G2708" s="49">
        <v>98903</v>
      </c>
      <c r="H2708" s="49">
        <v>1883</v>
      </c>
      <c r="I2708" s="51">
        <v>343.58</v>
      </c>
      <c r="J2708" s="51">
        <v>343.58</v>
      </c>
      <c r="K2708" s="52">
        <v>44351</v>
      </c>
      <c r="L2708" s="54">
        <f t="shared" si="42"/>
        <v>6</v>
      </c>
      <c r="M2708" s="50" t="s">
        <v>68</v>
      </c>
      <c r="N2708" s="50" t="s">
        <v>69</v>
      </c>
    </row>
    <row r="2709" spans="1:14" ht="14.25" customHeight="1" x14ac:dyDescent="0.25">
      <c r="A2709" s="49">
        <v>73547683</v>
      </c>
      <c r="B2709" s="50" t="s">
        <v>5987</v>
      </c>
      <c r="C2709" s="50" t="s">
        <v>756</v>
      </c>
      <c r="D2709" s="50" t="s">
        <v>5988</v>
      </c>
      <c r="E2709" s="50" t="s">
        <v>990</v>
      </c>
      <c r="F2709" s="50" t="s">
        <v>54</v>
      </c>
      <c r="G2709" s="49">
        <v>98935</v>
      </c>
      <c r="H2709" s="49">
        <v>0</v>
      </c>
      <c r="I2709" s="51">
        <v>1534.98</v>
      </c>
      <c r="J2709" s="51">
        <v>1534.98</v>
      </c>
      <c r="K2709" s="52">
        <v>44410</v>
      </c>
      <c r="L2709" s="54">
        <f t="shared" si="42"/>
        <v>8</v>
      </c>
      <c r="M2709" s="50" t="s">
        <v>87</v>
      </c>
      <c r="N2709" s="50" t="s">
        <v>69</v>
      </c>
    </row>
    <row r="2710" spans="1:14" ht="14.25" customHeight="1" x14ac:dyDescent="0.25">
      <c r="A2710" s="49">
        <v>73555181</v>
      </c>
      <c r="B2710" s="50" t="s">
        <v>1480</v>
      </c>
      <c r="C2710" s="50" t="s">
        <v>3865</v>
      </c>
      <c r="D2710" s="50" t="s">
        <v>5989</v>
      </c>
      <c r="E2710" s="50" t="s">
        <v>67</v>
      </c>
      <c r="F2710" s="50" t="s">
        <v>54</v>
      </c>
      <c r="G2710" s="49">
        <v>98901</v>
      </c>
      <c r="H2710" s="49">
        <v>1116</v>
      </c>
      <c r="I2710" s="51">
        <v>506.93</v>
      </c>
      <c r="J2710" s="51">
        <v>506.93</v>
      </c>
      <c r="K2710" s="52">
        <v>44406</v>
      </c>
      <c r="L2710" s="54">
        <f t="shared" si="42"/>
        <v>7</v>
      </c>
      <c r="M2710" s="50" t="s">
        <v>68</v>
      </c>
      <c r="N2710" s="50" t="s">
        <v>69</v>
      </c>
    </row>
    <row r="2711" spans="1:14" ht="14.25" customHeight="1" x14ac:dyDescent="0.25">
      <c r="A2711" s="49">
        <v>73558836</v>
      </c>
      <c r="B2711" s="50" t="s">
        <v>70</v>
      </c>
      <c r="C2711" s="50" t="s">
        <v>5990</v>
      </c>
      <c r="D2711" s="50" t="s">
        <v>5991</v>
      </c>
      <c r="E2711" s="50" t="s">
        <v>67</v>
      </c>
      <c r="F2711" s="50" t="s">
        <v>54</v>
      </c>
      <c r="G2711" s="49">
        <v>98901</v>
      </c>
      <c r="H2711" s="49">
        <v>3413</v>
      </c>
      <c r="I2711" s="51">
        <v>898.18</v>
      </c>
      <c r="J2711" s="51">
        <v>898.18</v>
      </c>
      <c r="K2711" s="53"/>
      <c r="L2711" s="54">
        <f t="shared" si="42"/>
        <v>1</v>
      </c>
      <c r="M2711" s="50" t="s">
        <v>68</v>
      </c>
      <c r="N2711" s="50" t="s">
        <v>69</v>
      </c>
    </row>
    <row r="2712" spans="1:14" ht="14.25" customHeight="1" x14ac:dyDescent="0.25">
      <c r="A2712" s="49">
        <v>73572153</v>
      </c>
      <c r="B2712" s="50" t="s">
        <v>3968</v>
      </c>
      <c r="C2712" s="50" t="s">
        <v>5992</v>
      </c>
      <c r="D2712" s="50" t="s">
        <v>5993</v>
      </c>
      <c r="E2712" s="50" t="s">
        <v>91</v>
      </c>
      <c r="F2712" s="50" t="s">
        <v>54</v>
      </c>
      <c r="G2712" s="49">
        <v>98951</v>
      </c>
      <c r="H2712" s="49">
        <v>1534</v>
      </c>
      <c r="I2712" s="51">
        <v>2475.11</v>
      </c>
      <c r="J2712" s="51">
        <v>2475.11</v>
      </c>
      <c r="K2712" s="52">
        <v>44291</v>
      </c>
      <c r="L2712" s="54">
        <f t="shared" si="42"/>
        <v>4</v>
      </c>
      <c r="M2712" s="50" t="s">
        <v>55</v>
      </c>
      <c r="N2712" s="50" t="s">
        <v>56</v>
      </c>
    </row>
    <row r="2713" spans="1:14" ht="14.25" customHeight="1" x14ac:dyDescent="0.25">
      <c r="A2713" s="49">
        <v>73593703</v>
      </c>
      <c r="B2713" s="50" t="s">
        <v>5994</v>
      </c>
      <c r="C2713" s="50" t="s">
        <v>1134</v>
      </c>
      <c r="D2713" s="50" t="s">
        <v>5995</v>
      </c>
      <c r="E2713" s="50" t="s">
        <v>67</v>
      </c>
      <c r="F2713" s="50" t="s">
        <v>54</v>
      </c>
      <c r="G2713" s="49">
        <v>98902</v>
      </c>
      <c r="H2713" s="49">
        <v>3237</v>
      </c>
      <c r="I2713" s="51">
        <v>182.61</v>
      </c>
      <c r="J2713" s="51">
        <v>182.61</v>
      </c>
      <c r="K2713" s="52">
        <v>44435</v>
      </c>
      <c r="L2713" s="54">
        <f t="shared" si="42"/>
        <v>8</v>
      </c>
      <c r="M2713" s="50" t="s">
        <v>68</v>
      </c>
      <c r="N2713" s="50" t="s">
        <v>69</v>
      </c>
    </row>
    <row r="2714" spans="1:14" ht="14.25" customHeight="1" x14ac:dyDescent="0.25">
      <c r="A2714" s="49">
        <v>73665656</v>
      </c>
      <c r="B2714" s="50" t="s">
        <v>3219</v>
      </c>
      <c r="C2714" s="50" t="s">
        <v>5996</v>
      </c>
      <c r="D2714" s="50" t="s">
        <v>5997</v>
      </c>
      <c r="E2714" s="50" t="s">
        <v>127</v>
      </c>
      <c r="F2714" s="50" t="s">
        <v>54</v>
      </c>
      <c r="G2714" s="49">
        <v>99324</v>
      </c>
      <c r="H2714" s="49">
        <v>2006</v>
      </c>
      <c r="I2714" s="51">
        <v>189.47</v>
      </c>
      <c r="J2714" s="51">
        <v>189.47</v>
      </c>
      <c r="K2714" s="52">
        <v>44291</v>
      </c>
      <c r="L2714" s="54">
        <f t="shared" si="42"/>
        <v>4</v>
      </c>
      <c r="M2714" s="50" t="s">
        <v>55</v>
      </c>
      <c r="N2714" s="50" t="s">
        <v>56</v>
      </c>
    </row>
    <row r="2715" spans="1:14" ht="14.25" customHeight="1" x14ac:dyDescent="0.25">
      <c r="A2715" s="49">
        <v>73667975</v>
      </c>
      <c r="B2715" s="50" t="s">
        <v>5998</v>
      </c>
      <c r="C2715" s="50" t="s">
        <v>5999</v>
      </c>
      <c r="D2715" s="50" t="s">
        <v>6000</v>
      </c>
      <c r="E2715" s="50" t="s">
        <v>63</v>
      </c>
      <c r="F2715" s="50" t="s">
        <v>54</v>
      </c>
      <c r="G2715" s="49">
        <v>99362</v>
      </c>
      <c r="H2715" s="49">
        <v>2921</v>
      </c>
      <c r="I2715" s="51">
        <v>24.25</v>
      </c>
      <c r="J2715" s="51">
        <v>24.25</v>
      </c>
      <c r="K2715" s="52">
        <v>44291</v>
      </c>
      <c r="L2715" s="54">
        <f t="shared" si="42"/>
        <v>4</v>
      </c>
      <c r="M2715" s="50" t="s">
        <v>55</v>
      </c>
      <c r="N2715" s="50" t="s">
        <v>56</v>
      </c>
    </row>
    <row r="2716" spans="1:14" ht="14.25" customHeight="1" x14ac:dyDescent="0.25">
      <c r="A2716" s="49">
        <v>73718422</v>
      </c>
      <c r="B2716" s="50" t="s">
        <v>3544</v>
      </c>
      <c r="C2716" s="50" t="s">
        <v>1066</v>
      </c>
      <c r="D2716" s="50" t="s">
        <v>6001</v>
      </c>
      <c r="E2716" s="50" t="s">
        <v>53</v>
      </c>
      <c r="F2716" s="50" t="s">
        <v>54</v>
      </c>
      <c r="G2716" s="49">
        <v>98902</v>
      </c>
      <c r="H2716" s="49">
        <v>1473</v>
      </c>
      <c r="I2716" s="51">
        <v>61.47</v>
      </c>
      <c r="J2716" s="51">
        <v>61.47</v>
      </c>
      <c r="K2716" s="52">
        <v>44291</v>
      </c>
      <c r="L2716" s="54">
        <f t="shared" si="42"/>
        <v>4</v>
      </c>
      <c r="M2716" s="50" t="s">
        <v>55</v>
      </c>
      <c r="N2716" s="50" t="s">
        <v>56</v>
      </c>
    </row>
    <row r="2717" spans="1:14" ht="14.25" customHeight="1" x14ac:dyDescent="0.25">
      <c r="A2717" s="49">
        <v>73768994</v>
      </c>
      <c r="B2717" s="50" t="s">
        <v>6002</v>
      </c>
      <c r="C2717" s="50" t="s">
        <v>275</v>
      </c>
      <c r="D2717" s="50" t="s">
        <v>6003</v>
      </c>
      <c r="E2717" s="50" t="s">
        <v>91</v>
      </c>
      <c r="F2717" s="50" t="s">
        <v>54</v>
      </c>
      <c r="G2717" s="49">
        <v>98951</v>
      </c>
      <c r="H2717" s="49">
        <v>9487</v>
      </c>
      <c r="I2717" s="51">
        <v>495.23</v>
      </c>
      <c r="J2717" s="51">
        <v>495.23</v>
      </c>
      <c r="K2717" s="52">
        <v>44291</v>
      </c>
      <c r="L2717" s="54">
        <f t="shared" si="42"/>
        <v>4</v>
      </c>
      <c r="M2717" s="50" t="s">
        <v>55</v>
      </c>
      <c r="N2717" s="50" t="s">
        <v>56</v>
      </c>
    </row>
    <row r="2718" spans="1:14" ht="14.25" customHeight="1" x14ac:dyDescent="0.25">
      <c r="A2718" s="49">
        <v>73783764</v>
      </c>
      <c r="B2718" s="50" t="s">
        <v>1456</v>
      </c>
      <c r="C2718" s="50" t="s">
        <v>3950</v>
      </c>
      <c r="D2718" s="50" t="s">
        <v>6004</v>
      </c>
      <c r="E2718" s="50" t="s">
        <v>63</v>
      </c>
      <c r="F2718" s="50" t="s">
        <v>54</v>
      </c>
      <c r="G2718" s="49">
        <v>99362</v>
      </c>
      <c r="H2718" s="49">
        <v>3324</v>
      </c>
      <c r="I2718" s="51">
        <v>119.92</v>
      </c>
      <c r="J2718" s="51">
        <v>119.92</v>
      </c>
      <c r="K2718" s="52">
        <v>44291</v>
      </c>
      <c r="L2718" s="54">
        <f t="shared" si="42"/>
        <v>4</v>
      </c>
      <c r="M2718" s="50" t="s">
        <v>55</v>
      </c>
      <c r="N2718" s="50" t="s">
        <v>56</v>
      </c>
    </row>
    <row r="2719" spans="1:14" ht="14.25" customHeight="1" x14ac:dyDescent="0.25">
      <c r="A2719" s="49">
        <v>73802009</v>
      </c>
      <c r="B2719" s="50" t="s">
        <v>303</v>
      </c>
      <c r="C2719" s="50" t="s">
        <v>6005</v>
      </c>
      <c r="D2719" s="50" t="s">
        <v>6006</v>
      </c>
      <c r="E2719" s="50" t="s">
        <v>228</v>
      </c>
      <c r="F2719" s="50" t="s">
        <v>54</v>
      </c>
      <c r="G2719" s="49">
        <v>98948</v>
      </c>
      <c r="H2719" s="49">
        <v>2104</v>
      </c>
      <c r="I2719" s="51">
        <v>316.01</v>
      </c>
      <c r="J2719" s="51">
        <v>316.01</v>
      </c>
      <c r="K2719" s="52">
        <v>44291</v>
      </c>
      <c r="L2719" s="54">
        <f t="shared" si="42"/>
        <v>4</v>
      </c>
      <c r="M2719" s="50" t="s">
        <v>55</v>
      </c>
      <c r="N2719" s="50" t="s">
        <v>56</v>
      </c>
    </row>
    <row r="2720" spans="1:14" ht="14.25" customHeight="1" x14ac:dyDescent="0.25">
      <c r="A2720" s="49">
        <v>73821739</v>
      </c>
      <c r="B2720" s="50" t="s">
        <v>195</v>
      </c>
      <c r="C2720" s="50" t="s">
        <v>404</v>
      </c>
      <c r="D2720" s="50" t="s">
        <v>6007</v>
      </c>
      <c r="E2720" s="50" t="s">
        <v>63</v>
      </c>
      <c r="F2720" s="50" t="s">
        <v>54</v>
      </c>
      <c r="G2720" s="49">
        <v>99362</v>
      </c>
      <c r="H2720" s="49">
        <v>2936</v>
      </c>
      <c r="I2720" s="51">
        <v>1279.3</v>
      </c>
      <c r="J2720" s="51">
        <v>1279.3</v>
      </c>
      <c r="K2720" s="52">
        <v>44291</v>
      </c>
      <c r="L2720" s="54">
        <f t="shared" si="42"/>
        <v>4</v>
      </c>
      <c r="M2720" s="50" t="s">
        <v>55</v>
      </c>
      <c r="N2720" s="50" t="s">
        <v>56</v>
      </c>
    </row>
    <row r="2721" spans="1:14" ht="14.25" customHeight="1" x14ac:dyDescent="0.25">
      <c r="A2721" s="49">
        <v>73975992</v>
      </c>
      <c r="B2721" s="50" t="s">
        <v>6008</v>
      </c>
      <c r="C2721" s="50" t="s">
        <v>6009</v>
      </c>
      <c r="D2721" s="50" t="s">
        <v>6010</v>
      </c>
      <c r="E2721" s="50" t="s">
        <v>102</v>
      </c>
      <c r="F2721" s="50" t="s">
        <v>54</v>
      </c>
      <c r="G2721" s="49">
        <v>99362</v>
      </c>
      <c r="H2721" s="49">
        <v>1113</v>
      </c>
      <c r="I2721" s="51">
        <v>307</v>
      </c>
      <c r="J2721" s="51">
        <v>307</v>
      </c>
      <c r="K2721" s="52">
        <v>44305</v>
      </c>
      <c r="L2721" s="54">
        <f t="shared" si="42"/>
        <v>4</v>
      </c>
      <c r="M2721" s="50" t="s">
        <v>103</v>
      </c>
      <c r="N2721" s="50" t="s">
        <v>69</v>
      </c>
    </row>
    <row r="2722" spans="1:14" ht="14.25" customHeight="1" x14ac:dyDescent="0.25">
      <c r="A2722" s="49">
        <v>74004471</v>
      </c>
      <c r="B2722" s="50" t="s">
        <v>2169</v>
      </c>
      <c r="C2722" s="50" t="s">
        <v>93</v>
      </c>
      <c r="D2722" s="50" t="s">
        <v>6011</v>
      </c>
      <c r="E2722" s="50" t="s">
        <v>53</v>
      </c>
      <c r="F2722" s="50" t="s">
        <v>54</v>
      </c>
      <c r="G2722" s="49">
        <v>98901</v>
      </c>
      <c r="H2722" s="49">
        <v>1209</v>
      </c>
      <c r="I2722" s="51">
        <v>433.91</v>
      </c>
      <c r="J2722" s="51">
        <v>433.91</v>
      </c>
      <c r="K2722" s="52">
        <v>44291</v>
      </c>
      <c r="L2722" s="54">
        <f t="shared" si="42"/>
        <v>4</v>
      </c>
      <c r="M2722" s="50" t="s">
        <v>55</v>
      </c>
      <c r="N2722" s="50" t="s">
        <v>56</v>
      </c>
    </row>
    <row r="2723" spans="1:14" ht="14.25" customHeight="1" x14ac:dyDescent="0.25">
      <c r="A2723" s="49">
        <v>74035601</v>
      </c>
      <c r="B2723" s="50" t="s">
        <v>6012</v>
      </c>
      <c r="C2723" s="50" t="s">
        <v>6013</v>
      </c>
      <c r="D2723" s="50" t="s">
        <v>6014</v>
      </c>
      <c r="E2723" s="50" t="s">
        <v>701</v>
      </c>
      <c r="F2723" s="50" t="s">
        <v>54</v>
      </c>
      <c r="G2723" s="49">
        <v>98952</v>
      </c>
      <c r="H2723" s="49">
        <v>9798</v>
      </c>
      <c r="I2723" s="51">
        <v>420.91</v>
      </c>
      <c r="J2723" s="51">
        <v>420.91</v>
      </c>
      <c r="K2723" s="52">
        <v>44291</v>
      </c>
      <c r="L2723" s="54">
        <f t="shared" si="42"/>
        <v>4</v>
      </c>
      <c r="M2723" s="50" t="s">
        <v>55</v>
      </c>
      <c r="N2723" s="50" t="s">
        <v>56</v>
      </c>
    </row>
    <row r="2724" spans="1:14" ht="14.25" customHeight="1" x14ac:dyDescent="0.25">
      <c r="A2724" s="49">
        <v>74036778</v>
      </c>
      <c r="B2724" s="50" t="s">
        <v>1467</v>
      </c>
      <c r="C2724" s="50" t="s">
        <v>6015</v>
      </c>
      <c r="D2724" s="50" t="s">
        <v>6016</v>
      </c>
      <c r="E2724" s="50" t="s">
        <v>53</v>
      </c>
      <c r="F2724" s="50" t="s">
        <v>54</v>
      </c>
      <c r="G2724" s="49">
        <v>98902</v>
      </c>
      <c r="H2724" s="49">
        <v>5833</v>
      </c>
      <c r="I2724" s="51">
        <v>226.39</v>
      </c>
      <c r="J2724" s="51">
        <v>226.39</v>
      </c>
      <c r="K2724" s="52">
        <v>44291</v>
      </c>
      <c r="L2724" s="54">
        <f t="shared" si="42"/>
        <v>4</v>
      </c>
      <c r="M2724" s="50" t="s">
        <v>55</v>
      </c>
      <c r="N2724" s="50" t="s">
        <v>56</v>
      </c>
    </row>
    <row r="2725" spans="1:14" ht="14.25" customHeight="1" x14ac:dyDescent="0.25">
      <c r="A2725" s="49">
        <v>74055933</v>
      </c>
      <c r="B2725" s="50" t="s">
        <v>1630</v>
      </c>
      <c r="C2725" s="50" t="s">
        <v>6017</v>
      </c>
      <c r="D2725" s="50" t="s">
        <v>6018</v>
      </c>
      <c r="E2725" s="50" t="s">
        <v>450</v>
      </c>
      <c r="F2725" s="50" t="s">
        <v>54</v>
      </c>
      <c r="G2725" s="49">
        <v>98948</v>
      </c>
      <c r="H2725" s="49">
        <v>0</v>
      </c>
      <c r="I2725" s="51">
        <v>495.24</v>
      </c>
      <c r="J2725" s="51">
        <v>495.24</v>
      </c>
      <c r="K2725" s="52">
        <v>44448</v>
      </c>
      <c r="L2725" s="54">
        <f t="shared" si="42"/>
        <v>9</v>
      </c>
      <c r="M2725" s="50" t="s">
        <v>87</v>
      </c>
      <c r="N2725" s="50" t="s">
        <v>69</v>
      </c>
    </row>
    <row r="2726" spans="1:14" ht="14.25" customHeight="1" x14ac:dyDescent="0.25">
      <c r="A2726" s="49">
        <v>74173903</v>
      </c>
      <c r="B2726" s="50" t="s">
        <v>1443</v>
      </c>
      <c r="C2726" s="50" t="s">
        <v>2005</v>
      </c>
      <c r="D2726" s="50" t="s">
        <v>6019</v>
      </c>
      <c r="E2726" s="50" t="s">
        <v>974</v>
      </c>
      <c r="F2726" s="50" t="s">
        <v>54</v>
      </c>
      <c r="G2726" s="49">
        <v>98935</v>
      </c>
      <c r="H2726" s="49">
        <v>5910</v>
      </c>
      <c r="I2726" s="51">
        <v>91.55</v>
      </c>
      <c r="J2726" s="51">
        <v>91.55</v>
      </c>
      <c r="K2726" s="52">
        <v>44291</v>
      </c>
      <c r="L2726" s="54">
        <f t="shared" si="42"/>
        <v>4</v>
      </c>
      <c r="M2726" s="50" t="s">
        <v>55</v>
      </c>
      <c r="N2726" s="50" t="s">
        <v>56</v>
      </c>
    </row>
    <row r="2727" spans="1:14" ht="14.25" customHeight="1" x14ac:dyDescent="0.25">
      <c r="A2727" s="49">
        <v>74308630</v>
      </c>
      <c r="B2727" s="50" t="s">
        <v>70</v>
      </c>
      <c r="C2727" s="50" t="s">
        <v>4202</v>
      </c>
      <c r="D2727" s="50" t="s">
        <v>6020</v>
      </c>
      <c r="E2727" s="50" t="s">
        <v>228</v>
      </c>
      <c r="F2727" s="50" t="s">
        <v>54</v>
      </c>
      <c r="G2727" s="49">
        <v>98948</v>
      </c>
      <c r="H2727" s="49">
        <v>1440</v>
      </c>
      <c r="I2727" s="51">
        <v>53.61</v>
      </c>
      <c r="J2727" s="51">
        <v>53.61</v>
      </c>
      <c r="K2727" s="52">
        <v>44291</v>
      </c>
      <c r="L2727" s="54">
        <f t="shared" si="42"/>
        <v>4</v>
      </c>
      <c r="M2727" s="50" t="s">
        <v>55</v>
      </c>
      <c r="N2727" s="50" t="s">
        <v>56</v>
      </c>
    </row>
    <row r="2728" spans="1:14" ht="14.25" customHeight="1" x14ac:dyDescent="0.25">
      <c r="A2728" s="49">
        <v>74336069</v>
      </c>
      <c r="B2728" s="50" t="s">
        <v>460</v>
      </c>
      <c r="C2728" s="50" t="s">
        <v>344</v>
      </c>
      <c r="D2728" s="50" t="s">
        <v>6021</v>
      </c>
      <c r="E2728" s="50" t="s">
        <v>63</v>
      </c>
      <c r="F2728" s="50" t="s">
        <v>54</v>
      </c>
      <c r="G2728" s="49">
        <v>99362</v>
      </c>
      <c r="H2728" s="49">
        <v>1455</v>
      </c>
      <c r="I2728" s="51">
        <v>633.57000000000005</v>
      </c>
      <c r="J2728" s="51">
        <v>633.57000000000005</v>
      </c>
      <c r="K2728" s="52">
        <v>44291</v>
      </c>
      <c r="L2728" s="54">
        <f t="shared" si="42"/>
        <v>4</v>
      </c>
      <c r="M2728" s="50" t="s">
        <v>55</v>
      </c>
      <c r="N2728" s="50" t="s">
        <v>56</v>
      </c>
    </row>
    <row r="2729" spans="1:14" ht="14.25" customHeight="1" x14ac:dyDescent="0.25">
      <c r="A2729" s="49">
        <v>74363403</v>
      </c>
      <c r="B2729" s="50" t="s">
        <v>4920</v>
      </c>
      <c r="C2729" s="50" t="s">
        <v>3612</v>
      </c>
      <c r="D2729" s="50" t="s">
        <v>6022</v>
      </c>
      <c r="E2729" s="50" t="s">
        <v>102</v>
      </c>
      <c r="F2729" s="50" t="s">
        <v>54</v>
      </c>
      <c r="G2729" s="49">
        <v>99362</v>
      </c>
      <c r="H2729" s="49">
        <v>1290</v>
      </c>
      <c r="I2729" s="51">
        <v>33.1</v>
      </c>
      <c r="J2729" s="51">
        <v>33.1</v>
      </c>
      <c r="K2729" s="52">
        <v>44372</v>
      </c>
      <c r="L2729" s="54">
        <f t="shared" si="42"/>
        <v>6</v>
      </c>
      <c r="M2729" s="50" t="s">
        <v>103</v>
      </c>
      <c r="N2729" s="50" t="s">
        <v>69</v>
      </c>
    </row>
    <row r="2730" spans="1:14" ht="14.25" customHeight="1" x14ac:dyDescent="0.25">
      <c r="A2730" s="49">
        <v>74415764</v>
      </c>
      <c r="B2730" s="50" t="s">
        <v>231</v>
      </c>
      <c r="C2730" s="50" t="s">
        <v>3090</v>
      </c>
      <c r="D2730" s="50" t="s">
        <v>6023</v>
      </c>
      <c r="E2730" s="50" t="s">
        <v>228</v>
      </c>
      <c r="F2730" s="50" t="s">
        <v>54</v>
      </c>
      <c r="G2730" s="49">
        <v>98948</v>
      </c>
      <c r="H2730" s="49">
        <v>9708</v>
      </c>
      <c r="I2730" s="51">
        <v>205.23</v>
      </c>
      <c r="J2730" s="51">
        <v>205.23</v>
      </c>
      <c r="K2730" s="52">
        <v>44291</v>
      </c>
      <c r="L2730" s="54">
        <f t="shared" si="42"/>
        <v>4</v>
      </c>
      <c r="M2730" s="50" t="s">
        <v>55</v>
      </c>
      <c r="N2730" s="50" t="s">
        <v>56</v>
      </c>
    </row>
    <row r="2731" spans="1:14" ht="14.25" customHeight="1" x14ac:dyDescent="0.25">
      <c r="A2731" s="49">
        <v>74439902</v>
      </c>
      <c r="B2731" s="50" t="s">
        <v>416</v>
      </c>
      <c r="C2731" s="50" t="s">
        <v>6024</v>
      </c>
      <c r="D2731" s="50" t="s">
        <v>6025</v>
      </c>
      <c r="E2731" s="50" t="s">
        <v>67</v>
      </c>
      <c r="F2731" s="50" t="s">
        <v>54</v>
      </c>
      <c r="G2731" s="49">
        <v>98903</v>
      </c>
      <c r="H2731" s="49">
        <v>1572</v>
      </c>
      <c r="I2731" s="51">
        <v>1083.29</v>
      </c>
      <c r="J2731" s="51">
        <v>1083.29</v>
      </c>
      <c r="K2731" s="52">
        <v>44435</v>
      </c>
      <c r="L2731" s="54">
        <f t="shared" si="42"/>
        <v>8</v>
      </c>
      <c r="M2731" s="50" t="s">
        <v>68</v>
      </c>
      <c r="N2731" s="50" t="s">
        <v>69</v>
      </c>
    </row>
    <row r="2732" spans="1:14" ht="14.25" customHeight="1" x14ac:dyDescent="0.25">
      <c r="A2732" s="49">
        <v>74462790</v>
      </c>
      <c r="B2732" s="50" t="s">
        <v>6026</v>
      </c>
      <c r="C2732" s="50" t="s">
        <v>6027</v>
      </c>
      <c r="D2732" s="50" t="s">
        <v>6028</v>
      </c>
      <c r="E2732" s="50" t="s">
        <v>102</v>
      </c>
      <c r="F2732" s="50" t="s">
        <v>54</v>
      </c>
      <c r="G2732" s="49">
        <v>99362</v>
      </c>
      <c r="H2732" s="49">
        <v>2491</v>
      </c>
      <c r="I2732" s="51">
        <v>148.97</v>
      </c>
      <c r="J2732" s="51">
        <v>148.97</v>
      </c>
      <c r="K2732" s="52">
        <v>44454</v>
      </c>
      <c r="L2732" s="54">
        <f t="shared" si="42"/>
        <v>9</v>
      </c>
      <c r="M2732" s="50" t="s">
        <v>103</v>
      </c>
      <c r="N2732" s="50" t="s">
        <v>69</v>
      </c>
    </row>
    <row r="2733" spans="1:14" ht="14.25" customHeight="1" x14ac:dyDescent="0.25">
      <c r="A2733" s="49">
        <v>74484221</v>
      </c>
      <c r="B2733" s="50" t="s">
        <v>1654</v>
      </c>
      <c r="C2733" s="50" t="s">
        <v>6029</v>
      </c>
      <c r="D2733" s="50" t="s">
        <v>6030</v>
      </c>
      <c r="E2733" s="50" t="s">
        <v>67</v>
      </c>
      <c r="F2733" s="50" t="s">
        <v>54</v>
      </c>
      <c r="G2733" s="49">
        <v>98902</v>
      </c>
      <c r="H2733" s="49">
        <v>2439</v>
      </c>
      <c r="I2733" s="51">
        <v>37.51</v>
      </c>
      <c r="J2733" s="51">
        <v>37.51</v>
      </c>
      <c r="K2733" s="52">
        <v>44307</v>
      </c>
      <c r="L2733" s="54">
        <f t="shared" si="42"/>
        <v>4</v>
      </c>
      <c r="M2733" s="50" t="s">
        <v>68</v>
      </c>
      <c r="N2733" s="50" t="s">
        <v>69</v>
      </c>
    </row>
    <row r="2734" spans="1:14" ht="14.25" customHeight="1" x14ac:dyDescent="0.25">
      <c r="A2734" s="49">
        <v>74522501</v>
      </c>
      <c r="B2734" s="50" t="s">
        <v>6031</v>
      </c>
      <c r="C2734" s="50" t="s">
        <v>180</v>
      </c>
      <c r="D2734" s="50" t="s">
        <v>6032</v>
      </c>
      <c r="E2734" s="50" t="s">
        <v>113</v>
      </c>
      <c r="F2734" s="50" t="s">
        <v>54</v>
      </c>
      <c r="G2734" s="49">
        <v>98942</v>
      </c>
      <c r="H2734" s="49">
        <v>1681</v>
      </c>
      <c r="I2734" s="51">
        <v>915.45</v>
      </c>
      <c r="J2734" s="51">
        <v>915.45</v>
      </c>
      <c r="K2734" s="52">
        <v>44291</v>
      </c>
      <c r="L2734" s="54">
        <f t="shared" si="42"/>
        <v>4</v>
      </c>
      <c r="M2734" s="50" t="s">
        <v>55</v>
      </c>
      <c r="N2734" s="50" t="s">
        <v>56</v>
      </c>
    </row>
    <row r="2735" spans="1:14" ht="14.25" customHeight="1" x14ac:dyDescent="0.25">
      <c r="A2735" s="49">
        <v>74600324</v>
      </c>
      <c r="B2735" s="50" t="s">
        <v>6033</v>
      </c>
      <c r="C2735" s="50" t="s">
        <v>3733</v>
      </c>
      <c r="D2735" s="50" t="s">
        <v>6034</v>
      </c>
      <c r="E2735" s="50" t="s">
        <v>874</v>
      </c>
      <c r="F2735" s="50" t="s">
        <v>54</v>
      </c>
      <c r="G2735" s="49">
        <v>98953</v>
      </c>
      <c r="H2735" s="49">
        <v>0</v>
      </c>
      <c r="I2735" s="51">
        <v>582.92999999999995</v>
      </c>
      <c r="J2735" s="51">
        <v>582.92999999999995</v>
      </c>
      <c r="K2735" s="52">
        <v>44377</v>
      </c>
      <c r="L2735" s="54">
        <f t="shared" si="42"/>
        <v>6</v>
      </c>
      <c r="M2735" s="50" t="s">
        <v>87</v>
      </c>
      <c r="N2735" s="50" t="s">
        <v>69</v>
      </c>
    </row>
    <row r="2736" spans="1:14" ht="14.25" customHeight="1" x14ac:dyDescent="0.25">
      <c r="A2736" s="49">
        <v>74613398</v>
      </c>
      <c r="B2736" s="50" t="s">
        <v>839</v>
      </c>
      <c r="C2736" s="50" t="s">
        <v>6035</v>
      </c>
      <c r="D2736" s="50" t="s">
        <v>6036</v>
      </c>
      <c r="E2736" s="50" t="s">
        <v>53</v>
      </c>
      <c r="F2736" s="50" t="s">
        <v>54</v>
      </c>
      <c r="G2736" s="49">
        <v>98902</v>
      </c>
      <c r="H2736" s="49">
        <v>5389</v>
      </c>
      <c r="I2736" s="51">
        <v>341.8</v>
      </c>
      <c r="J2736" s="51">
        <v>341.8</v>
      </c>
      <c r="K2736" s="52">
        <v>44291</v>
      </c>
      <c r="L2736" s="54">
        <f t="shared" si="42"/>
        <v>4</v>
      </c>
      <c r="M2736" s="50" t="s">
        <v>55</v>
      </c>
      <c r="N2736" s="50" t="s">
        <v>56</v>
      </c>
    </row>
    <row r="2737" spans="1:14" ht="14.25" customHeight="1" x14ac:dyDescent="0.25">
      <c r="A2737" s="49">
        <v>74613398</v>
      </c>
      <c r="B2737" s="50" t="s">
        <v>839</v>
      </c>
      <c r="C2737" s="50" t="s">
        <v>6035</v>
      </c>
      <c r="D2737" s="50" t="s">
        <v>6036</v>
      </c>
      <c r="E2737" s="50" t="s">
        <v>53</v>
      </c>
      <c r="F2737" s="50" t="s">
        <v>54</v>
      </c>
      <c r="G2737" s="49">
        <v>98902</v>
      </c>
      <c r="H2737" s="49">
        <v>5389</v>
      </c>
      <c r="I2737" s="51">
        <v>300.26</v>
      </c>
      <c r="J2737" s="51">
        <v>300.26</v>
      </c>
      <c r="K2737" s="52">
        <v>44372</v>
      </c>
      <c r="L2737" s="54">
        <f t="shared" si="42"/>
        <v>6</v>
      </c>
      <c r="M2737" s="50" t="s">
        <v>68</v>
      </c>
      <c r="N2737" s="50" t="s">
        <v>69</v>
      </c>
    </row>
    <row r="2738" spans="1:14" ht="14.25" customHeight="1" x14ac:dyDescent="0.25">
      <c r="A2738" s="49">
        <v>74638716</v>
      </c>
      <c r="B2738" s="50" t="s">
        <v>1630</v>
      </c>
      <c r="C2738" s="50" t="s">
        <v>6037</v>
      </c>
      <c r="D2738" s="50" t="s">
        <v>6038</v>
      </c>
      <c r="E2738" s="50" t="s">
        <v>201</v>
      </c>
      <c r="F2738" s="50" t="s">
        <v>54</v>
      </c>
      <c r="G2738" s="49">
        <v>98951</v>
      </c>
      <c r="H2738" s="49">
        <v>0</v>
      </c>
      <c r="I2738" s="51">
        <v>1003.78</v>
      </c>
      <c r="J2738" s="51">
        <v>1003.78</v>
      </c>
      <c r="K2738" s="52">
        <v>44384</v>
      </c>
      <c r="L2738" s="54">
        <f t="shared" si="42"/>
        <v>7</v>
      </c>
      <c r="M2738" s="50" t="s">
        <v>87</v>
      </c>
      <c r="N2738" s="50" t="s">
        <v>69</v>
      </c>
    </row>
    <row r="2739" spans="1:14" ht="14.25" customHeight="1" x14ac:dyDescent="0.25">
      <c r="A2739" s="49">
        <v>74659140</v>
      </c>
      <c r="B2739" s="50" t="s">
        <v>6039</v>
      </c>
      <c r="C2739" s="50" t="s">
        <v>854</v>
      </c>
      <c r="D2739" s="50" t="s">
        <v>6040</v>
      </c>
      <c r="E2739" s="50" t="s">
        <v>53</v>
      </c>
      <c r="F2739" s="50" t="s">
        <v>54</v>
      </c>
      <c r="G2739" s="49">
        <v>98901</v>
      </c>
      <c r="H2739" s="49">
        <v>3139</v>
      </c>
      <c r="I2739" s="51">
        <v>309.44</v>
      </c>
      <c r="J2739" s="51">
        <v>309.44</v>
      </c>
      <c r="K2739" s="52">
        <v>44291</v>
      </c>
      <c r="L2739" s="54">
        <f t="shared" si="42"/>
        <v>4</v>
      </c>
      <c r="M2739" s="50" t="s">
        <v>55</v>
      </c>
      <c r="N2739" s="50" t="s">
        <v>56</v>
      </c>
    </row>
    <row r="2740" spans="1:14" ht="14.25" customHeight="1" x14ac:dyDescent="0.25">
      <c r="A2740" s="49">
        <v>74666029</v>
      </c>
      <c r="B2740" s="50" t="s">
        <v>6041</v>
      </c>
      <c r="C2740" s="50" t="s">
        <v>423</v>
      </c>
      <c r="D2740" s="50" t="s">
        <v>6042</v>
      </c>
      <c r="E2740" s="50" t="s">
        <v>67</v>
      </c>
      <c r="F2740" s="50" t="s">
        <v>54</v>
      </c>
      <c r="G2740" s="49">
        <v>98901</v>
      </c>
      <c r="H2740" s="49">
        <v>2</v>
      </c>
      <c r="I2740" s="51">
        <v>850.91</v>
      </c>
      <c r="J2740" s="51">
        <v>850.91</v>
      </c>
      <c r="K2740" s="52">
        <v>44421</v>
      </c>
      <c r="L2740" s="54">
        <f t="shared" si="42"/>
        <v>8</v>
      </c>
      <c r="M2740" s="50" t="s">
        <v>68</v>
      </c>
      <c r="N2740" s="50" t="s">
        <v>69</v>
      </c>
    </row>
    <row r="2741" spans="1:14" ht="14.25" customHeight="1" x14ac:dyDescent="0.25">
      <c r="A2741" s="49">
        <v>74683406</v>
      </c>
      <c r="B2741" s="50" t="s">
        <v>234</v>
      </c>
      <c r="C2741" s="50" t="s">
        <v>6043</v>
      </c>
      <c r="D2741" s="50" t="s">
        <v>6044</v>
      </c>
      <c r="E2741" s="50" t="s">
        <v>91</v>
      </c>
      <c r="F2741" s="50" t="s">
        <v>54</v>
      </c>
      <c r="G2741" s="49">
        <v>98951</v>
      </c>
      <c r="H2741" s="49">
        <v>1421</v>
      </c>
      <c r="I2741" s="51">
        <v>2497.4499999999998</v>
      </c>
      <c r="J2741" s="51">
        <v>2497.4499999999998</v>
      </c>
      <c r="K2741" s="52">
        <v>44291</v>
      </c>
      <c r="L2741" s="54">
        <f t="shared" si="42"/>
        <v>4</v>
      </c>
      <c r="M2741" s="50" t="s">
        <v>55</v>
      </c>
      <c r="N2741" s="50" t="s">
        <v>56</v>
      </c>
    </row>
    <row r="2742" spans="1:14" ht="14.25" customHeight="1" x14ac:dyDescent="0.25">
      <c r="A2742" s="49">
        <v>74746737</v>
      </c>
      <c r="B2742" s="50" t="s">
        <v>2040</v>
      </c>
      <c r="C2742" s="50" t="s">
        <v>6045</v>
      </c>
      <c r="D2742" s="50" t="s">
        <v>6046</v>
      </c>
      <c r="E2742" s="50" t="s">
        <v>205</v>
      </c>
      <c r="F2742" s="50" t="s">
        <v>54</v>
      </c>
      <c r="G2742" s="49">
        <v>98903</v>
      </c>
      <c r="H2742" s="49">
        <v>1335</v>
      </c>
      <c r="I2742" s="51">
        <v>148.58000000000001</v>
      </c>
      <c r="J2742" s="51">
        <v>148.58000000000001</v>
      </c>
      <c r="K2742" s="52">
        <v>44291</v>
      </c>
      <c r="L2742" s="54">
        <f t="shared" si="42"/>
        <v>4</v>
      </c>
      <c r="M2742" s="50" t="s">
        <v>55</v>
      </c>
      <c r="N2742" s="50" t="s">
        <v>56</v>
      </c>
    </row>
    <row r="2743" spans="1:14" ht="14.25" customHeight="1" x14ac:dyDescent="0.25">
      <c r="A2743" s="49">
        <v>74847771</v>
      </c>
      <c r="B2743" s="50" t="s">
        <v>3197</v>
      </c>
      <c r="C2743" s="50" t="s">
        <v>4818</v>
      </c>
      <c r="D2743" s="50" t="s">
        <v>6047</v>
      </c>
      <c r="E2743" s="50" t="s">
        <v>67</v>
      </c>
      <c r="F2743" s="50" t="s">
        <v>54</v>
      </c>
      <c r="G2743" s="49">
        <v>98901</v>
      </c>
      <c r="H2743" s="49">
        <v>3725</v>
      </c>
      <c r="I2743" s="51">
        <v>1024.55</v>
      </c>
      <c r="J2743" s="51">
        <v>1024.55</v>
      </c>
      <c r="K2743" s="52">
        <v>44428</v>
      </c>
      <c r="L2743" s="54">
        <f t="shared" si="42"/>
        <v>8</v>
      </c>
      <c r="M2743" s="50" t="s">
        <v>68</v>
      </c>
      <c r="N2743" s="50" t="s">
        <v>69</v>
      </c>
    </row>
    <row r="2744" spans="1:14" ht="14.25" customHeight="1" x14ac:dyDescent="0.25">
      <c r="A2744" s="49">
        <v>74849102</v>
      </c>
      <c r="B2744" s="50" t="s">
        <v>433</v>
      </c>
      <c r="C2744" s="50" t="s">
        <v>6048</v>
      </c>
      <c r="D2744" s="50" t="s">
        <v>6049</v>
      </c>
      <c r="E2744" s="50" t="s">
        <v>974</v>
      </c>
      <c r="F2744" s="50" t="s">
        <v>54</v>
      </c>
      <c r="G2744" s="49">
        <v>98935</v>
      </c>
      <c r="H2744" s="49">
        <v>9496</v>
      </c>
      <c r="I2744" s="51">
        <v>151.75</v>
      </c>
      <c r="J2744" s="51">
        <v>151.75</v>
      </c>
      <c r="K2744" s="52">
        <v>44291</v>
      </c>
      <c r="L2744" s="54">
        <f t="shared" si="42"/>
        <v>4</v>
      </c>
      <c r="M2744" s="50" t="s">
        <v>55</v>
      </c>
      <c r="N2744" s="50" t="s">
        <v>56</v>
      </c>
    </row>
    <row r="2745" spans="1:14" ht="14.25" customHeight="1" x14ac:dyDescent="0.25">
      <c r="A2745" s="49">
        <v>74897502</v>
      </c>
      <c r="B2745" s="50" t="s">
        <v>6050</v>
      </c>
      <c r="C2745" s="50" t="s">
        <v>1788</v>
      </c>
      <c r="D2745" s="50" t="s">
        <v>6051</v>
      </c>
      <c r="E2745" s="50" t="s">
        <v>67</v>
      </c>
      <c r="F2745" s="50" t="s">
        <v>54</v>
      </c>
      <c r="G2745" s="49">
        <v>98908</v>
      </c>
      <c r="H2745" s="49">
        <v>1526</v>
      </c>
      <c r="I2745" s="51">
        <v>170.06</v>
      </c>
      <c r="J2745" s="51">
        <v>170.06</v>
      </c>
      <c r="K2745" s="52">
        <v>44378</v>
      </c>
      <c r="L2745" s="54">
        <f t="shared" si="42"/>
        <v>7</v>
      </c>
      <c r="M2745" s="50" t="s">
        <v>68</v>
      </c>
      <c r="N2745" s="50" t="s">
        <v>69</v>
      </c>
    </row>
    <row r="2746" spans="1:14" ht="14.25" customHeight="1" x14ac:dyDescent="0.25">
      <c r="A2746" s="49">
        <v>74900814</v>
      </c>
      <c r="B2746" s="50" t="s">
        <v>6052</v>
      </c>
      <c r="C2746" s="50" t="s">
        <v>6053</v>
      </c>
      <c r="D2746" s="50" t="s">
        <v>6054</v>
      </c>
      <c r="E2746" s="50" t="s">
        <v>145</v>
      </c>
      <c r="F2746" s="50" t="s">
        <v>54</v>
      </c>
      <c r="G2746" s="49">
        <v>98944</v>
      </c>
      <c r="H2746" s="53"/>
      <c r="I2746" s="51">
        <v>85.44</v>
      </c>
      <c r="J2746" s="51">
        <v>85.44</v>
      </c>
      <c r="K2746" s="52">
        <v>44291</v>
      </c>
      <c r="L2746" s="54">
        <f t="shared" si="42"/>
        <v>4</v>
      </c>
      <c r="M2746" s="50" t="s">
        <v>55</v>
      </c>
      <c r="N2746" s="50" t="s">
        <v>56</v>
      </c>
    </row>
    <row r="2747" spans="1:14" ht="14.25" customHeight="1" x14ac:dyDescent="0.25">
      <c r="A2747" s="49">
        <v>74903901</v>
      </c>
      <c r="B2747" s="50" t="s">
        <v>6055</v>
      </c>
      <c r="C2747" s="50" t="s">
        <v>6056</v>
      </c>
      <c r="D2747" s="50" t="s">
        <v>6057</v>
      </c>
      <c r="E2747" s="50" t="s">
        <v>102</v>
      </c>
      <c r="F2747" s="50" t="s">
        <v>54</v>
      </c>
      <c r="G2747" s="49">
        <v>99362</v>
      </c>
      <c r="H2747" s="49">
        <v>1331</v>
      </c>
      <c r="I2747" s="51">
        <v>708.31</v>
      </c>
      <c r="J2747" s="51">
        <v>708.31</v>
      </c>
      <c r="K2747" s="52">
        <v>44455</v>
      </c>
      <c r="L2747" s="54">
        <f t="shared" si="42"/>
        <v>9</v>
      </c>
      <c r="M2747" s="50" t="s">
        <v>103</v>
      </c>
      <c r="N2747" s="50" t="s">
        <v>69</v>
      </c>
    </row>
    <row r="2748" spans="1:14" ht="14.25" customHeight="1" x14ac:dyDescent="0.25">
      <c r="A2748" s="49">
        <v>74942541</v>
      </c>
      <c r="B2748" s="50" t="s">
        <v>6058</v>
      </c>
      <c r="C2748" s="50" t="s">
        <v>6059</v>
      </c>
      <c r="D2748" s="50" t="s">
        <v>6060</v>
      </c>
      <c r="E2748" s="50" t="s">
        <v>67</v>
      </c>
      <c r="F2748" s="50" t="s">
        <v>54</v>
      </c>
      <c r="G2748" s="49">
        <v>98902</v>
      </c>
      <c r="H2748" s="49">
        <v>1802</v>
      </c>
      <c r="I2748" s="51">
        <v>400.15</v>
      </c>
      <c r="J2748" s="51">
        <v>400.15</v>
      </c>
      <c r="K2748" s="52">
        <v>44421</v>
      </c>
      <c r="L2748" s="54">
        <f t="shared" si="42"/>
        <v>8</v>
      </c>
      <c r="M2748" s="50" t="s">
        <v>68</v>
      </c>
      <c r="N2748" s="50" t="s">
        <v>69</v>
      </c>
    </row>
    <row r="2749" spans="1:14" ht="14.25" customHeight="1" x14ac:dyDescent="0.25">
      <c r="A2749" s="49">
        <v>74965108</v>
      </c>
      <c r="B2749" s="50" t="s">
        <v>919</v>
      </c>
      <c r="C2749" s="50" t="s">
        <v>6061</v>
      </c>
      <c r="D2749" s="50" t="s">
        <v>6062</v>
      </c>
      <c r="E2749" s="50" t="s">
        <v>53</v>
      </c>
      <c r="F2749" s="50" t="s">
        <v>54</v>
      </c>
      <c r="G2749" s="49">
        <v>98901</v>
      </c>
      <c r="H2749" s="49">
        <v>2118</v>
      </c>
      <c r="I2749" s="51">
        <v>0.08</v>
      </c>
      <c r="J2749" s="51">
        <v>0.08</v>
      </c>
      <c r="K2749" s="52">
        <v>44291</v>
      </c>
      <c r="L2749" s="54">
        <f t="shared" si="42"/>
        <v>4</v>
      </c>
      <c r="M2749" s="50" t="s">
        <v>55</v>
      </c>
      <c r="N2749" s="50" t="s">
        <v>56</v>
      </c>
    </row>
    <row r="2750" spans="1:14" ht="14.25" customHeight="1" x14ac:dyDescent="0.25">
      <c r="A2750" s="49">
        <v>75047358</v>
      </c>
      <c r="B2750" s="50" t="s">
        <v>433</v>
      </c>
      <c r="C2750" s="50" t="s">
        <v>6063</v>
      </c>
      <c r="D2750" s="50" t="s">
        <v>6064</v>
      </c>
      <c r="E2750" s="50" t="s">
        <v>1661</v>
      </c>
      <c r="F2750" s="50" t="s">
        <v>54</v>
      </c>
      <c r="G2750" s="49">
        <v>98936</v>
      </c>
      <c r="H2750" s="49">
        <v>9380</v>
      </c>
      <c r="I2750" s="51">
        <v>66.709999999999994</v>
      </c>
      <c r="J2750" s="51">
        <v>66.709999999999994</v>
      </c>
      <c r="K2750" s="52">
        <v>44291</v>
      </c>
      <c r="L2750" s="54">
        <f t="shared" si="42"/>
        <v>4</v>
      </c>
      <c r="M2750" s="50" t="s">
        <v>55</v>
      </c>
      <c r="N2750" s="50" t="s">
        <v>56</v>
      </c>
    </row>
    <row r="2751" spans="1:14" ht="14.25" customHeight="1" x14ac:dyDescent="0.25">
      <c r="A2751" s="49">
        <v>75086376</v>
      </c>
      <c r="B2751" s="50" t="s">
        <v>303</v>
      </c>
      <c r="C2751" s="50" t="s">
        <v>333</v>
      </c>
      <c r="D2751" s="50" t="s">
        <v>6065</v>
      </c>
      <c r="E2751" s="50" t="s">
        <v>205</v>
      </c>
      <c r="F2751" s="50" t="s">
        <v>54</v>
      </c>
      <c r="G2751" s="49">
        <v>98903</v>
      </c>
      <c r="H2751" s="49">
        <v>1975</v>
      </c>
      <c r="I2751" s="51">
        <v>212.94</v>
      </c>
      <c r="J2751" s="51">
        <v>212.94</v>
      </c>
      <c r="K2751" s="52">
        <v>44291</v>
      </c>
      <c r="L2751" s="54">
        <f t="shared" si="42"/>
        <v>4</v>
      </c>
      <c r="M2751" s="50" t="s">
        <v>55</v>
      </c>
      <c r="N2751" s="50" t="s">
        <v>56</v>
      </c>
    </row>
    <row r="2752" spans="1:14" ht="14.25" customHeight="1" x14ac:dyDescent="0.25">
      <c r="A2752" s="49">
        <v>75111687</v>
      </c>
      <c r="B2752" s="50" t="s">
        <v>70</v>
      </c>
      <c r="C2752" s="50" t="s">
        <v>6066</v>
      </c>
      <c r="D2752" s="50" t="s">
        <v>6067</v>
      </c>
      <c r="E2752" s="50" t="s">
        <v>145</v>
      </c>
      <c r="F2752" s="50" t="s">
        <v>54</v>
      </c>
      <c r="G2752" s="49">
        <v>98944</v>
      </c>
      <c r="H2752" s="49">
        <v>1085</v>
      </c>
      <c r="I2752" s="51">
        <v>84.66</v>
      </c>
      <c r="J2752" s="51">
        <v>84.66</v>
      </c>
      <c r="K2752" s="52">
        <v>44291</v>
      </c>
      <c r="L2752" s="54">
        <f t="shared" si="42"/>
        <v>4</v>
      </c>
      <c r="M2752" s="50" t="s">
        <v>55</v>
      </c>
      <c r="N2752" s="50" t="s">
        <v>56</v>
      </c>
    </row>
    <row r="2753" spans="1:14" ht="14.25" customHeight="1" x14ac:dyDescent="0.25">
      <c r="A2753" s="49">
        <v>75111687</v>
      </c>
      <c r="B2753" s="50" t="s">
        <v>70</v>
      </c>
      <c r="C2753" s="50" t="s">
        <v>6066</v>
      </c>
      <c r="D2753" s="50" t="s">
        <v>6067</v>
      </c>
      <c r="E2753" s="50" t="s">
        <v>145</v>
      </c>
      <c r="F2753" s="50" t="s">
        <v>54</v>
      </c>
      <c r="G2753" s="49">
        <v>98944</v>
      </c>
      <c r="H2753" s="49">
        <v>1085</v>
      </c>
      <c r="I2753" s="51">
        <v>221.63</v>
      </c>
      <c r="J2753" s="51">
        <v>221.63</v>
      </c>
      <c r="K2753" s="52">
        <v>44449</v>
      </c>
      <c r="L2753" s="54">
        <f t="shared" si="42"/>
        <v>9</v>
      </c>
      <c r="M2753" s="50" t="s">
        <v>87</v>
      </c>
      <c r="N2753" s="50" t="s">
        <v>69</v>
      </c>
    </row>
    <row r="2754" spans="1:14" ht="14.25" customHeight="1" x14ac:dyDescent="0.25">
      <c r="A2754" s="49">
        <v>75134032</v>
      </c>
      <c r="B2754" s="50" t="s">
        <v>6068</v>
      </c>
      <c r="C2754" s="50" t="s">
        <v>1739</v>
      </c>
      <c r="D2754" s="50" t="s">
        <v>6069</v>
      </c>
      <c r="E2754" s="50" t="s">
        <v>67</v>
      </c>
      <c r="F2754" s="50" t="s">
        <v>54</v>
      </c>
      <c r="G2754" s="49">
        <v>989080</v>
      </c>
      <c r="H2754" s="49">
        <v>3441</v>
      </c>
      <c r="I2754" s="51">
        <v>194.1</v>
      </c>
      <c r="J2754" s="51">
        <v>194.1</v>
      </c>
      <c r="K2754" s="52">
        <v>44393</v>
      </c>
      <c r="L2754" s="54">
        <f t="shared" si="42"/>
        <v>7</v>
      </c>
      <c r="M2754" s="50" t="s">
        <v>68</v>
      </c>
      <c r="N2754" s="50" t="s">
        <v>69</v>
      </c>
    </row>
    <row r="2755" spans="1:14" ht="14.25" customHeight="1" x14ac:dyDescent="0.25">
      <c r="A2755" s="49">
        <v>75143757</v>
      </c>
      <c r="B2755" s="50" t="s">
        <v>6070</v>
      </c>
      <c r="C2755" s="50" t="s">
        <v>1373</v>
      </c>
      <c r="D2755" s="50" t="s">
        <v>6071</v>
      </c>
      <c r="E2755" s="50" t="s">
        <v>145</v>
      </c>
      <c r="F2755" s="50" t="s">
        <v>54</v>
      </c>
      <c r="G2755" s="49">
        <v>98944</v>
      </c>
      <c r="H2755" s="49">
        <v>8913</v>
      </c>
      <c r="I2755" s="51">
        <v>8.48</v>
      </c>
      <c r="J2755" s="51">
        <v>8.48</v>
      </c>
      <c r="K2755" s="52">
        <v>44291</v>
      </c>
      <c r="L2755" s="54">
        <f t="shared" ref="L2755:L2818" si="43">MONTH(K2755)</f>
        <v>4</v>
      </c>
      <c r="M2755" s="50" t="s">
        <v>55</v>
      </c>
      <c r="N2755" s="50" t="s">
        <v>56</v>
      </c>
    </row>
    <row r="2756" spans="1:14" ht="14.25" customHeight="1" x14ac:dyDescent="0.25">
      <c r="A2756" s="49">
        <v>75343743</v>
      </c>
      <c r="B2756" s="50" t="s">
        <v>6072</v>
      </c>
      <c r="C2756" s="50" t="s">
        <v>6073</v>
      </c>
      <c r="D2756" s="50" t="s">
        <v>6074</v>
      </c>
      <c r="E2756" s="50" t="s">
        <v>53</v>
      </c>
      <c r="F2756" s="50" t="s">
        <v>54</v>
      </c>
      <c r="G2756" s="49">
        <v>98902</v>
      </c>
      <c r="H2756" s="49">
        <v>1769</v>
      </c>
      <c r="I2756" s="51">
        <v>178.68</v>
      </c>
      <c r="J2756" s="51">
        <v>178.68</v>
      </c>
      <c r="K2756" s="52">
        <v>44291</v>
      </c>
      <c r="L2756" s="54">
        <f t="shared" si="43"/>
        <v>4</v>
      </c>
      <c r="M2756" s="50" t="s">
        <v>55</v>
      </c>
      <c r="N2756" s="50" t="s">
        <v>56</v>
      </c>
    </row>
    <row r="2757" spans="1:14" ht="14.25" customHeight="1" x14ac:dyDescent="0.25">
      <c r="A2757" s="49">
        <v>75347033</v>
      </c>
      <c r="B2757" s="50" t="s">
        <v>433</v>
      </c>
      <c r="C2757" s="50" t="s">
        <v>6075</v>
      </c>
      <c r="D2757" s="50" t="s">
        <v>6076</v>
      </c>
      <c r="E2757" s="50" t="s">
        <v>218</v>
      </c>
      <c r="F2757" s="50" t="s">
        <v>54</v>
      </c>
      <c r="G2757" s="49">
        <v>98932</v>
      </c>
      <c r="H2757" s="49">
        <v>9507</v>
      </c>
      <c r="I2757" s="51">
        <v>66.260000000000005</v>
      </c>
      <c r="J2757" s="51">
        <v>66.260000000000005</v>
      </c>
      <c r="K2757" s="52">
        <v>44291</v>
      </c>
      <c r="L2757" s="54">
        <f t="shared" si="43"/>
        <v>4</v>
      </c>
      <c r="M2757" s="50" t="s">
        <v>55</v>
      </c>
      <c r="N2757" s="50" t="s">
        <v>56</v>
      </c>
    </row>
    <row r="2758" spans="1:14" ht="14.25" customHeight="1" x14ac:dyDescent="0.25">
      <c r="A2758" s="49">
        <v>75373316</v>
      </c>
      <c r="B2758" s="50" t="s">
        <v>1013</v>
      </c>
      <c r="C2758" s="50" t="s">
        <v>2921</v>
      </c>
      <c r="D2758" s="50" t="s">
        <v>6077</v>
      </c>
      <c r="E2758" s="50" t="s">
        <v>67</v>
      </c>
      <c r="F2758" s="50" t="s">
        <v>54</v>
      </c>
      <c r="G2758" s="49">
        <v>98902</v>
      </c>
      <c r="H2758" s="49">
        <v>587</v>
      </c>
      <c r="I2758" s="51">
        <v>304.45999999999998</v>
      </c>
      <c r="J2758" s="51">
        <v>304.45999999999998</v>
      </c>
      <c r="K2758" s="52">
        <v>44323</v>
      </c>
      <c r="L2758" s="54">
        <f t="shared" si="43"/>
        <v>5</v>
      </c>
      <c r="M2758" s="50" t="s">
        <v>68</v>
      </c>
      <c r="N2758" s="50" t="s">
        <v>69</v>
      </c>
    </row>
    <row r="2759" spans="1:14" ht="14.25" customHeight="1" x14ac:dyDescent="0.25">
      <c r="A2759" s="49">
        <v>75379491</v>
      </c>
      <c r="B2759" s="50" t="s">
        <v>1201</v>
      </c>
      <c r="C2759" s="50" t="s">
        <v>6078</v>
      </c>
      <c r="D2759" s="50" t="s">
        <v>6079</v>
      </c>
      <c r="E2759" s="50" t="s">
        <v>53</v>
      </c>
      <c r="F2759" s="50" t="s">
        <v>54</v>
      </c>
      <c r="G2759" s="49">
        <v>98901</v>
      </c>
      <c r="H2759" s="49">
        <v>2931</v>
      </c>
      <c r="I2759" s="51">
        <v>343.62</v>
      </c>
      <c r="J2759" s="51">
        <v>343.62</v>
      </c>
      <c r="K2759" s="52">
        <v>44291</v>
      </c>
      <c r="L2759" s="54">
        <f t="shared" si="43"/>
        <v>4</v>
      </c>
      <c r="M2759" s="50" t="s">
        <v>55</v>
      </c>
      <c r="N2759" s="50" t="s">
        <v>56</v>
      </c>
    </row>
    <row r="2760" spans="1:14" ht="14.25" customHeight="1" x14ac:dyDescent="0.25">
      <c r="A2760" s="49">
        <v>75379491</v>
      </c>
      <c r="B2760" s="50" t="s">
        <v>1201</v>
      </c>
      <c r="C2760" s="50" t="s">
        <v>6078</v>
      </c>
      <c r="D2760" s="50" t="s">
        <v>6079</v>
      </c>
      <c r="E2760" s="50" t="s">
        <v>53</v>
      </c>
      <c r="F2760" s="50" t="s">
        <v>54</v>
      </c>
      <c r="G2760" s="49">
        <v>98901</v>
      </c>
      <c r="H2760" s="49">
        <v>2931</v>
      </c>
      <c r="I2760" s="51">
        <v>521.55999999999995</v>
      </c>
      <c r="J2760" s="51">
        <v>521.55999999999995</v>
      </c>
      <c r="K2760" s="52">
        <v>44435</v>
      </c>
      <c r="L2760" s="54">
        <f t="shared" si="43"/>
        <v>8</v>
      </c>
      <c r="M2760" s="50" t="s">
        <v>68</v>
      </c>
      <c r="N2760" s="50" t="s">
        <v>69</v>
      </c>
    </row>
    <row r="2761" spans="1:14" ht="14.25" customHeight="1" x14ac:dyDescent="0.25">
      <c r="A2761" s="49">
        <v>75436572</v>
      </c>
      <c r="B2761" s="50" t="s">
        <v>6080</v>
      </c>
      <c r="C2761" s="50" t="s">
        <v>6081</v>
      </c>
      <c r="D2761" s="50" t="s">
        <v>6082</v>
      </c>
      <c r="E2761" s="50" t="s">
        <v>205</v>
      </c>
      <c r="F2761" s="50" t="s">
        <v>54</v>
      </c>
      <c r="G2761" s="49">
        <v>98903</v>
      </c>
      <c r="H2761" s="49">
        <v>2068</v>
      </c>
      <c r="I2761" s="51">
        <v>76.45</v>
      </c>
      <c r="J2761" s="51">
        <v>76.45</v>
      </c>
      <c r="K2761" s="52">
        <v>44291</v>
      </c>
      <c r="L2761" s="54">
        <f t="shared" si="43"/>
        <v>4</v>
      </c>
      <c r="M2761" s="50" t="s">
        <v>55</v>
      </c>
      <c r="N2761" s="50" t="s">
        <v>56</v>
      </c>
    </row>
    <row r="2762" spans="1:14" ht="14.25" customHeight="1" x14ac:dyDescent="0.25">
      <c r="A2762" s="49">
        <v>75436572</v>
      </c>
      <c r="B2762" s="50" t="s">
        <v>6080</v>
      </c>
      <c r="C2762" s="50" t="s">
        <v>6081</v>
      </c>
      <c r="D2762" s="50" t="s">
        <v>6082</v>
      </c>
      <c r="E2762" s="50" t="s">
        <v>205</v>
      </c>
      <c r="F2762" s="50" t="s">
        <v>54</v>
      </c>
      <c r="G2762" s="49">
        <v>98903</v>
      </c>
      <c r="H2762" s="49">
        <v>2068</v>
      </c>
      <c r="I2762" s="51">
        <v>146.27000000000001</v>
      </c>
      <c r="J2762" s="51">
        <v>146.27000000000001</v>
      </c>
      <c r="K2762" s="52">
        <v>44386</v>
      </c>
      <c r="L2762" s="54">
        <f t="shared" si="43"/>
        <v>7</v>
      </c>
      <c r="M2762" s="50" t="s">
        <v>68</v>
      </c>
      <c r="N2762" s="50" t="s">
        <v>69</v>
      </c>
    </row>
    <row r="2763" spans="1:14" ht="14.25" customHeight="1" x14ac:dyDescent="0.25">
      <c r="A2763" s="49">
        <v>75442327</v>
      </c>
      <c r="B2763" s="50" t="s">
        <v>6083</v>
      </c>
      <c r="C2763" s="50" t="s">
        <v>6084</v>
      </c>
      <c r="D2763" s="50" t="s">
        <v>6085</v>
      </c>
      <c r="E2763" s="50" t="s">
        <v>53</v>
      </c>
      <c r="F2763" s="50" t="s">
        <v>54</v>
      </c>
      <c r="G2763" s="49">
        <v>98908</v>
      </c>
      <c r="H2763" s="49">
        <v>1936</v>
      </c>
      <c r="I2763" s="51">
        <v>544.36</v>
      </c>
      <c r="J2763" s="51">
        <v>544.36</v>
      </c>
      <c r="K2763" s="52">
        <v>44291</v>
      </c>
      <c r="L2763" s="54">
        <f t="shared" si="43"/>
        <v>4</v>
      </c>
      <c r="M2763" s="50" t="s">
        <v>55</v>
      </c>
      <c r="N2763" s="50" t="s">
        <v>56</v>
      </c>
    </row>
    <row r="2764" spans="1:14" ht="14.25" customHeight="1" x14ac:dyDescent="0.25">
      <c r="A2764" s="49">
        <v>75465824</v>
      </c>
      <c r="B2764" s="50" t="s">
        <v>1195</v>
      </c>
      <c r="C2764" s="50" t="s">
        <v>1334</v>
      </c>
      <c r="D2764" s="50" t="s">
        <v>6086</v>
      </c>
      <c r="E2764" s="50" t="s">
        <v>53</v>
      </c>
      <c r="F2764" s="50" t="s">
        <v>54</v>
      </c>
      <c r="G2764" s="49">
        <v>98902</v>
      </c>
      <c r="H2764" s="49">
        <v>5535</v>
      </c>
      <c r="I2764" s="51">
        <v>105.35</v>
      </c>
      <c r="J2764" s="51">
        <v>105.35</v>
      </c>
      <c r="K2764" s="52">
        <v>44291</v>
      </c>
      <c r="L2764" s="54">
        <f t="shared" si="43"/>
        <v>4</v>
      </c>
      <c r="M2764" s="50" t="s">
        <v>55</v>
      </c>
      <c r="N2764" s="50" t="s">
        <v>56</v>
      </c>
    </row>
    <row r="2765" spans="1:14" ht="14.25" customHeight="1" x14ac:dyDescent="0.25">
      <c r="A2765" s="49">
        <v>75497634</v>
      </c>
      <c r="B2765" s="50" t="s">
        <v>1195</v>
      </c>
      <c r="C2765" s="50" t="s">
        <v>6087</v>
      </c>
      <c r="D2765" s="50" t="s">
        <v>6088</v>
      </c>
      <c r="E2765" s="50" t="s">
        <v>67</v>
      </c>
      <c r="F2765" s="50" t="s">
        <v>54</v>
      </c>
      <c r="G2765" s="49">
        <v>98901</v>
      </c>
      <c r="H2765" s="49">
        <v>3015</v>
      </c>
      <c r="I2765" s="51">
        <v>1055.27</v>
      </c>
      <c r="J2765" s="51">
        <v>1055.27</v>
      </c>
      <c r="K2765" s="52">
        <v>44378</v>
      </c>
      <c r="L2765" s="54">
        <f t="shared" si="43"/>
        <v>7</v>
      </c>
      <c r="M2765" s="50" t="s">
        <v>68</v>
      </c>
      <c r="N2765" s="50" t="s">
        <v>69</v>
      </c>
    </row>
    <row r="2766" spans="1:14" ht="14.25" customHeight="1" x14ac:dyDescent="0.25">
      <c r="A2766" s="49">
        <v>75559837</v>
      </c>
      <c r="B2766" s="50" t="s">
        <v>6089</v>
      </c>
      <c r="C2766" s="50" t="s">
        <v>5297</v>
      </c>
      <c r="D2766" s="50" t="s">
        <v>6090</v>
      </c>
      <c r="E2766" s="50" t="s">
        <v>91</v>
      </c>
      <c r="F2766" s="50" t="s">
        <v>54</v>
      </c>
      <c r="G2766" s="49">
        <v>98951</v>
      </c>
      <c r="H2766" s="49">
        <v>9504</v>
      </c>
      <c r="I2766" s="51">
        <v>196.52</v>
      </c>
      <c r="J2766" s="51">
        <v>196.52</v>
      </c>
      <c r="K2766" s="52">
        <v>44291</v>
      </c>
      <c r="L2766" s="54">
        <f t="shared" si="43"/>
        <v>4</v>
      </c>
      <c r="M2766" s="50" t="s">
        <v>55</v>
      </c>
      <c r="N2766" s="50" t="s">
        <v>56</v>
      </c>
    </row>
    <row r="2767" spans="1:14" ht="14.25" customHeight="1" x14ac:dyDescent="0.25">
      <c r="A2767" s="49">
        <v>75601298</v>
      </c>
      <c r="B2767" s="50" t="s">
        <v>1894</v>
      </c>
      <c r="C2767" s="50" t="s">
        <v>93</v>
      </c>
      <c r="D2767" s="50" t="s">
        <v>6091</v>
      </c>
      <c r="E2767" s="50" t="s">
        <v>1661</v>
      </c>
      <c r="F2767" s="50" t="s">
        <v>54</v>
      </c>
      <c r="G2767" s="49">
        <v>98936</v>
      </c>
      <c r="H2767" s="53"/>
      <c r="I2767" s="51">
        <v>192.13</v>
      </c>
      <c r="J2767" s="51">
        <v>192.13</v>
      </c>
      <c r="K2767" s="52">
        <v>44291</v>
      </c>
      <c r="L2767" s="54">
        <f t="shared" si="43"/>
        <v>4</v>
      </c>
      <c r="M2767" s="50" t="s">
        <v>55</v>
      </c>
      <c r="N2767" s="50" t="s">
        <v>56</v>
      </c>
    </row>
    <row r="2768" spans="1:14" ht="14.25" customHeight="1" x14ac:dyDescent="0.25">
      <c r="A2768" s="49">
        <v>75683103</v>
      </c>
      <c r="B2768" s="50" t="s">
        <v>4544</v>
      </c>
      <c r="C2768" s="50" t="s">
        <v>6092</v>
      </c>
      <c r="D2768" s="50" t="s">
        <v>6093</v>
      </c>
      <c r="E2768" s="50" t="s">
        <v>67</v>
      </c>
      <c r="F2768" s="50" t="s">
        <v>54</v>
      </c>
      <c r="G2768" s="49">
        <v>98903</v>
      </c>
      <c r="H2768" s="49">
        <v>9773</v>
      </c>
      <c r="I2768" s="51">
        <v>190.74</v>
      </c>
      <c r="J2768" s="51">
        <v>190.74</v>
      </c>
      <c r="K2768" s="52">
        <v>44330</v>
      </c>
      <c r="L2768" s="54">
        <f t="shared" si="43"/>
        <v>5</v>
      </c>
      <c r="M2768" s="50" t="s">
        <v>68</v>
      </c>
      <c r="N2768" s="50" t="s">
        <v>69</v>
      </c>
    </row>
    <row r="2769" spans="1:14" ht="14.25" customHeight="1" x14ac:dyDescent="0.25">
      <c r="A2769" s="49">
        <v>75689899</v>
      </c>
      <c r="B2769" s="50" t="s">
        <v>6031</v>
      </c>
      <c r="C2769" s="50" t="s">
        <v>6094</v>
      </c>
      <c r="D2769" s="50" t="s">
        <v>6095</v>
      </c>
      <c r="E2769" s="50" t="s">
        <v>53</v>
      </c>
      <c r="F2769" s="50" t="s">
        <v>54</v>
      </c>
      <c r="G2769" s="49">
        <v>98903</v>
      </c>
      <c r="H2769" s="49">
        <v>9233</v>
      </c>
      <c r="I2769" s="51">
        <v>68.33</v>
      </c>
      <c r="J2769" s="51">
        <v>68.33</v>
      </c>
      <c r="K2769" s="52">
        <v>44291</v>
      </c>
      <c r="L2769" s="54">
        <f t="shared" si="43"/>
        <v>4</v>
      </c>
      <c r="M2769" s="50" t="s">
        <v>55</v>
      </c>
      <c r="N2769" s="50" t="s">
        <v>56</v>
      </c>
    </row>
    <row r="2770" spans="1:14" ht="14.25" customHeight="1" x14ac:dyDescent="0.25">
      <c r="A2770" s="49">
        <v>75766683</v>
      </c>
      <c r="B2770" s="50" t="s">
        <v>70</v>
      </c>
      <c r="C2770" s="50" t="s">
        <v>1134</v>
      </c>
      <c r="D2770" s="50" t="s">
        <v>6096</v>
      </c>
      <c r="E2770" s="50" t="s">
        <v>6097</v>
      </c>
      <c r="F2770" s="50" t="s">
        <v>54</v>
      </c>
      <c r="G2770" s="49">
        <v>98947</v>
      </c>
      <c r="H2770" s="49">
        <v>9805</v>
      </c>
      <c r="I2770" s="51">
        <v>996.2</v>
      </c>
      <c r="J2770" s="51">
        <v>996.2</v>
      </c>
      <c r="K2770" s="52">
        <v>44344</v>
      </c>
      <c r="L2770" s="54">
        <f t="shared" si="43"/>
        <v>5</v>
      </c>
      <c r="M2770" s="50" t="s">
        <v>68</v>
      </c>
      <c r="N2770" s="50" t="s">
        <v>69</v>
      </c>
    </row>
    <row r="2771" spans="1:14" ht="14.25" customHeight="1" x14ac:dyDescent="0.25">
      <c r="A2771" s="49">
        <v>75805424</v>
      </c>
      <c r="B2771" s="50" t="s">
        <v>6098</v>
      </c>
      <c r="C2771" s="50" t="s">
        <v>6099</v>
      </c>
      <c r="D2771" s="50" t="s">
        <v>6100</v>
      </c>
      <c r="E2771" s="50" t="s">
        <v>63</v>
      </c>
      <c r="F2771" s="50" t="s">
        <v>54</v>
      </c>
      <c r="G2771" s="49">
        <v>99362</v>
      </c>
      <c r="H2771" s="49">
        <v>2961</v>
      </c>
      <c r="I2771" s="51">
        <v>56.87</v>
      </c>
      <c r="J2771" s="51">
        <v>56.87</v>
      </c>
      <c r="K2771" s="52">
        <v>44291</v>
      </c>
      <c r="L2771" s="54">
        <f t="shared" si="43"/>
        <v>4</v>
      </c>
      <c r="M2771" s="50" t="s">
        <v>55</v>
      </c>
      <c r="N2771" s="50" t="s">
        <v>56</v>
      </c>
    </row>
    <row r="2772" spans="1:14" ht="14.25" customHeight="1" x14ac:dyDescent="0.25">
      <c r="A2772" s="49">
        <v>75827031</v>
      </c>
      <c r="B2772" s="50" t="s">
        <v>237</v>
      </c>
      <c r="C2772" s="50" t="s">
        <v>180</v>
      </c>
      <c r="D2772" s="50" t="s">
        <v>6101</v>
      </c>
      <c r="E2772" s="50" t="s">
        <v>113</v>
      </c>
      <c r="F2772" s="50" t="s">
        <v>54</v>
      </c>
      <c r="G2772" s="49">
        <v>98942</v>
      </c>
      <c r="H2772" s="49">
        <v>1146</v>
      </c>
      <c r="I2772" s="51">
        <v>118.58</v>
      </c>
      <c r="J2772" s="51">
        <v>118.58</v>
      </c>
      <c r="K2772" s="52">
        <v>44291</v>
      </c>
      <c r="L2772" s="54">
        <f t="shared" si="43"/>
        <v>4</v>
      </c>
      <c r="M2772" s="50" t="s">
        <v>55</v>
      </c>
      <c r="N2772" s="50" t="s">
        <v>56</v>
      </c>
    </row>
    <row r="2773" spans="1:14" ht="14.25" customHeight="1" x14ac:dyDescent="0.25">
      <c r="A2773" s="49">
        <v>75904689</v>
      </c>
      <c r="B2773" s="50" t="s">
        <v>1195</v>
      </c>
      <c r="C2773" s="50" t="s">
        <v>6102</v>
      </c>
      <c r="D2773" s="50" t="s">
        <v>6103</v>
      </c>
      <c r="E2773" s="50" t="s">
        <v>53</v>
      </c>
      <c r="F2773" s="50" t="s">
        <v>54</v>
      </c>
      <c r="G2773" s="49">
        <v>98901</v>
      </c>
      <c r="H2773" s="49">
        <v>1939</v>
      </c>
      <c r="I2773" s="51">
        <v>1211.2</v>
      </c>
      <c r="J2773" s="51">
        <v>1211.2</v>
      </c>
      <c r="K2773" s="52">
        <v>44291</v>
      </c>
      <c r="L2773" s="54">
        <f t="shared" si="43"/>
        <v>4</v>
      </c>
      <c r="M2773" s="50" t="s">
        <v>55</v>
      </c>
      <c r="N2773" s="50" t="s">
        <v>56</v>
      </c>
    </row>
    <row r="2774" spans="1:14" ht="14.25" customHeight="1" x14ac:dyDescent="0.25">
      <c r="A2774" s="49">
        <v>75904689</v>
      </c>
      <c r="B2774" s="50" t="s">
        <v>1195</v>
      </c>
      <c r="C2774" s="50" t="s">
        <v>6102</v>
      </c>
      <c r="D2774" s="50" t="s">
        <v>6103</v>
      </c>
      <c r="E2774" s="50" t="s">
        <v>53</v>
      </c>
      <c r="F2774" s="50" t="s">
        <v>54</v>
      </c>
      <c r="G2774" s="49">
        <v>98901</v>
      </c>
      <c r="H2774" s="49">
        <v>1939</v>
      </c>
      <c r="I2774" s="51">
        <v>929.31</v>
      </c>
      <c r="J2774" s="51">
        <v>929.31</v>
      </c>
      <c r="K2774" s="52">
        <v>44344</v>
      </c>
      <c r="L2774" s="54">
        <f t="shared" si="43"/>
        <v>5</v>
      </c>
      <c r="M2774" s="50" t="s">
        <v>68</v>
      </c>
      <c r="N2774" s="50" t="s">
        <v>69</v>
      </c>
    </row>
    <row r="2775" spans="1:14" ht="14.25" customHeight="1" x14ac:dyDescent="0.25">
      <c r="A2775" s="49">
        <v>75910970</v>
      </c>
      <c r="B2775" s="50" t="s">
        <v>3802</v>
      </c>
      <c r="C2775" s="50" t="s">
        <v>6104</v>
      </c>
      <c r="D2775" s="50" t="s">
        <v>6105</v>
      </c>
      <c r="E2775" s="50" t="s">
        <v>53</v>
      </c>
      <c r="F2775" s="50" t="s">
        <v>54</v>
      </c>
      <c r="G2775" s="49">
        <v>98902</v>
      </c>
      <c r="H2775" s="49">
        <v>4407</v>
      </c>
      <c r="I2775" s="51">
        <v>292.47000000000003</v>
      </c>
      <c r="J2775" s="51">
        <v>292.47000000000003</v>
      </c>
      <c r="K2775" s="52">
        <v>44291</v>
      </c>
      <c r="L2775" s="54">
        <f t="shared" si="43"/>
        <v>4</v>
      </c>
      <c r="M2775" s="50" t="s">
        <v>55</v>
      </c>
      <c r="N2775" s="50" t="s">
        <v>56</v>
      </c>
    </row>
    <row r="2776" spans="1:14" ht="14.25" customHeight="1" x14ac:dyDescent="0.25">
      <c r="A2776" s="49">
        <v>75910970</v>
      </c>
      <c r="B2776" s="50" t="s">
        <v>3802</v>
      </c>
      <c r="C2776" s="50" t="s">
        <v>6104</v>
      </c>
      <c r="D2776" s="50" t="s">
        <v>6105</v>
      </c>
      <c r="E2776" s="50" t="s">
        <v>53</v>
      </c>
      <c r="F2776" s="50" t="s">
        <v>54</v>
      </c>
      <c r="G2776" s="49">
        <v>98902</v>
      </c>
      <c r="H2776" s="49">
        <v>4407</v>
      </c>
      <c r="I2776" s="51">
        <v>513.07000000000005</v>
      </c>
      <c r="J2776" s="51">
        <v>513.07000000000005</v>
      </c>
      <c r="K2776" s="52">
        <v>44456</v>
      </c>
      <c r="L2776" s="54">
        <f t="shared" si="43"/>
        <v>9</v>
      </c>
      <c r="M2776" s="50" t="s">
        <v>68</v>
      </c>
      <c r="N2776" s="50" t="s">
        <v>69</v>
      </c>
    </row>
    <row r="2777" spans="1:14" ht="14.25" customHeight="1" x14ac:dyDescent="0.25">
      <c r="A2777" s="49">
        <v>75918715</v>
      </c>
      <c r="B2777" s="50" t="s">
        <v>373</v>
      </c>
      <c r="C2777" s="50" t="s">
        <v>1925</v>
      </c>
      <c r="D2777" s="50" t="s">
        <v>6106</v>
      </c>
      <c r="E2777" s="50" t="s">
        <v>228</v>
      </c>
      <c r="F2777" s="50" t="s">
        <v>54</v>
      </c>
      <c r="G2777" s="49">
        <v>98948</v>
      </c>
      <c r="H2777" s="49">
        <v>1467</v>
      </c>
      <c r="I2777" s="51">
        <v>661.88</v>
      </c>
      <c r="J2777" s="51">
        <v>661.88</v>
      </c>
      <c r="K2777" s="52">
        <v>44291</v>
      </c>
      <c r="L2777" s="54">
        <f t="shared" si="43"/>
        <v>4</v>
      </c>
      <c r="M2777" s="50" t="s">
        <v>55</v>
      </c>
      <c r="N2777" s="50" t="s">
        <v>56</v>
      </c>
    </row>
    <row r="2778" spans="1:14" ht="14.25" customHeight="1" x14ac:dyDescent="0.25">
      <c r="A2778" s="49">
        <v>75958220</v>
      </c>
      <c r="B2778" s="50" t="s">
        <v>416</v>
      </c>
      <c r="C2778" s="50" t="s">
        <v>196</v>
      </c>
      <c r="D2778" s="50" t="s">
        <v>6107</v>
      </c>
      <c r="E2778" s="50" t="s">
        <v>67</v>
      </c>
      <c r="F2778" s="50" t="s">
        <v>54</v>
      </c>
      <c r="G2778" s="49">
        <v>98902</v>
      </c>
      <c r="H2778" s="49">
        <v>5736</v>
      </c>
      <c r="I2778" s="51">
        <v>1555.74</v>
      </c>
      <c r="J2778" s="51">
        <v>1555.74</v>
      </c>
      <c r="K2778" s="52">
        <v>44386</v>
      </c>
      <c r="L2778" s="54">
        <f t="shared" si="43"/>
        <v>7</v>
      </c>
      <c r="M2778" s="50" t="s">
        <v>68</v>
      </c>
      <c r="N2778" s="50" t="s">
        <v>69</v>
      </c>
    </row>
    <row r="2779" spans="1:14" ht="14.25" customHeight="1" x14ac:dyDescent="0.25">
      <c r="A2779" s="49">
        <v>75999201</v>
      </c>
      <c r="B2779" s="50" t="s">
        <v>243</v>
      </c>
      <c r="C2779" s="50" t="s">
        <v>6108</v>
      </c>
      <c r="D2779" s="50" t="s">
        <v>6109</v>
      </c>
      <c r="E2779" s="50" t="s">
        <v>53</v>
      </c>
      <c r="F2779" s="50" t="s">
        <v>54</v>
      </c>
      <c r="G2779" s="49">
        <v>98901</v>
      </c>
      <c r="H2779" s="49">
        <v>3573</v>
      </c>
      <c r="I2779" s="51">
        <v>605.98</v>
      </c>
      <c r="J2779" s="51">
        <v>605.98</v>
      </c>
      <c r="K2779" s="52">
        <v>44291</v>
      </c>
      <c r="L2779" s="54">
        <f t="shared" si="43"/>
        <v>4</v>
      </c>
      <c r="M2779" s="50" t="s">
        <v>55</v>
      </c>
      <c r="N2779" s="50" t="s">
        <v>56</v>
      </c>
    </row>
    <row r="2780" spans="1:14" ht="14.25" customHeight="1" x14ac:dyDescent="0.25">
      <c r="A2780" s="49">
        <v>75999201</v>
      </c>
      <c r="B2780" s="50" t="s">
        <v>243</v>
      </c>
      <c r="C2780" s="50" t="s">
        <v>6108</v>
      </c>
      <c r="D2780" s="50" t="s">
        <v>6109</v>
      </c>
      <c r="E2780" s="50" t="s">
        <v>53</v>
      </c>
      <c r="F2780" s="50" t="s">
        <v>54</v>
      </c>
      <c r="G2780" s="49">
        <v>98901</v>
      </c>
      <c r="H2780" s="49">
        <v>3573</v>
      </c>
      <c r="I2780" s="51">
        <v>254.29</v>
      </c>
      <c r="J2780" s="51">
        <v>254.29</v>
      </c>
      <c r="K2780" s="52">
        <v>44414</v>
      </c>
      <c r="L2780" s="54">
        <f t="shared" si="43"/>
        <v>8</v>
      </c>
      <c r="M2780" s="50" t="s">
        <v>68</v>
      </c>
      <c r="N2780" s="50" t="s">
        <v>69</v>
      </c>
    </row>
    <row r="2781" spans="1:14" ht="14.25" customHeight="1" x14ac:dyDescent="0.25">
      <c r="A2781" s="49">
        <v>76129877</v>
      </c>
      <c r="B2781" s="50" t="s">
        <v>3219</v>
      </c>
      <c r="C2781" s="50" t="s">
        <v>6110</v>
      </c>
      <c r="D2781" s="50" t="s">
        <v>6111</v>
      </c>
      <c r="E2781" s="50" t="s">
        <v>91</v>
      </c>
      <c r="F2781" s="50" t="s">
        <v>54</v>
      </c>
      <c r="G2781" s="49">
        <v>98951</v>
      </c>
      <c r="H2781" s="49">
        <v>9552</v>
      </c>
      <c r="I2781" s="51">
        <v>514.45000000000005</v>
      </c>
      <c r="J2781" s="51">
        <v>514.45000000000005</v>
      </c>
      <c r="K2781" s="52">
        <v>44291</v>
      </c>
      <c r="L2781" s="54">
        <f t="shared" si="43"/>
        <v>4</v>
      </c>
      <c r="M2781" s="50" t="s">
        <v>55</v>
      </c>
      <c r="N2781" s="50" t="s">
        <v>56</v>
      </c>
    </row>
    <row r="2782" spans="1:14" ht="14.25" customHeight="1" x14ac:dyDescent="0.25">
      <c r="A2782" s="49">
        <v>76188265</v>
      </c>
      <c r="B2782" s="50" t="s">
        <v>6112</v>
      </c>
      <c r="C2782" s="50" t="s">
        <v>6113</v>
      </c>
      <c r="D2782" s="50" t="s">
        <v>6114</v>
      </c>
      <c r="E2782" s="50" t="s">
        <v>79</v>
      </c>
      <c r="F2782" s="50" t="s">
        <v>54</v>
      </c>
      <c r="G2782" s="49">
        <v>98930</v>
      </c>
      <c r="H2782" s="49">
        <v>1338</v>
      </c>
      <c r="I2782" s="51">
        <v>685.1</v>
      </c>
      <c r="J2782" s="51">
        <v>685.1</v>
      </c>
      <c r="K2782" s="52">
        <v>44291</v>
      </c>
      <c r="L2782" s="54">
        <f t="shared" si="43"/>
        <v>4</v>
      </c>
      <c r="M2782" s="50" t="s">
        <v>55</v>
      </c>
      <c r="N2782" s="50" t="s">
        <v>56</v>
      </c>
    </row>
    <row r="2783" spans="1:14" ht="14.25" customHeight="1" x14ac:dyDescent="0.25">
      <c r="A2783" s="49">
        <v>76214834</v>
      </c>
      <c r="B2783" s="50" t="s">
        <v>1223</v>
      </c>
      <c r="C2783" s="50" t="s">
        <v>180</v>
      </c>
      <c r="D2783" s="50" t="s">
        <v>6115</v>
      </c>
      <c r="E2783" s="50" t="s">
        <v>145</v>
      </c>
      <c r="F2783" s="50" t="s">
        <v>54</v>
      </c>
      <c r="G2783" s="49">
        <v>98944</v>
      </c>
      <c r="H2783" s="49">
        <v>1140</v>
      </c>
      <c r="I2783" s="51">
        <v>1351.56</v>
      </c>
      <c r="J2783" s="51">
        <v>1351.56</v>
      </c>
      <c r="K2783" s="52">
        <v>44291</v>
      </c>
      <c r="L2783" s="54">
        <f t="shared" si="43"/>
        <v>4</v>
      </c>
      <c r="M2783" s="50" t="s">
        <v>55</v>
      </c>
      <c r="N2783" s="50" t="s">
        <v>56</v>
      </c>
    </row>
    <row r="2784" spans="1:14" ht="14.25" customHeight="1" x14ac:dyDescent="0.25">
      <c r="A2784" s="49">
        <v>76242332</v>
      </c>
      <c r="B2784" s="50" t="s">
        <v>185</v>
      </c>
      <c r="C2784" s="50" t="s">
        <v>781</v>
      </c>
      <c r="D2784" s="50" t="s">
        <v>6116</v>
      </c>
      <c r="E2784" s="50" t="s">
        <v>145</v>
      </c>
      <c r="F2784" s="50" t="s">
        <v>54</v>
      </c>
      <c r="G2784" s="49">
        <v>98944</v>
      </c>
      <c r="H2784" s="49">
        <v>9762</v>
      </c>
      <c r="I2784" s="51">
        <v>461.62</v>
      </c>
      <c r="J2784" s="51">
        <v>461.62</v>
      </c>
      <c r="K2784" s="52">
        <v>44291</v>
      </c>
      <c r="L2784" s="54">
        <f t="shared" si="43"/>
        <v>4</v>
      </c>
      <c r="M2784" s="50" t="s">
        <v>55</v>
      </c>
      <c r="N2784" s="50" t="s">
        <v>56</v>
      </c>
    </row>
    <row r="2785" spans="1:14" ht="14.25" customHeight="1" x14ac:dyDescent="0.25">
      <c r="A2785" s="49">
        <v>76349521</v>
      </c>
      <c r="B2785" s="50" t="s">
        <v>6117</v>
      </c>
      <c r="C2785" s="50" t="s">
        <v>6118</v>
      </c>
      <c r="D2785" s="50" t="s">
        <v>6119</v>
      </c>
      <c r="E2785" s="50" t="s">
        <v>874</v>
      </c>
      <c r="F2785" s="50" t="s">
        <v>54</v>
      </c>
      <c r="G2785" s="49">
        <v>98953</v>
      </c>
      <c r="H2785" s="49">
        <v>0</v>
      </c>
      <c r="I2785" s="51">
        <v>650.1</v>
      </c>
      <c r="J2785" s="51">
        <v>650.1</v>
      </c>
      <c r="K2785" s="52">
        <v>44427</v>
      </c>
      <c r="L2785" s="54">
        <f t="shared" si="43"/>
        <v>8</v>
      </c>
      <c r="M2785" s="50" t="s">
        <v>87</v>
      </c>
      <c r="N2785" s="50" t="s">
        <v>69</v>
      </c>
    </row>
    <row r="2786" spans="1:14" ht="14.25" customHeight="1" x14ac:dyDescent="0.25">
      <c r="A2786" s="49">
        <v>76398360</v>
      </c>
      <c r="B2786" s="50" t="s">
        <v>6120</v>
      </c>
      <c r="C2786" s="50" t="s">
        <v>6121</v>
      </c>
      <c r="D2786" s="50" t="s">
        <v>6122</v>
      </c>
      <c r="E2786" s="50" t="s">
        <v>53</v>
      </c>
      <c r="F2786" s="50" t="s">
        <v>54</v>
      </c>
      <c r="G2786" s="49">
        <v>98903</v>
      </c>
      <c r="H2786" s="49">
        <v>9046</v>
      </c>
      <c r="I2786" s="51">
        <v>999.26</v>
      </c>
      <c r="J2786" s="51">
        <v>999.26</v>
      </c>
      <c r="K2786" s="52">
        <v>44291</v>
      </c>
      <c r="L2786" s="54">
        <f t="shared" si="43"/>
        <v>4</v>
      </c>
      <c r="M2786" s="50" t="s">
        <v>55</v>
      </c>
      <c r="N2786" s="50" t="s">
        <v>56</v>
      </c>
    </row>
    <row r="2787" spans="1:14" ht="14.25" customHeight="1" x14ac:dyDescent="0.25">
      <c r="A2787" s="49">
        <v>76560298</v>
      </c>
      <c r="B2787" s="50" t="s">
        <v>3441</v>
      </c>
      <c r="C2787" s="50" t="s">
        <v>247</v>
      </c>
      <c r="D2787" s="50" t="s">
        <v>6123</v>
      </c>
      <c r="E2787" s="50" t="s">
        <v>91</v>
      </c>
      <c r="F2787" s="50" t="s">
        <v>54</v>
      </c>
      <c r="G2787" s="49">
        <v>98951</v>
      </c>
      <c r="H2787" s="49">
        <v>9781</v>
      </c>
      <c r="I2787" s="51">
        <v>552.01</v>
      </c>
      <c r="J2787" s="51">
        <v>552.01</v>
      </c>
      <c r="K2787" s="52">
        <v>44291</v>
      </c>
      <c r="L2787" s="54">
        <f t="shared" si="43"/>
        <v>4</v>
      </c>
      <c r="M2787" s="50" t="s">
        <v>55</v>
      </c>
      <c r="N2787" s="50" t="s">
        <v>56</v>
      </c>
    </row>
    <row r="2788" spans="1:14" ht="14.25" customHeight="1" x14ac:dyDescent="0.25">
      <c r="A2788" s="49">
        <v>76563942</v>
      </c>
      <c r="B2788" s="50" t="s">
        <v>815</v>
      </c>
      <c r="C2788" s="50" t="s">
        <v>6124</v>
      </c>
      <c r="D2788" s="50" t="s">
        <v>6125</v>
      </c>
      <c r="E2788" s="50" t="s">
        <v>63</v>
      </c>
      <c r="F2788" s="50" t="s">
        <v>54</v>
      </c>
      <c r="G2788" s="49">
        <v>99362</v>
      </c>
      <c r="H2788" s="49">
        <v>3163</v>
      </c>
      <c r="I2788" s="51">
        <v>237.82</v>
      </c>
      <c r="J2788" s="51">
        <v>237.82</v>
      </c>
      <c r="K2788" s="52">
        <v>44291</v>
      </c>
      <c r="L2788" s="54">
        <f t="shared" si="43"/>
        <v>4</v>
      </c>
      <c r="M2788" s="50" t="s">
        <v>55</v>
      </c>
      <c r="N2788" s="50" t="s">
        <v>56</v>
      </c>
    </row>
    <row r="2789" spans="1:14" ht="14.25" customHeight="1" x14ac:dyDescent="0.25">
      <c r="A2789" s="49">
        <v>76615869</v>
      </c>
      <c r="B2789" s="50" t="s">
        <v>335</v>
      </c>
      <c r="C2789" s="50" t="s">
        <v>6126</v>
      </c>
      <c r="D2789" s="50" t="s">
        <v>6127</v>
      </c>
      <c r="E2789" s="50" t="s">
        <v>53</v>
      </c>
      <c r="F2789" s="50" t="s">
        <v>54</v>
      </c>
      <c r="G2789" s="49">
        <v>98902</v>
      </c>
      <c r="H2789" s="49">
        <v>1038</v>
      </c>
      <c r="I2789" s="51">
        <v>125.15</v>
      </c>
      <c r="J2789" s="51">
        <v>125.15</v>
      </c>
      <c r="K2789" s="52">
        <v>44291</v>
      </c>
      <c r="L2789" s="54">
        <f t="shared" si="43"/>
        <v>4</v>
      </c>
      <c r="M2789" s="50" t="s">
        <v>55</v>
      </c>
      <c r="N2789" s="50" t="s">
        <v>56</v>
      </c>
    </row>
    <row r="2790" spans="1:14" ht="14.25" customHeight="1" x14ac:dyDescent="0.25">
      <c r="A2790" s="49">
        <v>76615869</v>
      </c>
      <c r="B2790" s="50" t="s">
        <v>335</v>
      </c>
      <c r="C2790" s="50" t="s">
        <v>6126</v>
      </c>
      <c r="D2790" s="50" t="s">
        <v>6127</v>
      </c>
      <c r="E2790" s="50" t="s">
        <v>53</v>
      </c>
      <c r="F2790" s="50" t="s">
        <v>54</v>
      </c>
      <c r="G2790" s="49">
        <v>98902</v>
      </c>
      <c r="H2790" s="49">
        <v>1038</v>
      </c>
      <c r="I2790" s="51">
        <v>108.98</v>
      </c>
      <c r="J2790" s="51">
        <v>108.98</v>
      </c>
      <c r="K2790" s="52">
        <v>44456</v>
      </c>
      <c r="L2790" s="54">
        <f t="shared" si="43"/>
        <v>9</v>
      </c>
      <c r="M2790" s="50" t="s">
        <v>68</v>
      </c>
      <c r="N2790" s="50" t="s">
        <v>69</v>
      </c>
    </row>
    <row r="2791" spans="1:14" ht="14.25" customHeight="1" x14ac:dyDescent="0.25">
      <c r="A2791" s="49">
        <v>76617978</v>
      </c>
      <c r="B2791" s="50" t="s">
        <v>6128</v>
      </c>
      <c r="C2791" s="50" t="s">
        <v>6129</v>
      </c>
      <c r="D2791" s="50" t="s">
        <v>6130</v>
      </c>
      <c r="E2791" s="50" t="s">
        <v>990</v>
      </c>
      <c r="F2791" s="50" t="s">
        <v>54</v>
      </c>
      <c r="G2791" s="49">
        <v>98935</v>
      </c>
      <c r="H2791" s="49">
        <v>0</v>
      </c>
      <c r="I2791" s="51">
        <v>1810.24</v>
      </c>
      <c r="J2791" s="51">
        <v>1810.24</v>
      </c>
      <c r="K2791" s="52">
        <v>44418</v>
      </c>
      <c r="L2791" s="54">
        <f t="shared" si="43"/>
        <v>8</v>
      </c>
      <c r="M2791" s="50" t="s">
        <v>87</v>
      </c>
      <c r="N2791" s="50" t="s">
        <v>69</v>
      </c>
    </row>
    <row r="2792" spans="1:14" ht="14.25" customHeight="1" x14ac:dyDescent="0.25">
      <c r="A2792" s="49">
        <v>76661683</v>
      </c>
      <c r="B2792" s="50" t="s">
        <v>6131</v>
      </c>
      <c r="C2792" s="50" t="s">
        <v>1134</v>
      </c>
      <c r="D2792" s="50" t="s">
        <v>6132</v>
      </c>
      <c r="E2792" s="50" t="s">
        <v>67</v>
      </c>
      <c r="F2792" s="50" t="s">
        <v>54</v>
      </c>
      <c r="G2792" s="49">
        <v>98902</v>
      </c>
      <c r="H2792" s="49">
        <v>2143</v>
      </c>
      <c r="I2792" s="51">
        <v>402.75</v>
      </c>
      <c r="J2792" s="51">
        <v>402.75</v>
      </c>
      <c r="K2792" s="52">
        <v>44414</v>
      </c>
      <c r="L2792" s="54">
        <f t="shared" si="43"/>
        <v>8</v>
      </c>
      <c r="M2792" s="50" t="s">
        <v>68</v>
      </c>
      <c r="N2792" s="50" t="s">
        <v>69</v>
      </c>
    </row>
    <row r="2793" spans="1:14" ht="14.25" customHeight="1" x14ac:dyDescent="0.25">
      <c r="A2793" s="49">
        <v>76673426</v>
      </c>
      <c r="B2793" s="50" t="s">
        <v>6133</v>
      </c>
      <c r="C2793" s="50" t="s">
        <v>1801</v>
      </c>
      <c r="D2793" s="50" t="s">
        <v>6134</v>
      </c>
      <c r="E2793" s="50" t="s">
        <v>450</v>
      </c>
      <c r="F2793" s="50" t="s">
        <v>54</v>
      </c>
      <c r="G2793" s="49">
        <v>98948</v>
      </c>
      <c r="H2793" s="49">
        <v>0</v>
      </c>
      <c r="I2793" s="51">
        <v>2004.19</v>
      </c>
      <c r="J2793" s="51">
        <v>2004.19</v>
      </c>
      <c r="K2793" s="52">
        <v>44449</v>
      </c>
      <c r="L2793" s="54">
        <f t="shared" si="43"/>
        <v>9</v>
      </c>
      <c r="M2793" s="50" t="s">
        <v>87</v>
      </c>
      <c r="N2793" s="50" t="s">
        <v>69</v>
      </c>
    </row>
    <row r="2794" spans="1:14" ht="14.25" customHeight="1" x14ac:dyDescent="0.25">
      <c r="A2794" s="49">
        <v>76685312</v>
      </c>
      <c r="B2794" s="50" t="s">
        <v>5985</v>
      </c>
      <c r="C2794" s="50" t="s">
        <v>6135</v>
      </c>
      <c r="D2794" s="50" t="s">
        <v>6136</v>
      </c>
      <c r="E2794" s="50" t="s">
        <v>53</v>
      </c>
      <c r="F2794" s="50" t="s">
        <v>54</v>
      </c>
      <c r="G2794" s="49">
        <v>98902</v>
      </c>
      <c r="H2794" s="49">
        <v>2376</v>
      </c>
      <c r="I2794" s="51">
        <v>598.22</v>
      </c>
      <c r="J2794" s="51">
        <v>598.22</v>
      </c>
      <c r="K2794" s="52">
        <v>44291</v>
      </c>
      <c r="L2794" s="54">
        <f t="shared" si="43"/>
        <v>4</v>
      </c>
      <c r="M2794" s="50" t="s">
        <v>55</v>
      </c>
      <c r="N2794" s="50" t="s">
        <v>56</v>
      </c>
    </row>
    <row r="2795" spans="1:14" ht="14.25" customHeight="1" x14ac:dyDescent="0.25">
      <c r="A2795" s="49">
        <v>76702457</v>
      </c>
      <c r="B2795" s="50" t="s">
        <v>6137</v>
      </c>
      <c r="C2795" s="50" t="s">
        <v>6138</v>
      </c>
      <c r="D2795" s="50" t="s">
        <v>6139</v>
      </c>
      <c r="E2795" s="50" t="s">
        <v>67</v>
      </c>
      <c r="F2795" s="50" t="s">
        <v>54</v>
      </c>
      <c r="G2795" s="49">
        <v>98902</v>
      </c>
      <c r="H2795" s="49">
        <v>5304</v>
      </c>
      <c r="I2795" s="51">
        <v>93.17</v>
      </c>
      <c r="J2795" s="51">
        <v>93.17</v>
      </c>
      <c r="K2795" s="52">
        <v>44456</v>
      </c>
      <c r="L2795" s="54">
        <f t="shared" si="43"/>
        <v>9</v>
      </c>
      <c r="M2795" s="50" t="s">
        <v>68</v>
      </c>
      <c r="N2795" s="50" t="s">
        <v>69</v>
      </c>
    </row>
    <row r="2796" spans="1:14" ht="14.25" customHeight="1" x14ac:dyDescent="0.25">
      <c r="A2796" s="49">
        <v>76752320</v>
      </c>
      <c r="B2796" s="50" t="s">
        <v>416</v>
      </c>
      <c r="C2796" s="50" t="s">
        <v>6140</v>
      </c>
      <c r="D2796" s="50" t="s">
        <v>6141</v>
      </c>
      <c r="E2796" s="50" t="s">
        <v>53</v>
      </c>
      <c r="F2796" s="50" t="s">
        <v>54</v>
      </c>
      <c r="G2796" s="49">
        <v>98902</v>
      </c>
      <c r="H2796" s="49">
        <v>5858</v>
      </c>
      <c r="I2796" s="51">
        <v>87.9</v>
      </c>
      <c r="J2796" s="51">
        <v>87.9</v>
      </c>
      <c r="K2796" s="52">
        <v>44291</v>
      </c>
      <c r="L2796" s="54">
        <f t="shared" si="43"/>
        <v>4</v>
      </c>
      <c r="M2796" s="50" t="s">
        <v>55</v>
      </c>
      <c r="N2796" s="50" t="s">
        <v>56</v>
      </c>
    </row>
    <row r="2797" spans="1:14" ht="14.25" customHeight="1" x14ac:dyDescent="0.25">
      <c r="A2797" s="49">
        <v>76788755</v>
      </c>
      <c r="B2797" s="50" t="s">
        <v>2965</v>
      </c>
      <c r="C2797" s="50" t="s">
        <v>6142</v>
      </c>
      <c r="D2797" s="50" t="s">
        <v>6143</v>
      </c>
      <c r="E2797" s="50" t="s">
        <v>67</v>
      </c>
      <c r="F2797" s="50" t="s">
        <v>54</v>
      </c>
      <c r="G2797" s="49">
        <v>98908</v>
      </c>
      <c r="H2797" s="49">
        <v>8616</v>
      </c>
      <c r="I2797" s="51">
        <v>965.53</v>
      </c>
      <c r="J2797" s="51">
        <v>965.53</v>
      </c>
      <c r="K2797" s="52">
        <v>44421</v>
      </c>
      <c r="L2797" s="54">
        <f t="shared" si="43"/>
        <v>8</v>
      </c>
      <c r="M2797" s="50" t="s">
        <v>68</v>
      </c>
      <c r="N2797" s="50" t="s">
        <v>69</v>
      </c>
    </row>
    <row r="2798" spans="1:14" ht="14.25" customHeight="1" x14ac:dyDescent="0.25">
      <c r="A2798" s="49">
        <v>76869492</v>
      </c>
      <c r="B2798" s="50" t="s">
        <v>6144</v>
      </c>
      <c r="C2798" s="50" t="s">
        <v>6145</v>
      </c>
      <c r="D2798" s="50" t="s">
        <v>6146</v>
      </c>
      <c r="E2798" s="50" t="s">
        <v>315</v>
      </c>
      <c r="F2798" s="50" t="s">
        <v>54</v>
      </c>
      <c r="G2798" s="49">
        <v>99328</v>
      </c>
      <c r="H2798" s="49">
        <v>1715</v>
      </c>
      <c r="I2798" s="51">
        <v>783.19</v>
      </c>
      <c r="J2798" s="51">
        <v>783.19</v>
      </c>
      <c r="K2798" s="52">
        <v>44291</v>
      </c>
      <c r="L2798" s="54">
        <f t="shared" si="43"/>
        <v>4</v>
      </c>
      <c r="M2798" s="50" t="s">
        <v>55</v>
      </c>
      <c r="N2798" s="50" t="s">
        <v>56</v>
      </c>
    </row>
    <row r="2799" spans="1:14" ht="14.25" customHeight="1" x14ac:dyDescent="0.25">
      <c r="A2799" s="49">
        <v>76958723</v>
      </c>
      <c r="B2799" s="50" t="s">
        <v>1022</v>
      </c>
      <c r="C2799" s="50" t="s">
        <v>180</v>
      </c>
      <c r="D2799" s="50" t="s">
        <v>6147</v>
      </c>
      <c r="E2799" s="50" t="s">
        <v>127</v>
      </c>
      <c r="F2799" s="50" t="s">
        <v>54</v>
      </c>
      <c r="G2799" s="49">
        <v>99324</v>
      </c>
      <c r="H2799" s="49">
        <v>1235</v>
      </c>
      <c r="I2799" s="51">
        <v>249.59</v>
      </c>
      <c r="J2799" s="51">
        <v>249.59</v>
      </c>
      <c r="K2799" s="52">
        <v>44291</v>
      </c>
      <c r="L2799" s="54">
        <f t="shared" si="43"/>
        <v>4</v>
      </c>
      <c r="M2799" s="50" t="s">
        <v>55</v>
      </c>
      <c r="N2799" s="50" t="s">
        <v>56</v>
      </c>
    </row>
    <row r="2800" spans="1:14" ht="14.25" customHeight="1" x14ac:dyDescent="0.25">
      <c r="A2800" s="49">
        <v>76959920</v>
      </c>
      <c r="B2800" s="50" t="s">
        <v>83</v>
      </c>
      <c r="C2800" s="50" t="s">
        <v>84</v>
      </c>
      <c r="D2800" s="50" t="s">
        <v>6148</v>
      </c>
      <c r="E2800" s="50" t="s">
        <v>477</v>
      </c>
      <c r="F2800" s="50" t="s">
        <v>54</v>
      </c>
      <c r="G2800" s="49">
        <v>98930</v>
      </c>
      <c r="H2800" s="49">
        <v>0</v>
      </c>
      <c r="I2800" s="51">
        <v>111.53</v>
      </c>
      <c r="J2800" s="51">
        <v>111.53</v>
      </c>
      <c r="K2800" s="52">
        <v>44448</v>
      </c>
      <c r="L2800" s="54">
        <f t="shared" si="43"/>
        <v>9</v>
      </c>
      <c r="M2800" s="50" t="s">
        <v>87</v>
      </c>
      <c r="N2800" s="50" t="s">
        <v>69</v>
      </c>
    </row>
    <row r="2801" spans="1:14" ht="14.25" customHeight="1" x14ac:dyDescent="0.25">
      <c r="A2801" s="49">
        <v>76990835</v>
      </c>
      <c r="B2801" s="50" t="s">
        <v>3627</v>
      </c>
      <c r="C2801" s="50" t="s">
        <v>1627</v>
      </c>
      <c r="D2801" s="50" t="s">
        <v>6149</v>
      </c>
      <c r="E2801" s="50" t="s">
        <v>67</v>
      </c>
      <c r="F2801" s="50" t="s">
        <v>54</v>
      </c>
      <c r="G2801" s="49">
        <v>98908</v>
      </c>
      <c r="H2801" s="49">
        <v>3778</v>
      </c>
      <c r="I2801" s="51">
        <v>314.39</v>
      </c>
      <c r="J2801" s="51">
        <v>314.39</v>
      </c>
      <c r="K2801" s="52">
        <v>44351</v>
      </c>
      <c r="L2801" s="54">
        <f t="shared" si="43"/>
        <v>6</v>
      </c>
      <c r="M2801" s="50" t="s">
        <v>68</v>
      </c>
      <c r="N2801" s="50" t="s">
        <v>69</v>
      </c>
    </row>
    <row r="2802" spans="1:14" ht="14.25" customHeight="1" x14ac:dyDescent="0.25">
      <c r="A2802" s="49">
        <v>77020890</v>
      </c>
      <c r="B2802" s="50" t="s">
        <v>2430</v>
      </c>
      <c r="C2802" s="50" t="s">
        <v>6150</v>
      </c>
      <c r="D2802" s="50" t="s">
        <v>6151</v>
      </c>
      <c r="E2802" s="50" t="s">
        <v>91</v>
      </c>
      <c r="F2802" s="50" t="s">
        <v>54</v>
      </c>
      <c r="G2802" s="49">
        <v>98951</v>
      </c>
      <c r="H2802" s="49">
        <v>1066</v>
      </c>
      <c r="I2802" s="51">
        <v>821.85</v>
      </c>
      <c r="J2802" s="51">
        <v>821.85</v>
      </c>
      <c r="K2802" s="52">
        <v>44291</v>
      </c>
      <c r="L2802" s="54">
        <f t="shared" si="43"/>
        <v>4</v>
      </c>
      <c r="M2802" s="50" t="s">
        <v>55</v>
      </c>
      <c r="N2802" s="50" t="s">
        <v>56</v>
      </c>
    </row>
    <row r="2803" spans="1:14" ht="14.25" customHeight="1" x14ac:dyDescent="0.25">
      <c r="A2803" s="49">
        <v>77125713</v>
      </c>
      <c r="B2803" s="50" t="s">
        <v>1033</v>
      </c>
      <c r="C2803" s="50" t="s">
        <v>6152</v>
      </c>
      <c r="D2803" s="50" t="s">
        <v>6153</v>
      </c>
      <c r="E2803" s="50" t="s">
        <v>53</v>
      </c>
      <c r="F2803" s="50" t="s">
        <v>54</v>
      </c>
      <c r="G2803" s="49">
        <v>98902</v>
      </c>
      <c r="H2803" s="49">
        <v>5841</v>
      </c>
      <c r="I2803" s="51">
        <v>1985.51</v>
      </c>
      <c r="J2803" s="51">
        <v>1985.51</v>
      </c>
      <c r="K2803" s="52">
        <v>44291</v>
      </c>
      <c r="L2803" s="54">
        <f t="shared" si="43"/>
        <v>4</v>
      </c>
      <c r="M2803" s="50" t="s">
        <v>55</v>
      </c>
      <c r="N2803" s="50" t="s">
        <v>56</v>
      </c>
    </row>
    <row r="2804" spans="1:14" ht="14.25" customHeight="1" x14ac:dyDescent="0.25">
      <c r="A2804" s="49">
        <v>77170186</v>
      </c>
      <c r="B2804" s="50" t="s">
        <v>6154</v>
      </c>
      <c r="C2804" s="50" t="s">
        <v>3933</v>
      </c>
      <c r="D2804" s="50" t="s">
        <v>6155</v>
      </c>
      <c r="E2804" s="50" t="s">
        <v>63</v>
      </c>
      <c r="F2804" s="50" t="s">
        <v>54</v>
      </c>
      <c r="G2804" s="49">
        <v>99362</v>
      </c>
      <c r="H2804" s="49">
        <v>1317</v>
      </c>
      <c r="I2804" s="51">
        <v>64.95</v>
      </c>
      <c r="J2804" s="51">
        <v>64.95</v>
      </c>
      <c r="K2804" s="52">
        <v>44291</v>
      </c>
      <c r="L2804" s="54">
        <f t="shared" si="43"/>
        <v>4</v>
      </c>
      <c r="M2804" s="50" t="s">
        <v>55</v>
      </c>
      <c r="N2804" s="50" t="s">
        <v>56</v>
      </c>
    </row>
    <row r="2805" spans="1:14" ht="14.25" customHeight="1" x14ac:dyDescent="0.25">
      <c r="A2805" s="49">
        <v>77217337</v>
      </c>
      <c r="B2805" s="50" t="s">
        <v>4952</v>
      </c>
      <c r="C2805" s="50" t="s">
        <v>6156</v>
      </c>
      <c r="D2805" s="50" t="s">
        <v>6157</v>
      </c>
      <c r="E2805" s="50" t="s">
        <v>91</v>
      </c>
      <c r="F2805" s="50" t="s">
        <v>54</v>
      </c>
      <c r="G2805" s="49">
        <v>98951</v>
      </c>
      <c r="H2805" s="49">
        <v>9541</v>
      </c>
      <c r="I2805" s="51">
        <v>1369.49</v>
      </c>
      <c r="J2805" s="51">
        <v>1369.49</v>
      </c>
      <c r="K2805" s="52">
        <v>44291</v>
      </c>
      <c r="L2805" s="54">
        <f t="shared" si="43"/>
        <v>4</v>
      </c>
      <c r="M2805" s="50" t="s">
        <v>55</v>
      </c>
      <c r="N2805" s="50" t="s">
        <v>56</v>
      </c>
    </row>
    <row r="2806" spans="1:14" ht="14.25" customHeight="1" x14ac:dyDescent="0.25">
      <c r="A2806" s="49">
        <v>77370043</v>
      </c>
      <c r="B2806" s="50" t="s">
        <v>6158</v>
      </c>
      <c r="C2806" s="50" t="s">
        <v>255</v>
      </c>
      <c r="D2806" s="50" t="s">
        <v>6159</v>
      </c>
      <c r="E2806" s="50" t="s">
        <v>86</v>
      </c>
      <c r="F2806" s="50" t="s">
        <v>54</v>
      </c>
      <c r="G2806" s="49">
        <v>98944</v>
      </c>
      <c r="H2806" s="49">
        <v>0</v>
      </c>
      <c r="I2806" s="51">
        <v>943.4</v>
      </c>
      <c r="J2806" s="51">
        <v>943.4</v>
      </c>
      <c r="K2806" s="52">
        <v>44428</v>
      </c>
      <c r="L2806" s="54">
        <f t="shared" si="43"/>
        <v>8</v>
      </c>
      <c r="M2806" s="50" t="s">
        <v>87</v>
      </c>
      <c r="N2806" s="50" t="s">
        <v>69</v>
      </c>
    </row>
    <row r="2807" spans="1:14" ht="14.25" customHeight="1" x14ac:dyDescent="0.25">
      <c r="A2807" s="49">
        <v>77382729</v>
      </c>
      <c r="B2807" s="50" t="s">
        <v>1937</v>
      </c>
      <c r="C2807" s="50" t="s">
        <v>6160</v>
      </c>
      <c r="D2807" s="50" t="s">
        <v>6161</v>
      </c>
      <c r="E2807" s="50" t="s">
        <v>596</v>
      </c>
      <c r="F2807" s="50" t="s">
        <v>54</v>
      </c>
      <c r="G2807" s="49">
        <v>99362</v>
      </c>
      <c r="H2807" s="49">
        <v>1705</v>
      </c>
      <c r="I2807" s="51">
        <v>110</v>
      </c>
      <c r="J2807" s="51">
        <v>110</v>
      </c>
      <c r="K2807" s="52">
        <v>44319</v>
      </c>
      <c r="L2807" s="54">
        <f t="shared" si="43"/>
        <v>5</v>
      </c>
      <c r="M2807" s="50" t="s">
        <v>103</v>
      </c>
      <c r="N2807" s="50" t="s">
        <v>69</v>
      </c>
    </row>
    <row r="2808" spans="1:14" ht="14.25" customHeight="1" x14ac:dyDescent="0.25">
      <c r="A2808" s="49">
        <v>77392393</v>
      </c>
      <c r="B2808" s="50" t="s">
        <v>246</v>
      </c>
      <c r="C2808" s="50" t="s">
        <v>6162</v>
      </c>
      <c r="D2808" s="50" t="s">
        <v>6163</v>
      </c>
      <c r="E2808" s="50" t="s">
        <v>91</v>
      </c>
      <c r="F2808" s="50" t="s">
        <v>54</v>
      </c>
      <c r="G2808" s="49">
        <v>98951</v>
      </c>
      <c r="H2808" s="49">
        <v>9472</v>
      </c>
      <c r="I2808" s="51">
        <v>605.71</v>
      </c>
      <c r="J2808" s="51">
        <v>605.71</v>
      </c>
      <c r="K2808" s="52">
        <v>44291</v>
      </c>
      <c r="L2808" s="54">
        <f t="shared" si="43"/>
        <v>4</v>
      </c>
      <c r="M2808" s="50" t="s">
        <v>55</v>
      </c>
      <c r="N2808" s="50" t="s">
        <v>56</v>
      </c>
    </row>
    <row r="2809" spans="1:14" ht="14.25" customHeight="1" x14ac:dyDescent="0.25">
      <c r="A2809" s="49">
        <v>77418086</v>
      </c>
      <c r="B2809" s="50" t="s">
        <v>1480</v>
      </c>
      <c r="C2809" s="50" t="s">
        <v>3588</v>
      </c>
      <c r="D2809" s="50" t="s">
        <v>6164</v>
      </c>
      <c r="E2809" s="50" t="s">
        <v>218</v>
      </c>
      <c r="F2809" s="50" t="s">
        <v>54</v>
      </c>
      <c r="G2809" s="49">
        <v>98932</v>
      </c>
      <c r="H2809" s="49">
        <v>9767</v>
      </c>
      <c r="I2809" s="51">
        <v>824.59</v>
      </c>
      <c r="J2809" s="51">
        <v>824.59</v>
      </c>
      <c r="K2809" s="52">
        <v>44291</v>
      </c>
      <c r="L2809" s="54">
        <f t="shared" si="43"/>
        <v>4</v>
      </c>
      <c r="M2809" s="50" t="s">
        <v>55</v>
      </c>
      <c r="N2809" s="50" t="s">
        <v>56</v>
      </c>
    </row>
    <row r="2810" spans="1:14" ht="14.25" customHeight="1" x14ac:dyDescent="0.25">
      <c r="A2810" s="49">
        <v>77465030</v>
      </c>
      <c r="B2810" s="50" t="s">
        <v>128</v>
      </c>
      <c r="C2810" s="50" t="s">
        <v>6165</v>
      </c>
      <c r="D2810" s="50" t="s">
        <v>6166</v>
      </c>
      <c r="E2810" s="50" t="s">
        <v>188</v>
      </c>
      <c r="F2810" s="50" t="s">
        <v>54</v>
      </c>
      <c r="G2810" s="49">
        <v>98921</v>
      </c>
      <c r="H2810" s="53"/>
      <c r="I2810" s="51">
        <v>1614.66</v>
      </c>
      <c r="J2810" s="51">
        <v>1614.66</v>
      </c>
      <c r="K2810" s="52">
        <v>44291</v>
      </c>
      <c r="L2810" s="54">
        <f t="shared" si="43"/>
        <v>4</v>
      </c>
      <c r="M2810" s="50" t="s">
        <v>55</v>
      </c>
      <c r="N2810" s="50" t="s">
        <v>56</v>
      </c>
    </row>
    <row r="2811" spans="1:14" ht="14.25" customHeight="1" x14ac:dyDescent="0.25">
      <c r="A2811" s="49">
        <v>77569895</v>
      </c>
      <c r="B2811" s="50" t="s">
        <v>6167</v>
      </c>
      <c r="C2811" s="50" t="s">
        <v>6168</v>
      </c>
      <c r="D2811" s="50" t="s">
        <v>6169</v>
      </c>
      <c r="E2811" s="50" t="s">
        <v>228</v>
      </c>
      <c r="F2811" s="50" t="s">
        <v>54</v>
      </c>
      <c r="G2811" s="49">
        <v>98948</v>
      </c>
      <c r="H2811" s="49">
        <v>1581</v>
      </c>
      <c r="I2811" s="51">
        <v>1335.82</v>
      </c>
      <c r="J2811" s="51">
        <v>1335.82</v>
      </c>
      <c r="K2811" s="52">
        <v>44291</v>
      </c>
      <c r="L2811" s="54">
        <f t="shared" si="43"/>
        <v>4</v>
      </c>
      <c r="M2811" s="50" t="s">
        <v>55</v>
      </c>
      <c r="N2811" s="50" t="s">
        <v>56</v>
      </c>
    </row>
    <row r="2812" spans="1:14" ht="14.25" customHeight="1" x14ac:dyDescent="0.25">
      <c r="A2812" s="49">
        <v>77571803</v>
      </c>
      <c r="B2812" s="50" t="s">
        <v>6170</v>
      </c>
      <c r="C2812" s="50" t="s">
        <v>1192</v>
      </c>
      <c r="D2812" s="50" t="s">
        <v>6171</v>
      </c>
      <c r="E2812" s="50" t="s">
        <v>67</v>
      </c>
      <c r="F2812" s="50" t="s">
        <v>54</v>
      </c>
      <c r="G2812" s="49">
        <v>98908</v>
      </c>
      <c r="H2812" s="49">
        <v>1409</v>
      </c>
      <c r="I2812" s="51">
        <v>525.27</v>
      </c>
      <c r="J2812" s="51">
        <v>525.27</v>
      </c>
      <c r="K2812" s="52">
        <v>44449</v>
      </c>
      <c r="L2812" s="54">
        <f t="shared" si="43"/>
        <v>9</v>
      </c>
      <c r="M2812" s="50" t="s">
        <v>68</v>
      </c>
      <c r="N2812" s="50" t="s">
        <v>69</v>
      </c>
    </row>
    <row r="2813" spans="1:14" ht="14.25" customHeight="1" x14ac:dyDescent="0.25">
      <c r="A2813" s="49">
        <v>77584511</v>
      </c>
      <c r="B2813" s="50" t="s">
        <v>6172</v>
      </c>
      <c r="C2813" s="50" t="s">
        <v>6173</v>
      </c>
      <c r="D2813" s="50" t="s">
        <v>6174</v>
      </c>
      <c r="E2813" s="50" t="s">
        <v>67</v>
      </c>
      <c r="F2813" s="50" t="s">
        <v>54</v>
      </c>
      <c r="G2813" s="49">
        <v>98901</v>
      </c>
      <c r="H2813" s="49">
        <v>2984</v>
      </c>
      <c r="I2813" s="51">
        <v>1128.82</v>
      </c>
      <c r="J2813" s="51">
        <v>1128.82</v>
      </c>
      <c r="K2813" s="52">
        <v>44406</v>
      </c>
      <c r="L2813" s="54">
        <f t="shared" si="43"/>
        <v>7</v>
      </c>
      <c r="M2813" s="50" t="s">
        <v>68</v>
      </c>
      <c r="N2813" s="50" t="s">
        <v>69</v>
      </c>
    </row>
    <row r="2814" spans="1:14" ht="14.25" customHeight="1" x14ac:dyDescent="0.25">
      <c r="A2814" s="49">
        <v>77608009</v>
      </c>
      <c r="B2814" s="50" t="s">
        <v>6175</v>
      </c>
      <c r="C2814" s="50" t="s">
        <v>6176</v>
      </c>
      <c r="D2814" s="50" t="s">
        <v>6177</v>
      </c>
      <c r="E2814" s="50" t="s">
        <v>67</v>
      </c>
      <c r="F2814" s="50" t="s">
        <v>54</v>
      </c>
      <c r="G2814" s="49">
        <v>98902</v>
      </c>
      <c r="H2814" s="49">
        <v>1386</v>
      </c>
      <c r="I2814" s="51">
        <v>110.37</v>
      </c>
      <c r="J2814" s="51">
        <v>110.37</v>
      </c>
      <c r="K2814" s="52">
        <v>44386</v>
      </c>
      <c r="L2814" s="54">
        <f t="shared" si="43"/>
        <v>7</v>
      </c>
      <c r="M2814" s="50" t="s">
        <v>68</v>
      </c>
      <c r="N2814" s="50" t="s">
        <v>69</v>
      </c>
    </row>
    <row r="2815" spans="1:14" ht="14.25" customHeight="1" x14ac:dyDescent="0.25">
      <c r="A2815" s="49">
        <v>77620356</v>
      </c>
      <c r="B2815" s="50" t="s">
        <v>3755</v>
      </c>
      <c r="C2815" s="50" t="s">
        <v>3033</v>
      </c>
      <c r="D2815" s="50" t="s">
        <v>6178</v>
      </c>
      <c r="E2815" s="50" t="s">
        <v>228</v>
      </c>
      <c r="F2815" s="50" t="s">
        <v>54</v>
      </c>
      <c r="G2815" s="49">
        <v>98948</v>
      </c>
      <c r="H2815" s="49">
        <v>9345</v>
      </c>
      <c r="I2815" s="51">
        <v>192.1</v>
      </c>
      <c r="J2815" s="51">
        <v>192.1</v>
      </c>
      <c r="K2815" s="52">
        <v>44291</v>
      </c>
      <c r="L2815" s="54">
        <f t="shared" si="43"/>
        <v>4</v>
      </c>
      <c r="M2815" s="50" t="s">
        <v>55</v>
      </c>
      <c r="N2815" s="50" t="s">
        <v>56</v>
      </c>
    </row>
    <row r="2816" spans="1:14" ht="14.25" customHeight="1" x14ac:dyDescent="0.25">
      <c r="A2816" s="49">
        <v>77677142</v>
      </c>
      <c r="B2816" s="50" t="s">
        <v>1004</v>
      </c>
      <c r="C2816" s="50" t="s">
        <v>5630</v>
      </c>
      <c r="D2816" s="50" t="s">
        <v>6179</v>
      </c>
      <c r="E2816" s="50" t="s">
        <v>228</v>
      </c>
      <c r="F2816" s="50" t="s">
        <v>54</v>
      </c>
      <c r="G2816" s="49">
        <v>98948</v>
      </c>
      <c r="H2816" s="49">
        <v>1146</v>
      </c>
      <c r="I2816" s="51">
        <v>222.62</v>
      </c>
      <c r="J2816" s="51">
        <v>222.62</v>
      </c>
      <c r="K2816" s="52">
        <v>44291</v>
      </c>
      <c r="L2816" s="54">
        <f t="shared" si="43"/>
        <v>4</v>
      </c>
      <c r="M2816" s="50" t="s">
        <v>55</v>
      </c>
      <c r="N2816" s="50" t="s">
        <v>56</v>
      </c>
    </row>
    <row r="2817" spans="1:14" ht="14.25" customHeight="1" x14ac:dyDescent="0.25">
      <c r="A2817" s="49">
        <v>77713397</v>
      </c>
      <c r="B2817" s="50" t="s">
        <v>6180</v>
      </c>
      <c r="C2817" s="50" t="s">
        <v>6181</v>
      </c>
      <c r="D2817" s="50" t="s">
        <v>6182</v>
      </c>
      <c r="E2817" s="50" t="s">
        <v>67</v>
      </c>
      <c r="F2817" s="50" t="s">
        <v>54</v>
      </c>
      <c r="G2817" s="49">
        <v>98901</v>
      </c>
      <c r="H2817" s="49">
        <v>2870</v>
      </c>
      <c r="I2817" s="51">
        <v>192.77</v>
      </c>
      <c r="J2817" s="51">
        <v>192.77</v>
      </c>
      <c r="K2817" s="52">
        <v>44378</v>
      </c>
      <c r="L2817" s="54">
        <f t="shared" si="43"/>
        <v>7</v>
      </c>
      <c r="M2817" s="50" t="s">
        <v>68</v>
      </c>
      <c r="N2817" s="50" t="s">
        <v>69</v>
      </c>
    </row>
    <row r="2818" spans="1:14" ht="14.25" customHeight="1" x14ac:dyDescent="0.25">
      <c r="A2818" s="49">
        <v>77739519</v>
      </c>
      <c r="B2818" s="50" t="s">
        <v>6183</v>
      </c>
      <c r="C2818" s="50" t="s">
        <v>6184</v>
      </c>
      <c r="D2818" s="50" t="s">
        <v>6185</v>
      </c>
      <c r="E2818" s="50" t="s">
        <v>67</v>
      </c>
      <c r="F2818" s="50" t="s">
        <v>54</v>
      </c>
      <c r="G2818" s="49">
        <v>98902</v>
      </c>
      <c r="H2818" s="49">
        <v>2531</v>
      </c>
      <c r="I2818" s="51">
        <v>800.96</v>
      </c>
      <c r="J2818" s="51">
        <v>800.96</v>
      </c>
      <c r="K2818" s="52">
        <v>44358</v>
      </c>
      <c r="L2818" s="54">
        <f t="shared" si="43"/>
        <v>6</v>
      </c>
      <c r="M2818" s="50" t="s">
        <v>68</v>
      </c>
      <c r="N2818" s="50" t="s">
        <v>69</v>
      </c>
    </row>
    <row r="2819" spans="1:14" ht="14.25" customHeight="1" x14ac:dyDescent="0.25">
      <c r="A2819" s="49">
        <v>77834930</v>
      </c>
      <c r="B2819" s="50" t="s">
        <v>433</v>
      </c>
      <c r="C2819" s="50" t="s">
        <v>5242</v>
      </c>
      <c r="D2819" s="50" t="s">
        <v>6186</v>
      </c>
      <c r="E2819" s="50" t="s">
        <v>53</v>
      </c>
      <c r="F2819" s="50" t="s">
        <v>54</v>
      </c>
      <c r="G2819" s="49">
        <v>98908</v>
      </c>
      <c r="H2819" s="49">
        <v>3783</v>
      </c>
      <c r="I2819" s="51">
        <v>700.73</v>
      </c>
      <c r="J2819" s="51">
        <v>700.73</v>
      </c>
      <c r="K2819" s="52">
        <v>44291</v>
      </c>
      <c r="L2819" s="54">
        <f t="shared" ref="L2819:L2882" si="44">MONTH(K2819)</f>
        <v>4</v>
      </c>
      <c r="M2819" s="50" t="s">
        <v>55</v>
      </c>
      <c r="N2819" s="50" t="s">
        <v>56</v>
      </c>
    </row>
    <row r="2820" spans="1:14" ht="14.25" customHeight="1" x14ac:dyDescent="0.25">
      <c r="A2820" s="49">
        <v>77853351</v>
      </c>
      <c r="B2820" s="50" t="s">
        <v>6187</v>
      </c>
      <c r="C2820" s="50" t="s">
        <v>6188</v>
      </c>
      <c r="D2820" s="50" t="s">
        <v>6189</v>
      </c>
      <c r="E2820" s="50" t="s">
        <v>86</v>
      </c>
      <c r="F2820" s="50" t="s">
        <v>54</v>
      </c>
      <c r="G2820" s="49">
        <v>98944</v>
      </c>
      <c r="H2820" s="49">
        <v>0</v>
      </c>
      <c r="I2820" s="51">
        <v>1235.6400000000001</v>
      </c>
      <c r="J2820" s="51">
        <v>1235.6400000000001</v>
      </c>
      <c r="K2820" s="52">
        <v>44379</v>
      </c>
      <c r="L2820" s="54">
        <f t="shared" si="44"/>
        <v>7</v>
      </c>
      <c r="M2820" s="50" t="s">
        <v>87</v>
      </c>
      <c r="N2820" s="50" t="s">
        <v>69</v>
      </c>
    </row>
    <row r="2821" spans="1:14" ht="14.25" customHeight="1" x14ac:dyDescent="0.25">
      <c r="A2821" s="49">
        <v>77915896</v>
      </c>
      <c r="B2821" s="50" t="s">
        <v>6190</v>
      </c>
      <c r="C2821" s="50" t="s">
        <v>4286</v>
      </c>
      <c r="D2821" s="50" t="s">
        <v>6191</v>
      </c>
      <c r="E2821" s="50" t="s">
        <v>63</v>
      </c>
      <c r="F2821" s="50" t="s">
        <v>54</v>
      </c>
      <c r="G2821" s="49">
        <v>99362</v>
      </c>
      <c r="H2821" s="49">
        <v>2420</v>
      </c>
      <c r="I2821" s="51">
        <v>1496.4</v>
      </c>
      <c r="J2821" s="51">
        <v>1496.4</v>
      </c>
      <c r="K2821" s="52">
        <v>44291</v>
      </c>
      <c r="L2821" s="54">
        <f t="shared" si="44"/>
        <v>4</v>
      </c>
      <c r="M2821" s="50" t="s">
        <v>55</v>
      </c>
      <c r="N2821" s="50" t="s">
        <v>56</v>
      </c>
    </row>
    <row r="2822" spans="1:14" ht="14.25" customHeight="1" x14ac:dyDescent="0.25">
      <c r="A2822" s="49">
        <v>78015843</v>
      </c>
      <c r="B2822" s="50" t="s">
        <v>6192</v>
      </c>
      <c r="C2822" s="50" t="s">
        <v>6193</v>
      </c>
      <c r="D2822" s="50" t="s">
        <v>6194</v>
      </c>
      <c r="E2822" s="50" t="s">
        <v>201</v>
      </c>
      <c r="F2822" s="50" t="s">
        <v>54</v>
      </c>
      <c r="G2822" s="49">
        <v>98951</v>
      </c>
      <c r="H2822" s="49">
        <v>0</v>
      </c>
      <c r="I2822" s="51">
        <v>573.94000000000005</v>
      </c>
      <c r="J2822" s="51">
        <v>573.94000000000005</v>
      </c>
      <c r="K2822" s="52">
        <v>44441</v>
      </c>
      <c r="L2822" s="54">
        <f t="shared" si="44"/>
        <v>9</v>
      </c>
      <c r="M2822" s="50" t="s">
        <v>87</v>
      </c>
      <c r="N2822" s="50" t="s">
        <v>69</v>
      </c>
    </row>
    <row r="2823" spans="1:14" ht="14.25" customHeight="1" x14ac:dyDescent="0.25">
      <c r="A2823" s="49">
        <v>78157876</v>
      </c>
      <c r="B2823" s="50" t="s">
        <v>70</v>
      </c>
      <c r="C2823" s="50" t="s">
        <v>2674</v>
      </c>
      <c r="D2823" s="50" t="s">
        <v>6195</v>
      </c>
      <c r="E2823" s="50" t="s">
        <v>145</v>
      </c>
      <c r="F2823" s="50" t="s">
        <v>54</v>
      </c>
      <c r="G2823" s="49">
        <v>98944</v>
      </c>
      <c r="H2823" s="49">
        <v>1745</v>
      </c>
      <c r="I2823" s="51">
        <v>116.26</v>
      </c>
      <c r="J2823" s="51">
        <v>116.26</v>
      </c>
      <c r="K2823" s="52">
        <v>44291</v>
      </c>
      <c r="L2823" s="54">
        <f t="shared" si="44"/>
        <v>4</v>
      </c>
      <c r="M2823" s="50" t="s">
        <v>55</v>
      </c>
      <c r="N2823" s="50" t="s">
        <v>56</v>
      </c>
    </row>
    <row r="2824" spans="1:14" ht="14.25" customHeight="1" x14ac:dyDescent="0.25">
      <c r="A2824" s="49">
        <v>78157876</v>
      </c>
      <c r="B2824" s="50" t="s">
        <v>70</v>
      </c>
      <c r="C2824" s="50" t="s">
        <v>2674</v>
      </c>
      <c r="D2824" s="50" t="s">
        <v>6195</v>
      </c>
      <c r="E2824" s="50" t="s">
        <v>145</v>
      </c>
      <c r="F2824" s="50" t="s">
        <v>54</v>
      </c>
      <c r="G2824" s="49">
        <v>98944</v>
      </c>
      <c r="H2824" s="49">
        <v>1745</v>
      </c>
      <c r="I2824" s="51">
        <v>74.77</v>
      </c>
      <c r="J2824" s="51">
        <v>74.77</v>
      </c>
      <c r="K2824" s="52">
        <v>44329</v>
      </c>
      <c r="L2824" s="54">
        <f t="shared" si="44"/>
        <v>5</v>
      </c>
      <c r="M2824" s="50" t="s">
        <v>87</v>
      </c>
      <c r="N2824" s="50" t="s">
        <v>69</v>
      </c>
    </row>
    <row r="2825" spans="1:14" ht="14.25" customHeight="1" x14ac:dyDescent="0.25">
      <c r="A2825" s="49">
        <v>78170608</v>
      </c>
      <c r="B2825" s="50" t="s">
        <v>195</v>
      </c>
      <c r="C2825" s="50" t="s">
        <v>6196</v>
      </c>
      <c r="D2825" s="50" t="s">
        <v>6197</v>
      </c>
      <c r="E2825" s="50" t="s">
        <v>145</v>
      </c>
      <c r="F2825" s="50" t="s">
        <v>54</v>
      </c>
      <c r="G2825" s="49">
        <v>98944</v>
      </c>
      <c r="H2825" s="49">
        <v>2552</v>
      </c>
      <c r="I2825" s="51">
        <v>185.93</v>
      </c>
      <c r="J2825" s="51">
        <v>185.93</v>
      </c>
      <c r="K2825" s="52">
        <v>44291</v>
      </c>
      <c r="L2825" s="54">
        <f t="shared" si="44"/>
        <v>4</v>
      </c>
      <c r="M2825" s="50" t="s">
        <v>55</v>
      </c>
      <c r="N2825" s="50" t="s">
        <v>56</v>
      </c>
    </row>
    <row r="2826" spans="1:14" ht="14.25" customHeight="1" x14ac:dyDescent="0.25">
      <c r="A2826" s="49">
        <v>78192804</v>
      </c>
      <c r="B2826" s="50" t="s">
        <v>2840</v>
      </c>
      <c r="C2826" s="50" t="s">
        <v>6198</v>
      </c>
      <c r="D2826" s="50" t="s">
        <v>6199</v>
      </c>
      <c r="E2826" s="50" t="s">
        <v>53</v>
      </c>
      <c r="F2826" s="50" t="s">
        <v>54</v>
      </c>
      <c r="G2826" s="49">
        <v>98901</v>
      </c>
      <c r="H2826" s="49">
        <v>3017</v>
      </c>
      <c r="I2826" s="51">
        <v>218.37</v>
      </c>
      <c r="J2826" s="51">
        <v>218.37</v>
      </c>
      <c r="K2826" s="52">
        <v>44291</v>
      </c>
      <c r="L2826" s="54">
        <f t="shared" si="44"/>
        <v>4</v>
      </c>
      <c r="M2826" s="50" t="s">
        <v>55</v>
      </c>
      <c r="N2826" s="50" t="s">
        <v>56</v>
      </c>
    </row>
    <row r="2827" spans="1:14" ht="14.25" customHeight="1" x14ac:dyDescent="0.25">
      <c r="A2827" s="49">
        <v>78231851</v>
      </c>
      <c r="B2827" s="50" t="s">
        <v>644</v>
      </c>
      <c r="C2827" s="50" t="s">
        <v>4781</v>
      </c>
      <c r="D2827" s="50" t="s">
        <v>6200</v>
      </c>
      <c r="E2827" s="50" t="s">
        <v>53</v>
      </c>
      <c r="F2827" s="50" t="s">
        <v>54</v>
      </c>
      <c r="G2827" s="49">
        <v>98901</v>
      </c>
      <c r="H2827" s="49">
        <v>3</v>
      </c>
      <c r="I2827" s="51">
        <v>141.9</v>
      </c>
      <c r="J2827" s="51">
        <v>141.9</v>
      </c>
      <c r="K2827" s="52">
        <v>44291</v>
      </c>
      <c r="L2827" s="54">
        <f t="shared" si="44"/>
        <v>4</v>
      </c>
      <c r="M2827" s="50" t="s">
        <v>55</v>
      </c>
      <c r="N2827" s="50" t="s">
        <v>56</v>
      </c>
    </row>
    <row r="2828" spans="1:14" ht="14.25" customHeight="1" x14ac:dyDescent="0.25">
      <c r="A2828" s="49">
        <v>78237570</v>
      </c>
      <c r="B2828" s="50" t="s">
        <v>259</v>
      </c>
      <c r="C2828" s="50" t="s">
        <v>1134</v>
      </c>
      <c r="D2828" s="50" t="s">
        <v>6201</v>
      </c>
      <c r="E2828" s="50" t="s">
        <v>5161</v>
      </c>
      <c r="F2828" s="50" t="s">
        <v>54</v>
      </c>
      <c r="G2828" s="49">
        <v>98902</v>
      </c>
      <c r="H2828" s="49">
        <v>1982</v>
      </c>
      <c r="I2828" s="51">
        <v>951.67</v>
      </c>
      <c r="J2828" s="51">
        <v>951.67</v>
      </c>
      <c r="K2828" s="52">
        <v>44323</v>
      </c>
      <c r="L2828" s="54">
        <f t="shared" si="44"/>
        <v>5</v>
      </c>
      <c r="M2828" s="50" t="s">
        <v>68</v>
      </c>
      <c r="N2828" s="50" t="s">
        <v>69</v>
      </c>
    </row>
    <row r="2829" spans="1:14" ht="14.25" customHeight="1" x14ac:dyDescent="0.25">
      <c r="A2829" s="49">
        <v>78262940</v>
      </c>
      <c r="B2829" s="50" t="s">
        <v>2789</v>
      </c>
      <c r="C2829" s="50" t="s">
        <v>1505</v>
      </c>
      <c r="D2829" s="50" t="s">
        <v>6202</v>
      </c>
      <c r="E2829" s="50" t="s">
        <v>67</v>
      </c>
      <c r="F2829" s="50" t="s">
        <v>54</v>
      </c>
      <c r="G2829" s="49">
        <v>98901</v>
      </c>
      <c r="H2829" s="49">
        <v>3140</v>
      </c>
      <c r="I2829" s="51">
        <v>670.22</v>
      </c>
      <c r="J2829" s="51">
        <v>670.22</v>
      </c>
      <c r="K2829" s="52">
        <v>44291</v>
      </c>
      <c r="L2829" s="54">
        <f t="shared" si="44"/>
        <v>4</v>
      </c>
      <c r="M2829" s="50" t="s">
        <v>55</v>
      </c>
      <c r="N2829" s="50" t="s">
        <v>56</v>
      </c>
    </row>
    <row r="2830" spans="1:14" ht="14.25" customHeight="1" x14ac:dyDescent="0.25">
      <c r="A2830" s="49">
        <v>78367359</v>
      </c>
      <c r="B2830" s="50" t="s">
        <v>1680</v>
      </c>
      <c r="C2830" s="50" t="s">
        <v>6203</v>
      </c>
      <c r="D2830" s="50" t="s">
        <v>6204</v>
      </c>
      <c r="E2830" s="50" t="s">
        <v>53</v>
      </c>
      <c r="F2830" s="50" t="s">
        <v>54</v>
      </c>
      <c r="G2830" s="49">
        <v>98902</v>
      </c>
      <c r="H2830" s="49">
        <v>3362</v>
      </c>
      <c r="I2830" s="51">
        <v>54.28</v>
      </c>
      <c r="J2830" s="51">
        <v>54.28</v>
      </c>
      <c r="K2830" s="52">
        <v>44291</v>
      </c>
      <c r="L2830" s="54">
        <f t="shared" si="44"/>
        <v>4</v>
      </c>
      <c r="M2830" s="50" t="s">
        <v>55</v>
      </c>
      <c r="N2830" s="50" t="s">
        <v>56</v>
      </c>
    </row>
    <row r="2831" spans="1:14" ht="14.25" customHeight="1" x14ac:dyDescent="0.25">
      <c r="A2831" s="49">
        <v>78401188</v>
      </c>
      <c r="B2831" s="50" t="s">
        <v>891</v>
      </c>
      <c r="C2831" s="50" t="s">
        <v>615</v>
      </c>
      <c r="D2831" s="50" t="s">
        <v>6205</v>
      </c>
      <c r="E2831" s="50" t="s">
        <v>205</v>
      </c>
      <c r="F2831" s="50" t="s">
        <v>54</v>
      </c>
      <c r="G2831" s="49">
        <v>98903</v>
      </c>
      <c r="H2831" s="49">
        <v>1317</v>
      </c>
      <c r="I2831" s="51">
        <v>115.84</v>
      </c>
      <c r="J2831" s="51">
        <v>115.84</v>
      </c>
      <c r="K2831" s="52">
        <v>44291</v>
      </c>
      <c r="L2831" s="54">
        <f t="shared" si="44"/>
        <v>4</v>
      </c>
      <c r="M2831" s="50" t="s">
        <v>55</v>
      </c>
      <c r="N2831" s="50" t="s">
        <v>56</v>
      </c>
    </row>
    <row r="2832" spans="1:14" ht="14.25" customHeight="1" x14ac:dyDescent="0.25">
      <c r="A2832" s="49">
        <v>78452862</v>
      </c>
      <c r="B2832" s="50" t="s">
        <v>6206</v>
      </c>
      <c r="C2832" s="50" t="s">
        <v>6207</v>
      </c>
      <c r="D2832" s="50" t="s">
        <v>6208</v>
      </c>
      <c r="E2832" s="50" t="s">
        <v>53</v>
      </c>
      <c r="F2832" s="50" t="s">
        <v>54</v>
      </c>
      <c r="G2832" s="49">
        <v>98908</v>
      </c>
      <c r="H2832" s="49">
        <v>4525</v>
      </c>
      <c r="I2832" s="51">
        <v>279.76</v>
      </c>
      <c r="J2832" s="51">
        <v>279.76</v>
      </c>
      <c r="K2832" s="52">
        <v>44291</v>
      </c>
      <c r="L2832" s="54">
        <f t="shared" si="44"/>
        <v>4</v>
      </c>
      <c r="M2832" s="50" t="s">
        <v>55</v>
      </c>
      <c r="N2832" s="50" t="s">
        <v>56</v>
      </c>
    </row>
    <row r="2833" spans="1:14" ht="14.25" customHeight="1" x14ac:dyDescent="0.25">
      <c r="A2833" s="49">
        <v>78484256</v>
      </c>
      <c r="B2833" s="50" t="s">
        <v>688</v>
      </c>
      <c r="C2833" s="50" t="s">
        <v>6209</v>
      </c>
      <c r="D2833" s="50" t="s">
        <v>6210</v>
      </c>
      <c r="E2833" s="50" t="s">
        <v>145</v>
      </c>
      <c r="F2833" s="50" t="s">
        <v>54</v>
      </c>
      <c r="G2833" s="49">
        <v>98944</v>
      </c>
      <c r="H2833" s="49">
        <v>2247</v>
      </c>
      <c r="I2833" s="51">
        <v>34.6</v>
      </c>
      <c r="J2833" s="51">
        <v>34.6</v>
      </c>
      <c r="K2833" s="52">
        <v>44291</v>
      </c>
      <c r="L2833" s="54">
        <f t="shared" si="44"/>
        <v>4</v>
      </c>
      <c r="M2833" s="50" t="s">
        <v>55</v>
      </c>
      <c r="N2833" s="50" t="s">
        <v>56</v>
      </c>
    </row>
    <row r="2834" spans="1:14" ht="14.25" customHeight="1" x14ac:dyDescent="0.25">
      <c r="A2834" s="49">
        <v>78527285</v>
      </c>
      <c r="B2834" s="50" t="s">
        <v>6211</v>
      </c>
      <c r="C2834" s="50" t="s">
        <v>1955</v>
      </c>
      <c r="D2834" s="50" t="s">
        <v>6212</v>
      </c>
      <c r="E2834" s="50" t="s">
        <v>1139</v>
      </c>
      <c r="F2834" s="50" t="s">
        <v>54</v>
      </c>
      <c r="G2834" s="49">
        <v>98936</v>
      </c>
      <c r="H2834" s="49">
        <v>324</v>
      </c>
      <c r="I2834" s="51">
        <v>642.75</v>
      </c>
      <c r="J2834" s="51">
        <v>642.75</v>
      </c>
      <c r="K2834" s="52">
        <v>44364</v>
      </c>
      <c r="L2834" s="54">
        <f t="shared" si="44"/>
        <v>6</v>
      </c>
      <c r="M2834" s="50" t="s">
        <v>68</v>
      </c>
      <c r="N2834" s="50" t="s">
        <v>69</v>
      </c>
    </row>
    <row r="2835" spans="1:14" ht="14.25" customHeight="1" x14ac:dyDescent="0.25">
      <c r="A2835" s="49">
        <v>78535012</v>
      </c>
      <c r="B2835" s="50" t="s">
        <v>1767</v>
      </c>
      <c r="C2835" s="50" t="s">
        <v>6213</v>
      </c>
      <c r="D2835" s="50" t="s">
        <v>6214</v>
      </c>
      <c r="E2835" s="50" t="s">
        <v>63</v>
      </c>
      <c r="F2835" s="50" t="s">
        <v>54</v>
      </c>
      <c r="G2835" s="49">
        <v>99362</v>
      </c>
      <c r="H2835" s="49">
        <v>3051</v>
      </c>
      <c r="I2835" s="51">
        <v>76.790000000000006</v>
      </c>
      <c r="J2835" s="51">
        <v>76.790000000000006</v>
      </c>
      <c r="K2835" s="52">
        <v>44291</v>
      </c>
      <c r="L2835" s="54">
        <f t="shared" si="44"/>
        <v>4</v>
      </c>
      <c r="M2835" s="50" t="s">
        <v>55</v>
      </c>
      <c r="N2835" s="50" t="s">
        <v>56</v>
      </c>
    </row>
    <row r="2836" spans="1:14" ht="14.25" customHeight="1" x14ac:dyDescent="0.25">
      <c r="A2836" s="49">
        <v>78556734</v>
      </c>
      <c r="B2836" s="50" t="s">
        <v>6215</v>
      </c>
      <c r="C2836" s="50" t="s">
        <v>6216</v>
      </c>
      <c r="D2836" s="50" t="s">
        <v>6217</v>
      </c>
      <c r="E2836" s="50" t="s">
        <v>575</v>
      </c>
      <c r="F2836" s="50" t="s">
        <v>54</v>
      </c>
      <c r="G2836" s="49">
        <v>98942</v>
      </c>
      <c r="H2836" s="49">
        <v>9226</v>
      </c>
      <c r="I2836" s="51">
        <v>1434.09</v>
      </c>
      <c r="J2836" s="51">
        <v>1250.67</v>
      </c>
      <c r="K2836" s="52">
        <v>44358</v>
      </c>
      <c r="L2836" s="54">
        <f t="shared" si="44"/>
        <v>6</v>
      </c>
      <c r="M2836" s="50" t="s">
        <v>68</v>
      </c>
      <c r="N2836" s="50" t="s">
        <v>69</v>
      </c>
    </row>
    <row r="2837" spans="1:14" ht="14.25" customHeight="1" x14ac:dyDescent="0.25">
      <c r="A2837" s="49">
        <v>78558664</v>
      </c>
      <c r="B2837" s="50" t="s">
        <v>1829</v>
      </c>
      <c r="C2837" s="50" t="s">
        <v>6218</v>
      </c>
      <c r="D2837" s="50" t="s">
        <v>6219</v>
      </c>
      <c r="E2837" s="50" t="s">
        <v>67</v>
      </c>
      <c r="F2837" s="50" t="s">
        <v>54</v>
      </c>
      <c r="G2837" s="49">
        <v>98902</v>
      </c>
      <c r="H2837" s="49">
        <v>4431</v>
      </c>
      <c r="I2837" s="51">
        <v>2921.11</v>
      </c>
      <c r="J2837" s="51">
        <v>2500</v>
      </c>
      <c r="K2837" s="52">
        <v>44406</v>
      </c>
      <c r="L2837" s="54">
        <f t="shared" si="44"/>
        <v>7</v>
      </c>
      <c r="M2837" s="50" t="s">
        <v>68</v>
      </c>
      <c r="N2837" s="50" t="s">
        <v>69</v>
      </c>
    </row>
    <row r="2838" spans="1:14" ht="14.25" customHeight="1" x14ac:dyDescent="0.25">
      <c r="A2838" s="49">
        <v>78594938</v>
      </c>
      <c r="B2838" s="50" t="s">
        <v>6220</v>
      </c>
      <c r="C2838" s="50" t="s">
        <v>180</v>
      </c>
      <c r="D2838" s="50" t="s">
        <v>6221</v>
      </c>
      <c r="E2838" s="50" t="s">
        <v>205</v>
      </c>
      <c r="F2838" s="50" t="s">
        <v>54</v>
      </c>
      <c r="G2838" s="49">
        <v>98903</v>
      </c>
      <c r="H2838" s="49">
        <v>1974</v>
      </c>
      <c r="I2838" s="51">
        <v>110.05</v>
      </c>
      <c r="J2838" s="51">
        <v>110.05</v>
      </c>
      <c r="K2838" s="52">
        <v>44291</v>
      </c>
      <c r="L2838" s="54">
        <f t="shared" si="44"/>
        <v>4</v>
      </c>
      <c r="M2838" s="50" t="s">
        <v>55</v>
      </c>
      <c r="N2838" s="50" t="s">
        <v>56</v>
      </c>
    </row>
    <row r="2839" spans="1:14" ht="14.25" customHeight="1" x14ac:dyDescent="0.25">
      <c r="A2839" s="49">
        <v>78627780</v>
      </c>
      <c r="B2839" s="50" t="s">
        <v>1829</v>
      </c>
      <c r="C2839" s="50" t="s">
        <v>6222</v>
      </c>
      <c r="D2839" s="50" t="s">
        <v>6223</v>
      </c>
      <c r="E2839" s="50" t="s">
        <v>102</v>
      </c>
      <c r="F2839" s="50" t="s">
        <v>54</v>
      </c>
      <c r="G2839" s="49">
        <v>99362</v>
      </c>
      <c r="H2839" s="49">
        <v>1732</v>
      </c>
      <c r="I2839" s="51">
        <v>1075.7</v>
      </c>
      <c r="J2839" s="51">
        <v>1075.7</v>
      </c>
      <c r="K2839" s="52">
        <v>44405</v>
      </c>
      <c r="L2839" s="54">
        <f t="shared" si="44"/>
        <v>7</v>
      </c>
      <c r="M2839" s="50" t="s">
        <v>103</v>
      </c>
      <c r="N2839" s="50" t="s">
        <v>69</v>
      </c>
    </row>
    <row r="2840" spans="1:14" ht="14.25" customHeight="1" x14ac:dyDescent="0.25">
      <c r="A2840" s="49">
        <v>78638751</v>
      </c>
      <c r="B2840" s="50" t="s">
        <v>6224</v>
      </c>
      <c r="C2840" s="50" t="s">
        <v>6225</v>
      </c>
      <c r="D2840" s="50" t="s">
        <v>6226</v>
      </c>
      <c r="E2840" s="50" t="s">
        <v>1661</v>
      </c>
      <c r="F2840" s="50" t="s">
        <v>54</v>
      </c>
      <c r="G2840" s="49">
        <v>98936</v>
      </c>
      <c r="H2840" s="49">
        <v>9809</v>
      </c>
      <c r="I2840" s="51">
        <v>51.9</v>
      </c>
      <c r="J2840" s="51">
        <v>51.9</v>
      </c>
      <c r="K2840" s="52">
        <v>44291</v>
      </c>
      <c r="L2840" s="54">
        <f t="shared" si="44"/>
        <v>4</v>
      </c>
      <c r="M2840" s="50" t="s">
        <v>55</v>
      </c>
      <c r="N2840" s="50" t="s">
        <v>56</v>
      </c>
    </row>
    <row r="2841" spans="1:14" ht="14.25" customHeight="1" x14ac:dyDescent="0.25">
      <c r="A2841" s="49">
        <v>78653895</v>
      </c>
      <c r="B2841" s="50" t="s">
        <v>1136</v>
      </c>
      <c r="C2841" s="50" t="s">
        <v>6227</v>
      </c>
      <c r="D2841" s="50" t="s">
        <v>6228</v>
      </c>
      <c r="E2841" s="50" t="s">
        <v>79</v>
      </c>
      <c r="F2841" s="50" t="s">
        <v>54</v>
      </c>
      <c r="G2841" s="49">
        <v>98930</v>
      </c>
      <c r="H2841" s="49">
        <v>9323</v>
      </c>
      <c r="I2841" s="51">
        <v>194.13</v>
      </c>
      <c r="J2841" s="51">
        <v>194.13</v>
      </c>
      <c r="K2841" s="52">
        <v>44291</v>
      </c>
      <c r="L2841" s="54">
        <f t="shared" si="44"/>
        <v>4</v>
      </c>
      <c r="M2841" s="50" t="s">
        <v>55</v>
      </c>
      <c r="N2841" s="50" t="s">
        <v>56</v>
      </c>
    </row>
    <row r="2842" spans="1:14" ht="14.25" customHeight="1" x14ac:dyDescent="0.25">
      <c r="A2842" s="49">
        <v>78653895</v>
      </c>
      <c r="B2842" s="50" t="s">
        <v>1136</v>
      </c>
      <c r="C2842" s="50" t="s">
        <v>6227</v>
      </c>
      <c r="D2842" s="50" t="s">
        <v>6228</v>
      </c>
      <c r="E2842" s="50" t="s">
        <v>79</v>
      </c>
      <c r="F2842" s="50" t="s">
        <v>54</v>
      </c>
      <c r="G2842" s="49">
        <v>98930</v>
      </c>
      <c r="H2842" s="49">
        <v>9323</v>
      </c>
      <c r="I2842" s="51">
        <v>275.16000000000003</v>
      </c>
      <c r="J2842" s="51">
        <v>275.16000000000003</v>
      </c>
      <c r="K2842" s="52">
        <v>44364</v>
      </c>
      <c r="L2842" s="54">
        <f t="shared" si="44"/>
        <v>6</v>
      </c>
      <c r="M2842" s="50" t="s">
        <v>87</v>
      </c>
      <c r="N2842" s="50" t="s">
        <v>69</v>
      </c>
    </row>
    <row r="2843" spans="1:14" ht="14.25" customHeight="1" x14ac:dyDescent="0.25">
      <c r="A2843" s="49">
        <v>78672171</v>
      </c>
      <c r="B2843" s="50" t="s">
        <v>1612</v>
      </c>
      <c r="C2843" s="50" t="s">
        <v>615</v>
      </c>
      <c r="D2843" s="50" t="s">
        <v>6229</v>
      </c>
      <c r="E2843" s="50" t="s">
        <v>145</v>
      </c>
      <c r="F2843" s="50" t="s">
        <v>54</v>
      </c>
      <c r="G2843" s="49">
        <v>98944</v>
      </c>
      <c r="H2843" s="49">
        <v>2536</v>
      </c>
      <c r="I2843" s="51">
        <v>307.42</v>
      </c>
      <c r="J2843" s="51">
        <v>307.42</v>
      </c>
      <c r="K2843" s="52">
        <v>44291</v>
      </c>
      <c r="L2843" s="54">
        <f t="shared" si="44"/>
        <v>4</v>
      </c>
      <c r="M2843" s="50" t="s">
        <v>55</v>
      </c>
      <c r="N2843" s="50" t="s">
        <v>56</v>
      </c>
    </row>
    <row r="2844" spans="1:14" ht="14.25" customHeight="1" x14ac:dyDescent="0.25">
      <c r="A2844" s="49">
        <v>78691080</v>
      </c>
      <c r="B2844" s="50" t="s">
        <v>167</v>
      </c>
      <c r="C2844" s="50" t="s">
        <v>5853</v>
      </c>
      <c r="D2844" s="50" t="s">
        <v>6230</v>
      </c>
      <c r="E2844" s="50" t="s">
        <v>53</v>
      </c>
      <c r="F2844" s="50" t="s">
        <v>54</v>
      </c>
      <c r="G2844" s="49">
        <v>98902</v>
      </c>
      <c r="H2844" s="49">
        <v>1917</v>
      </c>
      <c r="I2844" s="51">
        <v>83.55</v>
      </c>
      <c r="J2844" s="51">
        <v>83.55</v>
      </c>
      <c r="K2844" s="52">
        <v>44291</v>
      </c>
      <c r="L2844" s="54">
        <f t="shared" si="44"/>
        <v>4</v>
      </c>
      <c r="M2844" s="50" t="s">
        <v>55</v>
      </c>
      <c r="N2844" s="50" t="s">
        <v>56</v>
      </c>
    </row>
    <row r="2845" spans="1:14" ht="14.25" customHeight="1" x14ac:dyDescent="0.25">
      <c r="A2845" s="49">
        <v>78709822</v>
      </c>
      <c r="B2845" s="50" t="s">
        <v>4580</v>
      </c>
      <c r="C2845" s="50" t="s">
        <v>6231</v>
      </c>
      <c r="D2845" s="50" t="s">
        <v>6232</v>
      </c>
      <c r="E2845" s="50" t="s">
        <v>91</v>
      </c>
      <c r="F2845" s="50" t="s">
        <v>54</v>
      </c>
      <c r="G2845" s="49">
        <v>98951</v>
      </c>
      <c r="H2845" s="49">
        <v>9004</v>
      </c>
      <c r="I2845" s="51">
        <v>1029.44</v>
      </c>
      <c r="J2845" s="51">
        <v>1029.44</v>
      </c>
      <c r="K2845" s="52">
        <v>44291</v>
      </c>
      <c r="L2845" s="54">
        <f t="shared" si="44"/>
        <v>4</v>
      </c>
      <c r="M2845" s="50" t="s">
        <v>55</v>
      </c>
      <c r="N2845" s="50" t="s">
        <v>56</v>
      </c>
    </row>
    <row r="2846" spans="1:14" ht="14.25" customHeight="1" x14ac:dyDescent="0.25">
      <c r="A2846" s="49">
        <v>78744520</v>
      </c>
      <c r="B2846" s="50" t="s">
        <v>6233</v>
      </c>
      <c r="C2846" s="50" t="s">
        <v>6234</v>
      </c>
      <c r="D2846" s="50" t="s">
        <v>6235</v>
      </c>
      <c r="E2846" s="50" t="s">
        <v>102</v>
      </c>
      <c r="F2846" s="50" t="s">
        <v>54</v>
      </c>
      <c r="G2846" s="49">
        <v>99362</v>
      </c>
      <c r="H2846" s="49">
        <v>8802</v>
      </c>
      <c r="I2846" s="51">
        <v>207.91</v>
      </c>
      <c r="J2846" s="51">
        <v>207.91</v>
      </c>
      <c r="K2846" s="52">
        <v>44291</v>
      </c>
      <c r="L2846" s="54">
        <f t="shared" si="44"/>
        <v>4</v>
      </c>
      <c r="M2846" s="50" t="s">
        <v>55</v>
      </c>
      <c r="N2846" s="50" t="s">
        <v>56</v>
      </c>
    </row>
    <row r="2847" spans="1:14" ht="14.25" customHeight="1" x14ac:dyDescent="0.25">
      <c r="A2847" s="49">
        <v>78768759</v>
      </c>
      <c r="B2847" s="50" t="s">
        <v>387</v>
      </c>
      <c r="C2847" s="50" t="s">
        <v>2599</v>
      </c>
      <c r="D2847" s="50" t="s">
        <v>6236</v>
      </c>
      <c r="E2847" s="50" t="s">
        <v>53</v>
      </c>
      <c r="F2847" s="50" t="s">
        <v>54</v>
      </c>
      <c r="G2847" s="49">
        <v>98901</v>
      </c>
      <c r="H2847" s="49">
        <v>3028</v>
      </c>
      <c r="I2847" s="51">
        <v>642.22</v>
      </c>
      <c r="J2847" s="51">
        <v>642.22</v>
      </c>
      <c r="K2847" s="52">
        <v>44291</v>
      </c>
      <c r="L2847" s="54">
        <f t="shared" si="44"/>
        <v>4</v>
      </c>
      <c r="M2847" s="50" t="s">
        <v>55</v>
      </c>
      <c r="N2847" s="50" t="s">
        <v>56</v>
      </c>
    </row>
    <row r="2848" spans="1:14" ht="14.25" customHeight="1" x14ac:dyDescent="0.25">
      <c r="A2848" s="49">
        <v>78815286</v>
      </c>
      <c r="B2848" s="50" t="s">
        <v>6237</v>
      </c>
      <c r="C2848" s="50" t="s">
        <v>4670</v>
      </c>
      <c r="D2848" s="50" t="s">
        <v>6238</v>
      </c>
      <c r="E2848" s="50" t="s">
        <v>228</v>
      </c>
      <c r="F2848" s="50" t="s">
        <v>54</v>
      </c>
      <c r="G2848" s="49">
        <v>98948</v>
      </c>
      <c r="H2848" s="49">
        <v>1306</v>
      </c>
      <c r="I2848" s="51">
        <v>332.35</v>
      </c>
      <c r="J2848" s="51">
        <v>332.35</v>
      </c>
      <c r="K2848" s="52">
        <v>44291</v>
      </c>
      <c r="L2848" s="54">
        <f t="shared" si="44"/>
        <v>4</v>
      </c>
      <c r="M2848" s="50" t="s">
        <v>55</v>
      </c>
      <c r="N2848" s="50" t="s">
        <v>56</v>
      </c>
    </row>
    <row r="2849" spans="1:14" ht="14.25" customHeight="1" x14ac:dyDescent="0.25">
      <c r="A2849" s="49">
        <v>78823628</v>
      </c>
      <c r="B2849" s="50" t="s">
        <v>114</v>
      </c>
      <c r="C2849" s="50" t="s">
        <v>6239</v>
      </c>
      <c r="D2849" s="50" t="s">
        <v>6240</v>
      </c>
      <c r="E2849" s="50" t="s">
        <v>53</v>
      </c>
      <c r="F2849" s="50" t="s">
        <v>54</v>
      </c>
      <c r="G2849" s="49">
        <v>98901</v>
      </c>
      <c r="H2849" s="49">
        <v>1927</v>
      </c>
      <c r="I2849" s="51">
        <v>301.14999999999998</v>
      </c>
      <c r="J2849" s="51">
        <v>301.14999999999998</v>
      </c>
      <c r="K2849" s="52">
        <v>44291</v>
      </c>
      <c r="L2849" s="54">
        <f t="shared" si="44"/>
        <v>4</v>
      </c>
      <c r="M2849" s="50" t="s">
        <v>55</v>
      </c>
      <c r="N2849" s="50" t="s">
        <v>56</v>
      </c>
    </row>
    <row r="2850" spans="1:14" ht="14.25" customHeight="1" x14ac:dyDescent="0.25">
      <c r="A2850" s="49">
        <v>78884041</v>
      </c>
      <c r="B2850" s="50" t="s">
        <v>6241</v>
      </c>
      <c r="C2850" s="50" t="s">
        <v>5011</v>
      </c>
      <c r="D2850" s="50" t="s">
        <v>6242</v>
      </c>
      <c r="E2850" s="50" t="s">
        <v>67</v>
      </c>
      <c r="F2850" s="50" t="s">
        <v>54</v>
      </c>
      <c r="G2850" s="49">
        <v>98908</v>
      </c>
      <c r="H2850" s="49">
        <v>3769</v>
      </c>
      <c r="I2850" s="51">
        <v>143.16999999999999</v>
      </c>
      <c r="J2850" s="51">
        <v>143.16999999999999</v>
      </c>
      <c r="K2850" s="52">
        <v>44456</v>
      </c>
      <c r="L2850" s="54">
        <f t="shared" si="44"/>
        <v>9</v>
      </c>
      <c r="M2850" s="50" t="s">
        <v>68</v>
      </c>
      <c r="N2850" s="50" t="s">
        <v>69</v>
      </c>
    </row>
    <row r="2851" spans="1:14" ht="14.25" customHeight="1" x14ac:dyDescent="0.25">
      <c r="A2851" s="49">
        <v>78915069</v>
      </c>
      <c r="B2851" s="50" t="s">
        <v>735</v>
      </c>
      <c r="C2851" s="50" t="s">
        <v>6243</v>
      </c>
      <c r="D2851" s="50" t="s">
        <v>6244</v>
      </c>
      <c r="E2851" s="50" t="s">
        <v>67</v>
      </c>
      <c r="F2851" s="50" t="s">
        <v>54</v>
      </c>
      <c r="G2851" s="49">
        <v>98902</v>
      </c>
      <c r="H2851" s="49">
        <v>5436</v>
      </c>
      <c r="I2851" s="51">
        <v>4190.45</v>
      </c>
      <c r="J2851" s="51">
        <v>2500</v>
      </c>
      <c r="K2851" s="52">
        <v>44393</v>
      </c>
      <c r="L2851" s="54">
        <f t="shared" si="44"/>
        <v>7</v>
      </c>
      <c r="M2851" s="50" t="s">
        <v>68</v>
      </c>
      <c r="N2851" s="50" t="s">
        <v>69</v>
      </c>
    </row>
    <row r="2852" spans="1:14" ht="14.25" customHeight="1" x14ac:dyDescent="0.25">
      <c r="A2852" s="49">
        <v>78927354</v>
      </c>
      <c r="B2852" s="50" t="s">
        <v>1121</v>
      </c>
      <c r="C2852" s="50" t="s">
        <v>6245</v>
      </c>
      <c r="D2852" s="50" t="s">
        <v>6246</v>
      </c>
      <c r="E2852" s="50" t="s">
        <v>145</v>
      </c>
      <c r="F2852" s="50" t="s">
        <v>54</v>
      </c>
      <c r="G2852" s="49">
        <v>98944</v>
      </c>
      <c r="H2852" s="49">
        <v>2404</v>
      </c>
      <c r="I2852" s="51">
        <v>725.2</v>
      </c>
      <c r="J2852" s="51">
        <v>725.2</v>
      </c>
      <c r="K2852" s="52">
        <v>44291</v>
      </c>
      <c r="L2852" s="54">
        <f t="shared" si="44"/>
        <v>4</v>
      </c>
      <c r="M2852" s="50" t="s">
        <v>55</v>
      </c>
      <c r="N2852" s="50" t="s">
        <v>56</v>
      </c>
    </row>
    <row r="2853" spans="1:14" ht="14.25" customHeight="1" x14ac:dyDescent="0.25">
      <c r="A2853" s="49">
        <v>79070096</v>
      </c>
      <c r="B2853" s="50" t="s">
        <v>124</v>
      </c>
      <c r="C2853" s="50" t="s">
        <v>6247</v>
      </c>
      <c r="D2853" s="50" t="s">
        <v>6248</v>
      </c>
      <c r="E2853" s="50" t="s">
        <v>53</v>
      </c>
      <c r="F2853" s="50" t="s">
        <v>54</v>
      </c>
      <c r="G2853" s="49">
        <v>98902</v>
      </c>
      <c r="H2853" s="49">
        <v>2455</v>
      </c>
      <c r="I2853" s="51">
        <v>161.68</v>
      </c>
      <c r="J2853" s="51">
        <v>161.68</v>
      </c>
      <c r="K2853" s="52">
        <v>44291</v>
      </c>
      <c r="L2853" s="54">
        <f t="shared" si="44"/>
        <v>4</v>
      </c>
      <c r="M2853" s="50" t="s">
        <v>55</v>
      </c>
      <c r="N2853" s="50" t="s">
        <v>56</v>
      </c>
    </row>
    <row r="2854" spans="1:14" ht="14.25" customHeight="1" x14ac:dyDescent="0.25">
      <c r="A2854" s="49">
        <v>79101227</v>
      </c>
      <c r="B2854" s="50" t="s">
        <v>1260</v>
      </c>
      <c r="C2854" s="50" t="s">
        <v>333</v>
      </c>
      <c r="D2854" s="50" t="s">
        <v>6249</v>
      </c>
      <c r="E2854" s="50" t="s">
        <v>53</v>
      </c>
      <c r="F2854" s="50" t="s">
        <v>54</v>
      </c>
      <c r="G2854" s="49">
        <v>98902</v>
      </c>
      <c r="H2854" s="49">
        <v>7311</v>
      </c>
      <c r="I2854" s="51">
        <v>534.99</v>
      </c>
      <c r="J2854" s="51">
        <v>534.99</v>
      </c>
      <c r="K2854" s="52">
        <v>44291</v>
      </c>
      <c r="L2854" s="54">
        <f t="shared" si="44"/>
        <v>4</v>
      </c>
      <c r="M2854" s="50" t="s">
        <v>55</v>
      </c>
      <c r="N2854" s="50" t="s">
        <v>56</v>
      </c>
    </row>
    <row r="2855" spans="1:14" ht="14.25" customHeight="1" x14ac:dyDescent="0.25">
      <c r="A2855" s="49">
        <v>79212065</v>
      </c>
      <c r="B2855" s="50" t="s">
        <v>2197</v>
      </c>
      <c r="C2855" s="50" t="s">
        <v>6078</v>
      </c>
      <c r="D2855" s="50" t="s">
        <v>6250</v>
      </c>
      <c r="E2855" s="50" t="s">
        <v>79</v>
      </c>
      <c r="F2855" s="50" t="s">
        <v>54</v>
      </c>
      <c r="G2855" s="49">
        <v>98930</v>
      </c>
      <c r="H2855" s="49">
        <v>9386</v>
      </c>
      <c r="I2855" s="51">
        <v>56.01</v>
      </c>
      <c r="J2855" s="51">
        <v>56.01</v>
      </c>
      <c r="K2855" s="52">
        <v>44291</v>
      </c>
      <c r="L2855" s="54">
        <f t="shared" si="44"/>
        <v>4</v>
      </c>
      <c r="M2855" s="50" t="s">
        <v>55</v>
      </c>
      <c r="N2855" s="50" t="s">
        <v>56</v>
      </c>
    </row>
    <row r="2856" spans="1:14" ht="14.25" customHeight="1" x14ac:dyDescent="0.25">
      <c r="A2856" s="49">
        <v>79229022</v>
      </c>
      <c r="B2856" s="50" t="s">
        <v>1223</v>
      </c>
      <c r="C2856" s="50" t="s">
        <v>1965</v>
      </c>
      <c r="D2856" s="50" t="s">
        <v>6251</v>
      </c>
      <c r="E2856" s="50" t="s">
        <v>67</v>
      </c>
      <c r="F2856" s="50" t="s">
        <v>54</v>
      </c>
      <c r="G2856" s="49">
        <v>98901</v>
      </c>
      <c r="H2856" s="49">
        <v>2242</v>
      </c>
      <c r="I2856" s="51">
        <v>115.5</v>
      </c>
      <c r="J2856" s="51">
        <v>115.5</v>
      </c>
      <c r="K2856" s="52">
        <v>44307</v>
      </c>
      <c r="L2856" s="54">
        <f t="shared" si="44"/>
        <v>4</v>
      </c>
      <c r="M2856" s="50" t="s">
        <v>68</v>
      </c>
      <c r="N2856" s="50" t="s">
        <v>69</v>
      </c>
    </row>
    <row r="2857" spans="1:14" ht="14.25" customHeight="1" x14ac:dyDescent="0.25">
      <c r="A2857" s="49">
        <v>79232667</v>
      </c>
      <c r="B2857" s="50" t="s">
        <v>6252</v>
      </c>
      <c r="C2857" s="50" t="s">
        <v>6253</v>
      </c>
      <c r="D2857" s="50" t="s">
        <v>6254</v>
      </c>
      <c r="E2857" s="50" t="s">
        <v>990</v>
      </c>
      <c r="F2857" s="50" t="s">
        <v>135</v>
      </c>
      <c r="G2857" s="49">
        <v>98935</v>
      </c>
      <c r="H2857" s="49">
        <v>0</v>
      </c>
      <c r="I2857" s="51">
        <v>1292.2</v>
      </c>
      <c r="J2857" s="51">
        <v>1292.2</v>
      </c>
      <c r="K2857" s="52">
        <v>44327</v>
      </c>
      <c r="L2857" s="54">
        <f t="shared" si="44"/>
        <v>5</v>
      </c>
      <c r="M2857" s="50" t="s">
        <v>87</v>
      </c>
      <c r="N2857" s="50" t="s">
        <v>69</v>
      </c>
    </row>
    <row r="2858" spans="1:14" ht="14.25" customHeight="1" x14ac:dyDescent="0.25">
      <c r="A2858" s="49">
        <v>79304132</v>
      </c>
      <c r="B2858" s="50" t="s">
        <v>4544</v>
      </c>
      <c r="C2858" s="50" t="s">
        <v>6255</v>
      </c>
      <c r="D2858" s="50" t="s">
        <v>6256</v>
      </c>
      <c r="E2858" s="50" t="s">
        <v>63</v>
      </c>
      <c r="F2858" s="50" t="s">
        <v>54</v>
      </c>
      <c r="G2858" s="49">
        <v>99362</v>
      </c>
      <c r="H2858" s="49">
        <v>2892</v>
      </c>
      <c r="I2858" s="51">
        <v>1091.95</v>
      </c>
      <c r="J2858" s="51">
        <v>1091.95</v>
      </c>
      <c r="K2858" s="52">
        <v>44291</v>
      </c>
      <c r="L2858" s="54">
        <f t="shared" si="44"/>
        <v>4</v>
      </c>
      <c r="M2858" s="50" t="s">
        <v>55</v>
      </c>
      <c r="N2858" s="50" t="s">
        <v>56</v>
      </c>
    </row>
    <row r="2859" spans="1:14" ht="14.25" customHeight="1" x14ac:dyDescent="0.25">
      <c r="A2859" s="49">
        <v>79400622</v>
      </c>
      <c r="B2859" s="50" t="s">
        <v>1558</v>
      </c>
      <c r="C2859" s="50" t="s">
        <v>6257</v>
      </c>
      <c r="D2859" s="50" t="s">
        <v>6258</v>
      </c>
      <c r="E2859" s="50" t="s">
        <v>228</v>
      </c>
      <c r="F2859" s="50" t="s">
        <v>54</v>
      </c>
      <c r="G2859" s="49">
        <v>98948</v>
      </c>
      <c r="H2859" s="49">
        <v>1286</v>
      </c>
      <c r="I2859" s="51">
        <v>236.69</v>
      </c>
      <c r="J2859" s="51">
        <v>236.69</v>
      </c>
      <c r="K2859" s="52">
        <v>44291</v>
      </c>
      <c r="L2859" s="54">
        <f t="shared" si="44"/>
        <v>4</v>
      </c>
      <c r="M2859" s="50" t="s">
        <v>55</v>
      </c>
      <c r="N2859" s="50" t="s">
        <v>56</v>
      </c>
    </row>
    <row r="2860" spans="1:14" ht="14.25" customHeight="1" x14ac:dyDescent="0.25">
      <c r="A2860" s="49">
        <v>79423833</v>
      </c>
      <c r="B2860" s="50" t="s">
        <v>6259</v>
      </c>
      <c r="C2860" s="50" t="s">
        <v>1368</v>
      </c>
      <c r="D2860" s="50" t="s">
        <v>6260</v>
      </c>
      <c r="E2860" s="50" t="s">
        <v>53</v>
      </c>
      <c r="F2860" s="50" t="s">
        <v>54</v>
      </c>
      <c r="G2860" s="49">
        <v>98901</v>
      </c>
      <c r="H2860" s="49">
        <v>2006</v>
      </c>
      <c r="I2860" s="51">
        <v>509.42</v>
      </c>
      <c r="J2860" s="51">
        <v>509.42</v>
      </c>
      <c r="K2860" s="52">
        <v>44291</v>
      </c>
      <c r="L2860" s="54">
        <f t="shared" si="44"/>
        <v>4</v>
      </c>
      <c r="M2860" s="50" t="s">
        <v>55</v>
      </c>
      <c r="N2860" s="50" t="s">
        <v>56</v>
      </c>
    </row>
    <row r="2861" spans="1:14" ht="14.25" customHeight="1" x14ac:dyDescent="0.25">
      <c r="A2861" s="49">
        <v>79428963</v>
      </c>
      <c r="B2861" s="50" t="s">
        <v>674</v>
      </c>
      <c r="C2861" s="50" t="s">
        <v>461</v>
      </c>
      <c r="D2861" s="50" t="s">
        <v>6261</v>
      </c>
      <c r="E2861" s="50" t="s">
        <v>145</v>
      </c>
      <c r="F2861" s="50" t="s">
        <v>54</v>
      </c>
      <c r="G2861" s="49">
        <v>98944</v>
      </c>
      <c r="H2861" s="49">
        <v>8911</v>
      </c>
      <c r="I2861" s="51">
        <v>266.62</v>
      </c>
      <c r="J2861" s="51">
        <v>266.62</v>
      </c>
      <c r="K2861" s="52">
        <v>44291</v>
      </c>
      <c r="L2861" s="54">
        <f t="shared" si="44"/>
        <v>4</v>
      </c>
      <c r="M2861" s="50" t="s">
        <v>55</v>
      </c>
      <c r="N2861" s="50" t="s">
        <v>56</v>
      </c>
    </row>
    <row r="2862" spans="1:14" ht="14.25" customHeight="1" x14ac:dyDescent="0.25">
      <c r="A2862" s="49">
        <v>79466686</v>
      </c>
      <c r="B2862" s="50" t="s">
        <v>3089</v>
      </c>
      <c r="C2862" s="50" t="s">
        <v>672</v>
      </c>
      <c r="D2862" s="50" t="s">
        <v>6262</v>
      </c>
      <c r="E2862" s="50" t="s">
        <v>1139</v>
      </c>
      <c r="F2862" s="50" t="s">
        <v>54</v>
      </c>
      <c r="G2862" s="49">
        <v>98936</v>
      </c>
      <c r="H2862" s="49">
        <v>121</v>
      </c>
      <c r="I2862" s="51">
        <v>397.78</v>
      </c>
      <c r="J2862" s="51">
        <v>397.78</v>
      </c>
      <c r="K2862" s="52">
        <v>44441</v>
      </c>
      <c r="L2862" s="54">
        <f t="shared" si="44"/>
        <v>9</v>
      </c>
      <c r="M2862" s="50" t="s">
        <v>68</v>
      </c>
      <c r="N2862" s="50" t="s">
        <v>69</v>
      </c>
    </row>
    <row r="2863" spans="1:14" ht="14.25" customHeight="1" x14ac:dyDescent="0.25">
      <c r="A2863" s="49">
        <v>79576829</v>
      </c>
      <c r="B2863" s="50" t="s">
        <v>358</v>
      </c>
      <c r="C2863" s="50" t="s">
        <v>6263</v>
      </c>
      <c r="D2863" s="50" t="s">
        <v>6264</v>
      </c>
      <c r="E2863" s="50" t="s">
        <v>91</v>
      </c>
      <c r="F2863" s="50" t="s">
        <v>54</v>
      </c>
      <c r="G2863" s="49">
        <v>98951</v>
      </c>
      <c r="H2863" s="49">
        <v>9541</v>
      </c>
      <c r="I2863" s="51">
        <v>1965.48</v>
      </c>
      <c r="J2863" s="51">
        <v>1965.48</v>
      </c>
      <c r="K2863" s="52">
        <v>44291</v>
      </c>
      <c r="L2863" s="54">
        <f t="shared" si="44"/>
        <v>4</v>
      </c>
      <c r="M2863" s="50" t="s">
        <v>55</v>
      </c>
      <c r="N2863" s="50" t="s">
        <v>56</v>
      </c>
    </row>
    <row r="2864" spans="1:14" ht="14.25" customHeight="1" x14ac:dyDescent="0.25">
      <c r="A2864" s="49">
        <v>79588799</v>
      </c>
      <c r="B2864" s="50" t="s">
        <v>2171</v>
      </c>
      <c r="C2864" s="50" t="s">
        <v>143</v>
      </c>
      <c r="D2864" s="50" t="s">
        <v>6265</v>
      </c>
      <c r="E2864" s="50" t="s">
        <v>53</v>
      </c>
      <c r="F2864" s="50" t="s">
        <v>54</v>
      </c>
      <c r="G2864" s="49">
        <v>98902</v>
      </c>
      <c r="H2864" s="49">
        <v>1816</v>
      </c>
      <c r="I2864" s="51">
        <v>17.22</v>
      </c>
      <c r="J2864" s="51">
        <v>17.22</v>
      </c>
      <c r="K2864" s="52">
        <v>44291</v>
      </c>
      <c r="L2864" s="54">
        <f t="shared" si="44"/>
        <v>4</v>
      </c>
      <c r="M2864" s="50" t="s">
        <v>55</v>
      </c>
      <c r="N2864" s="50" t="s">
        <v>56</v>
      </c>
    </row>
    <row r="2865" spans="1:14" ht="14.25" customHeight="1" x14ac:dyDescent="0.25">
      <c r="A2865" s="49">
        <v>79751694</v>
      </c>
      <c r="B2865" s="50" t="s">
        <v>179</v>
      </c>
      <c r="C2865" s="50" t="s">
        <v>6266</v>
      </c>
      <c r="D2865" s="50" t="s">
        <v>6267</v>
      </c>
      <c r="E2865" s="50" t="s">
        <v>205</v>
      </c>
      <c r="F2865" s="50" t="s">
        <v>54</v>
      </c>
      <c r="G2865" s="49">
        <v>98903</v>
      </c>
      <c r="H2865" s="49">
        <v>2066</v>
      </c>
      <c r="I2865" s="51">
        <v>59.51</v>
      </c>
      <c r="J2865" s="51">
        <v>59.51</v>
      </c>
      <c r="K2865" s="52">
        <v>44291</v>
      </c>
      <c r="L2865" s="54">
        <f t="shared" si="44"/>
        <v>4</v>
      </c>
      <c r="M2865" s="50" t="s">
        <v>55</v>
      </c>
      <c r="N2865" s="50" t="s">
        <v>56</v>
      </c>
    </row>
    <row r="2866" spans="1:14" ht="14.25" customHeight="1" x14ac:dyDescent="0.25">
      <c r="A2866" s="49">
        <v>79770536</v>
      </c>
      <c r="B2866" s="50" t="s">
        <v>1937</v>
      </c>
      <c r="C2866" s="50" t="s">
        <v>407</v>
      </c>
      <c r="D2866" s="50" t="s">
        <v>6268</v>
      </c>
      <c r="E2866" s="50" t="s">
        <v>67</v>
      </c>
      <c r="F2866" s="50" t="s">
        <v>54</v>
      </c>
      <c r="G2866" s="49">
        <v>98903</v>
      </c>
      <c r="H2866" s="49">
        <v>9404</v>
      </c>
      <c r="I2866" s="51">
        <v>1951.79</v>
      </c>
      <c r="J2866" s="51">
        <v>1951.79</v>
      </c>
      <c r="K2866" s="52">
        <v>44330</v>
      </c>
      <c r="L2866" s="54">
        <f t="shared" si="44"/>
        <v>5</v>
      </c>
      <c r="M2866" s="50" t="s">
        <v>68</v>
      </c>
      <c r="N2866" s="50" t="s">
        <v>69</v>
      </c>
    </row>
    <row r="2867" spans="1:14" ht="14.25" customHeight="1" x14ac:dyDescent="0.25">
      <c r="A2867" s="49">
        <v>79795191</v>
      </c>
      <c r="B2867" s="50" t="s">
        <v>6269</v>
      </c>
      <c r="C2867" s="50" t="s">
        <v>6270</v>
      </c>
      <c r="D2867" s="50" t="s">
        <v>6271</v>
      </c>
      <c r="E2867" s="50" t="s">
        <v>67</v>
      </c>
      <c r="F2867" s="50" t="s">
        <v>54</v>
      </c>
      <c r="G2867" s="49">
        <v>98902</v>
      </c>
      <c r="H2867" s="49">
        <v>5273</v>
      </c>
      <c r="I2867" s="51">
        <v>864.59</v>
      </c>
      <c r="J2867" s="51">
        <v>864.59</v>
      </c>
      <c r="K2867" s="52">
        <v>44456</v>
      </c>
      <c r="L2867" s="54">
        <f t="shared" si="44"/>
        <v>9</v>
      </c>
      <c r="M2867" s="50" t="s">
        <v>68</v>
      </c>
      <c r="N2867" s="50" t="s">
        <v>69</v>
      </c>
    </row>
    <row r="2868" spans="1:14" ht="14.25" customHeight="1" x14ac:dyDescent="0.25">
      <c r="A2868" s="49">
        <v>79849700</v>
      </c>
      <c r="B2868" s="50" t="s">
        <v>628</v>
      </c>
      <c r="C2868" s="50" t="s">
        <v>1755</v>
      </c>
      <c r="D2868" s="50" t="s">
        <v>6272</v>
      </c>
      <c r="E2868" s="50" t="s">
        <v>67</v>
      </c>
      <c r="F2868" s="50" t="s">
        <v>54</v>
      </c>
      <c r="G2868" s="49">
        <v>98902</v>
      </c>
      <c r="H2868" s="49">
        <v>1637</v>
      </c>
      <c r="I2868" s="51">
        <v>404.31</v>
      </c>
      <c r="J2868" s="51">
        <v>404.31</v>
      </c>
      <c r="K2868" s="52">
        <v>44449</v>
      </c>
      <c r="L2868" s="54">
        <f t="shared" si="44"/>
        <v>9</v>
      </c>
      <c r="M2868" s="50" t="s">
        <v>68</v>
      </c>
      <c r="N2868" s="50" t="s">
        <v>69</v>
      </c>
    </row>
    <row r="2869" spans="1:14" ht="14.25" customHeight="1" x14ac:dyDescent="0.25">
      <c r="A2869" s="49">
        <v>79895943</v>
      </c>
      <c r="B2869" s="50" t="s">
        <v>70</v>
      </c>
      <c r="C2869" s="50" t="s">
        <v>333</v>
      </c>
      <c r="D2869" s="50" t="s">
        <v>6273</v>
      </c>
      <c r="E2869" s="50" t="s">
        <v>113</v>
      </c>
      <c r="F2869" s="50" t="s">
        <v>54</v>
      </c>
      <c r="G2869" s="49">
        <v>98942</v>
      </c>
      <c r="H2869" s="49">
        <v>8843</v>
      </c>
      <c r="I2869" s="51">
        <v>30.01</v>
      </c>
      <c r="J2869" s="51">
        <v>30.01</v>
      </c>
      <c r="K2869" s="52">
        <v>44291</v>
      </c>
      <c r="L2869" s="54">
        <f t="shared" si="44"/>
        <v>4</v>
      </c>
      <c r="M2869" s="50" t="s">
        <v>55</v>
      </c>
      <c r="N2869" s="50" t="s">
        <v>56</v>
      </c>
    </row>
    <row r="2870" spans="1:14" ht="14.25" customHeight="1" x14ac:dyDescent="0.25">
      <c r="A2870" s="49">
        <v>79953252</v>
      </c>
      <c r="B2870" s="50" t="s">
        <v>6274</v>
      </c>
      <c r="C2870" s="50" t="s">
        <v>6275</v>
      </c>
      <c r="D2870" s="50" t="s">
        <v>6276</v>
      </c>
      <c r="E2870" s="50" t="s">
        <v>127</v>
      </c>
      <c r="F2870" s="50" t="s">
        <v>54</v>
      </c>
      <c r="G2870" s="49">
        <v>99324</v>
      </c>
      <c r="H2870" s="49">
        <v>1701</v>
      </c>
      <c r="I2870" s="51">
        <v>442.91</v>
      </c>
      <c r="J2870" s="51">
        <v>442.91</v>
      </c>
      <c r="K2870" s="52">
        <v>44291</v>
      </c>
      <c r="L2870" s="54">
        <f t="shared" si="44"/>
        <v>4</v>
      </c>
      <c r="M2870" s="50" t="s">
        <v>55</v>
      </c>
      <c r="N2870" s="50" t="s">
        <v>56</v>
      </c>
    </row>
    <row r="2871" spans="1:14" ht="14.25" customHeight="1" x14ac:dyDescent="0.25">
      <c r="A2871" s="49">
        <v>79982633</v>
      </c>
      <c r="B2871" s="50" t="s">
        <v>382</v>
      </c>
      <c r="C2871" s="50" t="s">
        <v>6277</v>
      </c>
      <c r="D2871" s="50" t="s">
        <v>6278</v>
      </c>
      <c r="E2871" s="50" t="s">
        <v>63</v>
      </c>
      <c r="F2871" s="50" t="s">
        <v>54</v>
      </c>
      <c r="G2871" s="49">
        <v>99362</v>
      </c>
      <c r="H2871" s="49">
        <v>9564</v>
      </c>
      <c r="I2871" s="51">
        <v>263.63</v>
      </c>
      <c r="J2871" s="51">
        <v>263.63</v>
      </c>
      <c r="K2871" s="52">
        <v>44291</v>
      </c>
      <c r="L2871" s="54">
        <f t="shared" si="44"/>
        <v>4</v>
      </c>
      <c r="M2871" s="50" t="s">
        <v>55</v>
      </c>
      <c r="N2871" s="50" t="s">
        <v>56</v>
      </c>
    </row>
    <row r="2872" spans="1:14" ht="14.25" customHeight="1" x14ac:dyDescent="0.25">
      <c r="A2872" s="49">
        <v>79993690</v>
      </c>
      <c r="B2872" s="50" t="s">
        <v>6279</v>
      </c>
      <c r="C2872" s="50" t="s">
        <v>4523</v>
      </c>
      <c r="D2872" s="50" t="s">
        <v>6280</v>
      </c>
      <c r="E2872" s="50" t="s">
        <v>63</v>
      </c>
      <c r="F2872" s="50" t="s">
        <v>54</v>
      </c>
      <c r="G2872" s="49">
        <v>99362</v>
      </c>
      <c r="H2872" s="49">
        <v>3984</v>
      </c>
      <c r="I2872" s="51">
        <v>312.8</v>
      </c>
      <c r="J2872" s="51">
        <v>312.8</v>
      </c>
      <c r="K2872" s="52">
        <v>44291</v>
      </c>
      <c r="L2872" s="54">
        <f t="shared" si="44"/>
        <v>4</v>
      </c>
      <c r="M2872" s="50" t="s">
        <v>55</v>
      </c>
      <c r="N2872" s="50" t="s">
        <v>56</v>
      </c>
    </row>
    <row r="2873" spans="1:14" ht="14.25" customHeight="1" x14ac:dyDescent="0.25">
      <c r="A2873" s="49">
        <v>80024283</v>
      </c>
      <c r="B2873" s="50" t="s">
        <v>70</v>
      </c>
      <c r="C2873" s="50" t="s">
        <v>6281</v>
      </c>
      <c r="D2873" s="50" t="s">
        <v>6282</v>
      </c>
      <c r="E2873" s="50" t="s">
        <v>79</v>
      </c>
      <c r="F2873" s="50" t="s">
        <v>54</v>
      </c>
      <c r="G2873" s="49">
        <v>98930</v>
      </c>
      <c r="H2873" s="49">
        <v>1427</v>
      </c>
      <c r="I2873" s="51">
        <v>588.79</v>
      </c>
      <c r="J2873" s="51">
        <v>588.79</v>
      </c>
      <c r="K2873" s="52">
        <v>44291</v>
      </c>
      <c r="L2873" s="54">
        <f t="shared" si="44"/>
        <v>4</v>
      </c>
      <c r="M2873" s="50" t="s">
        <v>55</v>
      </c>
      <c r="N2873" s="50" t="s">
        <v>56</v>
      </c>
    </row>
    <row r="2874" spans="1:14" ht="14.25" customHeight="1" x14ac:dyDescent="0.25">
      <c r="A2874" s="49">
        <v>80105005</v>
      </c>
      <c r="B2874" s="50" t="s">
        <v>3694</v>
      </c>
      <c r="C2874" s="50" t="s">
        <v>6283</v>
      </c>
      <c r="D2874" s="50" t="s">
        <v>6284</v>
      </c>
      <c r="E2874" s="50" t="s">
        <v>53</v>
      </c>
      <c r="F2874" s="50" t="s">
        <v>54</v>
      </c>
      <c r="G2874" s="49">
        <v>98901</v>
      </c>
      <c r="H2874" s="49">
        <v>2526</v>
      </c>
      <c r="I2874" s="51">
        <v>167.85</v>
      </c>
      <c r="J2874" s="51">
        <v>167.85</v>
      </c>
      <c r="K2874" s="52">
        <v>44291</v>
      </c>
      <c r="L2874" s="54">
        <f t="shared" si="44"/>
        <v>4</v>
      </c>
      <c r="M2874" s="50" t="s">
        <v>55</v>
      </c>
      <c r="N2874" s="50" t="s">
        <v>56</v>
      </c>
    </row>
    <row r="2875" spans="1:14" ht="14.25" customHeight="1" x14ac:dyDescent="0.25">
      <c r="A2875" s="49">
        <v>80120731</v>
      </c>
      <c r="B2875" s="50" t="s">
        <v>5153</v>
      </c>
      <c r="C2875" s="50" t="s">
        <v>2332</v>
      </c>
      <c r="D2875" s="50" t="s">
        <v>6285</v>
      </c>
      <c r="E2875" s="50" t="s">
        <v>102</v>
      </c>
      <c r="F2875" s="50" t="s">
        <v>54</v>
      </c>
      <c r="G2875" s="49">
        <v>99362</v>
      </c>
      <c r="H2875" s="49">
        <v>1119</v>
      </c>
      <c r="I2875" s="51">
        <v>83.45</v>
      </c>
      <c r="J2875" s="51">
        <v>83.45</v>
      </c>
      <c r="K2875" s="52">
        <v>44354</v>
      </c>
      <c r="L2875" s="54">
        <f t="shared" si="44"/>
        <v>6</v>
      </c>
      <c r="M2875" s="50" t="s">
        <v>103</v>
      </c>
      <c r="N2875" s="50" t="s">
        <v>69</v>
      </c>
    </row>
    <row r="2876" spans="1:14" ht="14.25" customHeight="1" x14ac:dyDescent="0.25">
      <c r="A2876" s="49">
        <v>80168519</v>
      </c>
      <c r="B2876" s="50" t="s">
        <v>2706</v>
      </c>
      <c r="C2876" s="50" t="s">
        <v>6286</v>
      </c>
      <c r="D2876" s="50" t="s">
        <v>6287</v>
      </c>
      <c r="E2876" s="50" t="s">
        <v>67</v>
      </c>
      <c r="F2876" s="50" t="s">
        <v>54</v>
      </c>
      <c r="G2876" s="49">
        <v>98901</v>
      </c>
      <c r="H2876" s="49">
        <v>1955</v>
      </c>
      <c r="I2876" s="51">
        <v>1212.1199999999999</v>
      </c>
      <c r="J2876" s="51">
        <v>1212.1199999999999</v>
      </c>
      <c r="K2876" s="52">
        <v>44414</v>
      </c>
      <c r="L2876" s="54">
        <f t="shared" si="44"/>
        <v>8</v>
      </c>
      <c r="M2876" s="50" t="s">
        <v>68</v>
      </c>
      <c r="N2876" s="50" t="s">
        <v>69</v>
      </c>
    </row>
    <row r="2877" spans="1:14" ht="14.25" customHeight="1" x14ac:dyDescent="0.25">
      <c r="A2877" s="49">
        <v>80178693</v>
      </c>
      <c r="B2877" s="50" t="s">
        <v>6288</v>
      </c>
      <c r="C2877" s="50" t="s">
        <v>4881</v>
      </c>
      <c r="D2877" s="50" t="s">
        <v>6289</v>
      </c>
      <c r="E2877" s="50" t="s">
        <v>91</v>
      </c>
      <c r="F2877" s="50" t="s">
        <v>54</v>
      </c>
      <c r="G2877" s="49">
        <v>98951</v>
      </c>
      <c r="H2877" s="49">
        <v>1277</v>
      </c>
      <c r="I2877" s="51">
        <v>764.07</v>
      </c>
      <c r="J2877" s="51">
        <v>764.07</v>
      </c>
      <c r="K2877" s="52">
        <v>44291</v>
      </c>
      <c r="L2877" s="54">
        <f t="shared" si="44"/>
        <v>4</v>
      </c>
      <c r="M2877" s="50" t="s">
        <v>55</v>
      </c>
      <c r="N2877" s="50" t="s">
        <v>56</v>
      </c>
    </row>
    <row r="2878" spans="1:14" ht="14.25" customHeight="1" x14ac:dyDescent="0.25">
      <c r="A2878" s="49">
        <v>80190007</v>
      </c>
      <c r="B2878" s="50" t="s">
        <v>6290</v>
      </c>
      <c r="C2878" s="50" t="s">
        <v>6291</v>
      </c>
      <c r="D2878" s="50" t="s">
        <v>6292</v>
      </c>
      <c r="E2878" s="50" t="s">
        <v>258</v>
      </c>
      <c r="F2878" s="50" t="s">
        <v>54</v>
      </c>
      <c r="G2878" s="49">
        <v>98901</v>
      </c>
      <c r="H2878" s="49">
        <v>2118</v>
      </c>
      <c r="I2878" s="51">
        <v>3887.65</v>
      </c>
      <c r="J2878" s="51">
        <v>2500</v>
      </c>
      <c r="K2878" s="52">
        <v>45882</v>
      </c>
      <c r="L2878" s="54">
        <f t="shared" si="44"/>
        <v>8</v>
      </c>
      <c r="M2878" s="50" t="s">
        <v>68</v>
      </c>
      <c r="N2878" s="50" t="s">
        <v>69</v>
      </c>
    </row>
    <row r="2879" spans="1:14" ht="14.25" customHeight="1" x14ac:dyDescent="0.25">
      <c r="A2879" s="49">
        <v>80199392</v>
      </c>
      <c r="B2879" s="50" t="s">
        <v>3776</v>
      </c>
      <c r="C2879" s="50" t="s">
        <v>6293</v>
      </c>
      <c r="D2879" s="50" t="s">
        <v>6294</v>
      </c>
      <c r="E2879" s="50" t="s">
        <v>53</v>
      </c>
      <c r="F2879" s="50" t="s">
        <v>54</v>
      </c>
      <c r="G2879" s="49">
        <v>98901</v>
      </c>
      <c r="H2879" s="49">
        <v>1717</v>
      </c>
      <c r="I2879" s="51">
        <v>87.72</v>
      </c>
      <c r="J2879" s="51">
        <v>87.72</v>
      </c>
      <c r="K2879" s="52">
        <v>44291</v>
      </c>
      <c r="L2879" s="54">
        <f t="shared" si="44"/>
        <v>4</v>
      </c>
      <c r="M2879" s="50" t="s">
        <v>55</v>
      </c>
      <c r="N2879" s="50" t="s">
        <v>56</v>
      </c>
    </row>
    <row r="2880" spans="1:14" ht="14.25" customHeight="1" x14ac:dyDescent="0.25">
      <c r="A2880" s="49">
        <v>80208864</v>
      </c>
      <c r="B2880" s="50" t="s">
        <v>231</v>
      </c>
      <c r="C2880" s="50" t="s">
        <v>6295</v>
      </c>
      <c r="D2880" s="50" t="s">
        <v>6296</v>
      </c>
      <c r="E2880" s="50" t="s">
        <v>79</v>
      </c>
      <c r="F2880" s="50" t="s">
        <v>54</v>
      </c>
      <c r="G2880" s="49">
        <v>98930</v>
      </c>
      <c r="H2880" s="49">
        <v>1070</v>
      </c>
      <c r="I2880" s="51">
        <v>155.15</v>
      </c>
      <c r="J2880" s="51">
        <v>155.15</v>
      </c>
      <c r="K2880" s="52">
        <v>44291</v>
      </c>
      <c r="L2880" s="54">
        <f t="shared" si="44"/>
        <v>4</v>
      </c>
      <c r="M2880" s="50" t="s">
        <v>55</v>
      </c>
      <c r="N2880" s="50" t="s">
        <v>56</v>
      </c>
    </row>
    <row r="2881" spans="1:14" ht="14.25" customHeight="1" x14ac:dyDescent="0.25">
      <c r="A2881" s="49">
        <v>80303721</v>
      </c>
      <c r="B2881" s="50" t="s">
        <v>6297</v>
      </c>
      <c r="C2881" s="50" t="s">
        <v>6298</v>
      </c>
      <c r="D2881" s="50" t="s">
        <v>6299</v>
      </c>
      <c r="E2881" s="50" t="s">
        <v>53</v>
      </c>
      <c r="F2881" s="50" t="s">
        <v>54</v>
      </c>
      <c r="G2881" s="49">
        <v>98908</v>
      </c>
      <c r="H2881" s="49">
        <v>1996</v>
      </c>
      <c r="I2881" s="51">
        <v>383.19</v>
      </c>
      <c r="J2881" s="51">
        <v>383.19</v>
      </c>
      <c r="K2881" s="52">
        <v>44291</v>
      </c>
      <c r="L2881" s="54">
        <f t="shared" si="44"/>
        <v>4</v>
      </c>
      <c r="M2881" s="50" t="s">
        <v>55</v>
      </c>
      <c r="N2881" s="50" t="s">
        <v>56</v>
      </c>
    </row>
    <row r="2882" spans="1:14" ht="14.25" customHeight="1" x14ac:dyDescent="0.25">
      <c r="A2882" s="49">
        <v>80305333</v>
      </c>
      <c r="B2882" s="50" t="s">
        <v>1231</v>
      </c>
      <c r="C2882" s="50" t="s">
        <v>377</v>
      </c>
      <c r="D2882" s="50" t="s">
        <v>6300</v>
      </c>
      <c r="E2882" s="50" t="s">
        <v>53</v>
      </c>
      <c r="F2882" s="50" t="s">
        <v>54</v>
      </c>
      <c r="G2882" s="49">
        <v>98902</v>
      </c>
      <c r="H2882" s="49">
        <v>3023</v>
      </c>
      <c r="I2882" s="51">
        <v>227.17</v>
      </c>
      <c r="J2882" s="51">
        <v>227.17</v>
      </c>
      <c r="K2882" s="52">
        <v>44291</v>
      </c>
      <c r="L2882" s="54">
        <f t="shared" si="44"/>
        <v>4</v>
      </c>
      <c r="M2882" s="50" t="s">
        <v>55</v>
      </c>
      <c r="N2882" s="50" t="s">
        <v>56</v>
      </c>
    </row>
    <row r="2883" spans="1:14" ht="14.25" customHeight="1" x14ac:dyDescent="0.25">
      <c r="A2883" s="49">
        <v>80341787</v>
      </c>
      <c r="B2883" s="50" t="s">
        <v>3735</v>
      </c>
      <c r="C2883" s="50" t="s">
        <v>1394</v>
      </c>
      <c r="D2883" s="50" t="s">
        <v>6301</v>
      </c>
      <c r="E2883" s="50" t="s">
        <v>67</v>
      </c>
      <c r="F2883" s="50" t="s">
        <v>54</v>
      </c>
      <c r="G2883" s="49">
        <v>98908</v>
      </c>
      <c r="H2883" s="49">
        <v>1744</v>
      </c>
      <c r="I2883" s="51">
        <v>98.96</v>
      </c>
      <c r="J2883" s="51">
        <v>98.96</v>
      </c>
      <c r="K2883" s="52">
        <v>44441</v>
      </c>
      <c r="L2883" s="54">
        <f t="shared" ref="L2883:L2946" si="45">MONTH(K2883)</f>
        <v>9</v>
      </c>
      <c r="M2883" s="50" t="s">
        <v>68</v>
      </c>
      <c r="N2883" s="50" t="s">
        <v>69</v>
      </c>
    </row>
    <row r="2884" spans="1:14" ht="14.25" customHeight="1" x14ac:dyDescent="0.25">
      <c r="A2884" s="49">
        <v>80375545</v>
      </c>
      <c r="B2884" s="50" t="s">
        <v>1121</v>
      </c>
      <c r="C2884" s="50" t="s">
        <v>6302</v>
      </c>
      <c r="D2884" s="50" t="s">
        <v>6303</v>
      </c>
      <c r="E2884" s="50" t="s">
        <v>67</v>
      </c>
      <c r="F2884" s="50" t="s">
        <v>54</v>
      </c>
      <c r="G2884" s="49">
        <v>98902</v>
      </c>
      <c r="H2884" s="49">
        <v>2134</v>
      </c>
      <c r="I2884" s="51">
        <v>671.85</v>
      </c>
      <c r="J2884" s="51">
        <v>671.85</v>
      </c>
      <c r="K2884" s="52">
        <v>44307</v>
      </c>
      <c r="L2884" s="54">
        <f t="shared" si="45"/>
        <v>4</v>
      </c>
      <c r="M2884" s="50" t="s">
        <v>68</v>
      </c>
      <c r="N2884" s="50" t="s">
        <v>69</v>
      </c>
    </row>
    <row r="2885" spans="1:14" ht="14.25" customHeight="1" x14ac:dyDescent="0.25">
      <c r="A2885" s="49">
        <v>80380144</v>
      </c>
      <c r="B2885" s="50" t="s">
        <v>249</v>
      </c>
      <c r="C2885" s="50" t="s">
        <v>6304</v>
      </c>
      <c r="D2885" s="50" t="s">
        <v>6305</v>
      </c>
      <c r="E2885" s="50" t="s">
        <v>228</v>
      </c>
      <c r="F2885" s="50" t="s">
        <v>54</v>
      </c>
      <c r="G2885" s="49">
        <v>98948</v>
      </c>
      <c r="H2885" s="49">
        <v>1743</v>
      </c>
      <c r="I2885" s="51">
        <v>569.1</v>
      </c>
      <c r="J2885" s="51">
        <v>569.1</v>
      </c>
      <c r="K2885" s="52">
        <v>44291</v>
      </c>
      <c r="L2885" s="54">
        <f t="shared" si="45"/>
        <v>4</v>
      </c>
      <c r="M2885" s="50" t="s">
        <v>55</v>
      </c>
      <c r="N2885" s="50" t="s">
        <v>56</v>
      </c>
    </row>
    <row r="2886" spans="1:14" ht="14.25" customHeight="1" x14ac:dyDescent="0.25">
      <c r="A2886" s="49">
        <v>80403460</v>
      </c>
      <c r="B2886" s="50" t="s">
        <v>6306</v>
      </c>
      <c r="C2886" s="50" t="s">
        <v>6307</v>
      </c>
      <c r="D2886" s="50" t="s">
        <v>6308</v>
      </c>
      <c r="E2886" s="50" t="s">
        <v>399</v>
      </c>
      <c r="F2886" s="50" t="s">
        <v>54</v>
      </c>
      <c r="G2886" s="49">
        <v>98903</v>
      </c>
      <c r="H2886" s="49">
        <v>1415</v>
      </c>
      <c r="I2886" s="51">
        <v>1153.07</v>
      </c>
      <c r="J2886" s="51">
        <v>1153.07</v>
      </c>
      <c r="K2886" s="52">
        <v>44378</v>
      </c>
      <c r="L2886" s="54">
        <f t="shared" si="45"/>
        <v>7</v>
      </c>
      <c r="M2886" s="50" t="s">
        <v>68</v>
      </c>
      <c r="N2886" s="50" t="s">
        <v>69</v>
      </c>
    </row>
    <row r="2887" spans="1:14" ht="14.25" customHeight="1" x14ac:dyDescent="0.25">
      <c r="A2887" s="49">
        <v>80428425</v>
      </c>
      <c r="B2887" s="50" t="s">
        <v>6309</v>
      </c>
      <c r="C2887" s="50" t="s">
        <v>904</v>
      </c>
      <c r="D2887" s="50" t="s">
        <v>6310</v>
      </c>
      <c r="E2887" s="50" t="s">
        <v>91</v>
      </c>
      <c r="F2887" s="50" t="s">
        <v>54</v>
      </c>
      <c r="G2887" s="49">
        <v>98951</v>
      </c>
      <c r="H2887" s="49">
        <v>1493</v>
      </c>
      <c r="I2887" s="51">
        <v>147.82</v>
      </c>
      <c r="J2887" s="51">
        <v>147.82</v>
      </c>
      <c r="K2887" s="52">
        <v>44291</v>
      </c>
      <c r="L2887" s="54">
        <f t="shared" si="45"/>
        <v>4</v>
      </c>
      <c r="M2887" s="50" t="s">
        <v>55</v>
      </c>
      <c r="N2887" s="50" t="s">
        <v>56</v>
      </c>
    </row>
    <row r="2888" spans="1:14" ht="14.25" customHeight="1" x14ac:dyDescent="0.25">
      <c r="A2888" s="49">
        <v>80434129</v>
      </c>
      <c r="B2888" s="50" t="s">
        <v>3627</v>
      </c>
      <c r="C2888" s="50" t="s">
        <v>6311</v>
      </c>
      <c r="D2888" s="50" t="s">
        <v>6312</v>
      </c>
      <c r="E2888" s="50" t="s">
        <v>145</v>
      </c>
      <c r="F2888" s="50" t="s">
        <v>54</v>
      </c>
      <c r="G2888" s="49">
        <v>98944</v>
      </c>
      <c r="H2888" s="49">
        <v>2136</v>
      </c>
      <c r="I2888" s="51">
        <v>946.84</v>
      </c>
      <c r="J2888" s="51">
        <v>946.84</v>
      </c>
      <c r="K2888" s="52">
        <v>44291</v>
      </c>
      <c r="L2888" s="54">
        <f t="shared" si="45"/>
        <v>4</v>
      </c>
      <c r="M2888" s="50" t="s">
        <v>55</v>
      </c>
      <c r="N2888" s="50" t="s">
        <v>56</v>
      </c>
    </row>
    <row r="2889" spans="1:14" ht="14.25" customHeight="1" x14ac:dyDescent="0.25">
      <c r="A2889" s="49">
        <v>80512536</v>
      </c>
      <c r="B2889" s="50" t="s">
        <v>1206</v>
      </c>
      <c r="C2889" s="50" t="s">
        <v>2407</v>
      </c>
      <c r="D2889" s="50" t="s">
        <v>6313</v>
      </c>
      <c r="E2889" s="50" t="s">
        <v>1661</v>
      </c>
      <c r="F2889" s="50" t="s">
        <v>54</v>
      </c>
      <c r="G2889" s="49">
        <v>98936</v>
      </c>
      <c r="H2889" s="53"/>
      <c r="I2889" s="51">
        <v>937.63</v>
      </c>
      <c r="J2889" s="51">
        <v>937.63</v>
      </c>
      <c r="K2889" s="52">
        <v>44291</v>
      </c>
      <c r="L2889" s="54">
        <f t="shared" si="45"/>
        <v>4</v>
      </c>
      <c r="M2889" s="50" t="s">
        <v>55</v>
      </c>
      <c r="N2889" s="50" t="s">
        <v>56</v>
      </c>
    </row>
    <row r="2890" spans="1:14" ht="14.25" customHeight="1" x14ac:dyDescent="0.25">
      <c r="A2890" s="49">
        <v>80591385</v>
      </c>
      <c r="B2890" s="50" t="s">
        <v>3166</v>
      </c>
      <c r="C2890" s="50" t="s">
        <v>6314</v>
      </c>
      <c r="D2890" s="50" t="s">
        <v>6315</v>
      </c>
      <c r="E2890" s="50" t="s">
        <v>145</v>
      </c>
      <c r="F2890" s="50" t="s">
        <v>54</v>
      </c>
      <c r="G2890" s="49">
        <v>98944</v>
      </c>
      <c r="H2890" s="49">
        <v>2525</v>
      </c>
      <c r="I2890" s="51">
        <v>48.15</v>
      </c>
      <c r="J2890" s="51">
        <v>48.15</v>
      </c>
      <c r="K2890" s="52">
        <v>44291</v>
      </c>
      <c r="L2890" s="54">
        <f t="shared" si="45"/>
        <v>4</v>
      </c>
      <c r="M2890" s="50" t="s">
        <v>55</v>
      </c>
      <c r="N2890" s="50" t="s">
        <v>56</v>
      </c>
    </row>
    <row r="2891" spans="1:14" ht="14.25" customHeight="1" x14ac:dyDescent="0.25">
      <c r="A2891" s="49">
        <v>80612557</v>
      </c>
      <c r="B2891" s="50" t="s">
        <v>1437</v>
      </c>
      <c r="C2891" s="50" t="s">
        <v>666</v>
      </c>
      <c r="D2891" s="50" t="s">
        <v>6316</v>
      </c>
      <c r="E2891" s="50" t="s">
        <v>53</v>
      </c>
      <c r="F2891" s="50" t="s">
        <v>54</v>
      </c>
      <c r="G2891" s="49">
        <v>98902</v>
      </c>
      <c r="H2891" s="49">
        <v>4383</v>
      </c>
      <c r="I2891" s="51">
        <v>49</v>
      </c>
      <c r="J2891" s="51">
        <v>49</v>
      </c>
      <c r="K2891" s="52">
        <v>44291</v>
      </c>
      <c r="L2891" s="54">
        <f t="shared" si="45"/>
        <v>4</v>
      </c>
      <c r="M2891" s="50" t="s">
        <v>55</v>
      </c>
      <c r="N2891" s="50" t="s">
        <v>56</v>
      </c>
    </row>
    <row r="2892" spans="1:14" ht="14.25" customHeight="1" x14ac:dyDescent="0.25">
      <c r="A2892" s="49">
        <v>80612887</v>
      </c>
      <c r="B2892" s="50" t="s">
        <v>4231</v>
      </c>
      <c r="C2892" s="50" t="s">
        <v>6317</v>
      </c>
      <c r="D2892" s="50" t="s">
        <v>6318</v>
      </c>
      <c r="E2892" s="50" t="s">
        <v>53</v>
      </c>
      <c r="F2892" s="50" t="s">
        <v>54</v>
      </c>
      <c r="G2892" s="49">
        <v>98901</v>
      </c>
      <c r="H2892" s="49">
        <v>1430</v>
      </c>
      <c r="I2892" s="51">
        <v>545</v>
      </c>
      <c r="J2892" s="51">
        <v>545</v>
      </c>
      <c r="K2892" s="52">
        <v>44291</v>
      </c>
      <c r="L2892" s="54">
        <f t="shared" si="45"/>
        <v>4</v>
      </c>
      <c r="M2892" s="50" t="s">
        <v>55</v>
      </c>
      <c r="N2892" s="50" t="s">
        <v>56</v>
      </c>
    </row>
    <row r="2893" spans="1:14" ht="14.25" customHeight="1" x14ac:dyDescent="0.25">
      <c r="A2893" s="49">
        <v>80615440</v>
      </c>
      <c r="B2893" s="50" t="s">
        <v>6319</v>
      </c>
      <c r="C2893" s="50" t="s">
        <v>93</v>
      </c>
      <c r="D2893" s="50" t="s">
        <v>6320</v>
      </c>
      <c r="E2893" s="50" t="s">
        <v>53</v>
      </c>
      <c r="F2893" s="50" t="s">
        <v>54</v>
      </c>
      <c r="G2893" s="49">
        <v>98908</v>
      </c>
      <c r="H2893" s="49">
        <v>9663</v>
      </c>
      <c r="I2893" s="51">
        <v>179.47</v>
      </c>
      <c r="J2893" s="51">
        <v>179.47</v>
      </c>
      <c r="K2893" s="52">
        <v>44291</v>
      </c>
      <c r="L2893" s="54">
        <f t="shared" si="45"/>
        <v>4</v>
      </c>
      <c r="M2893" s="50" t="s">
        <v>55</v>
      </c>
      <c r="N2893" s="50" t="s">
        <v>56</v>
      </c>
    </row>
    <row r="2894" spans="1:14" ht="14.25" customHeight="1" x14ac:dyDescent="0.25">
      <c r="A2894" s="49">
        <v>80616519</v>
      </c>
      <c r="B2894" s="50" t="s">
        <v>839</v>
      </c>
      <c r="C2894" s="50" t="s">
        <v>6321</v>
      </c>
      <c r="D2894" s="50" t="s">
        <v>6322</v>
      </c>
      <c r="E2894" s="50" t="s">
        <v>63</v>
      </c>
      <c r="F2894" s="50" t="s">
        <v>54</v>
      </c>
      <c r="G2894" s="49">
        <v>99362</v>
      </c>
      <c r="H2894" s="49">
        <v>3950</v>
      </c>
      <c r="I2894" s="51">
        <v>449.17</v>
      </c>
      <c r="J2894" s="51">
        <v>449.17</v>
      </c>
      <c r="K2894" s="52">
        <v>44291</v>
      </c>
      <c r="L2894" s="54">
        <f t="shared" si="45"/>
        <v>4</v>
      </c>
      <c r="M2894" s="50" t="s">
        <v>55</v>
      </c>
      <c r="N2894" s="50" t="s">
        <v>56</v>
      </c>
    </row>
    <row r="2895" spans="1:14" ht="14.25" customHeight="1" x14ac:dyDescent="0.25">
      <c r="A2895" s="49">
        <v>80663019</v>
      </c>
      <c r="B2895" s="50" t="s">
        <v>6323</v>
      </c>
      <c r="C2895" s="50" t="s">
        <v>6324</v>
      </c>
      <c r="D2895" s="50" t="s">
        <v>6325</v>
      </c>
      <c r="E2895" s="50" t="s">
        <v>67</v>
      </c>
      <c r="F2895" s="50" t="s">
        <v>54</v>
      </c>
      <c r="G2895" s="49">
        <v>98902</v>
      </c>
      <c r="H2895" s="49">
        <v>2972</v>
      </c>
      <c r="I2895" s="51">
        <v>235.91</v>
      </c>
      <c r="J2895" s="51">
        <v>235.91</v>
      </c>
      <c r="K2895" s="52">
        <v>44386</v>
      </c>
      <c r="L2895" s="54">
        <f t="shared" si="45"/>
        <v>7</v>
      </c>
      <c r="M2895" s="50" t="s">
        <v>68</v>
      </c>
      <c r="N2895" s="50" t="s">
        <v>69</v>
      </c>
    </row>
    <row r="2896" spans="1:14" ht="14.25" customHeight="1" x14ac:dyDescent="0.25">
      <c r="A2896" s="49">
        <v>80698307</v>
      </c>
      <c r="B2896" s="50" t="s">
        <v>6326</v>
      </c>
      <c r="C2896" s="50" t="s">
        <v>6327</v>
      </c>
      <c r="D2896" s="50" t="s">
        <v>6328</v>
      </c>
      <c r="E2896" s="50" t="s">
        <v>53</v>
      </c>
      <c r="F2896" s="50" t="s">
        <v>54</v>
      </c>
      <c r="G2896" s="49">
        <v>98903</v>
      </c>
      <c r="H2896" s="49">
        <v>9460</v>
      </c>
      <c r="I2896" s="51">
        <v>277</v>
      </c>
      <c r="J2896" s="51">
        <v>277</v>
      </c>
      <c r="K2896" s="52">
        <v>44291</v>
      </c>
      <c r="L2896" s="54">
        <f t="shared" si="45"/>
        <v>4</v>
      </c>
      <c r="M2896" s="50" t="s">
        <v>55</v>
      </c>
      <c r="N2896" s="50" t="s">
        <v>56</v>
      </c>
    </row>
    <row r="2897" spans="1:14" ht="14.25" customHeight="1" x14ac:dyDescent="0.25">
      <c r="A2897" s="49">
        <v>80704410</v>
      </c>
      <c r="B2897" s="50" t="s">
        <v>2812</v>
      </c>
      <c r="C2897" s="50" t="s">
        <v>6329</v>
      </c>
      <c r="D2897" s="50" t="s">
        <v>6330</v>
      </c>
      <c r="E2897" s="50" t="s">
        <v>91</v>
      </c>
      <c r="F2897" s="50" t="s">
        <v>54</v>
      </c>
      <c r="G2897" s="49">
        <v>98951</v>
      </c>
      <c r="H2897" s="49">
        <v>9780</v>
      </c>
      <c r="I2897" s="51">
        <v>129.16999999999999</v>
      </c>
      <c r="J2897" s="51">
        <v>129.16999999999999</v>
      </c>
      <c r="K2897" s="52">
        <v>44291</v>
      </c>
      <c r="L2897" s="54">
        <f t="shared" si="45"/>
        <v>4</v>
      </c>
      <c r="M2897" s="50" t="s">
        <v>55</v>
      </c>
      <c r="N2897" s="50" t="s">
        <v>56</v>
      </c>
    </row>
    <row r="2898" spans="1:14" ht="14.25" customHeight="1" x14ac:dyDescent="0.25">
      <c r="A2898" s="49">
        <v>80745753</v>
      </c>
      <c r="B2898" s="50" t="s">
        <v>942</v>
      </c>
      <c r="C2898" s="50" t="s">
        <v>6331</v>
      </c>
      <c r="D2898" s="50" t="s">
        <v>6332</v>
      </c>
      <c r="E2898" s="50" t="s">
        <v>63</v>
      </c>
      <c r="F2898" s="50" t="s">
        <v>54</v>
      </c>
      <c r="G2898" s="49">
        <v>99362</v>
      </c>
      <c r="H2898" s="49">
        <v>3984</v>
      </c>
      <c r="I2898" s="51">
        <v>349.01</v>
      </c>
      <c r="J2898" s="51">
        <v>349.01</v>
      </c>
      <c r="K2898" s="52">
        <v>44291</v>
      </c>
      <c r="L2898" s="54">
        <f t="shared" si="45"/>
        <v>4</v>
      </c>
      <c r="M2898" s="50" t="s">
        <v>55</v>
      </c>
      <c r="N2898" s="50" t="s">
        <v>56</v>
      </c>
    </row>
    <row r="2899" spans="1:14" ht="14.25" customHeight="1" x14ac:dyDescent="0.25">
      <c r="A2899" s="49">
        <v>80748443</v>
      </c>
      <c r="B2899" s="50" t="s">
        <v>6333</v>
      </c>
      <c r="C2899" s="50" t="s">
        <v>6334</v>
      </c>
      <c r="D2899" s="50" t="s">
        <v>6335</v>
      </c>
      <c r="E2899" s="50" t="s">
        <v>450</v>
      </c>
      <c r="F2899" s="50" t="s">
        <v>54</v>
      </c>
      <c r="G2899" s="49">
        <v>98948</v>
      </c>
      <c r="H2899" s="49">
        <v>0</v>
      </c>
      <c r="I2899" s="51">
        <v>895.45</v>
      </c>
      <c r="J2899" s="51">
        <v>895.45</v>
      </c>
      <c r="K2899" s="53"/>
      <c r="L2899" s="54">
        <f t="shared" si="45"/>
        <v>1</v>
      </c>
      <c r="M2899" s="50" t="s">
        <v>87</v>
      </c>
      <c r="N2899" s="50" t="s">
        <v>69</v>
      </c>
    </row>
    <row r="2900" spans="1:14" ht="14.25" customHeight="1" x14ac:dyDescent="0.25">
      <c r="A2900" s="49">
        <v>80754213</v>
      </c>
      <c r="B2900" s="50" t="s">
        <v>1447</v>
      </c>
      <c r="C2900" s="50" t="s">
        <v>6173</v>
      </c>
      <c r="D2900" s="50" t="s">
        <v>6336</v>
      </c>
      <c r="E2900" s="50" t="s">
        <v>399</v>
      </c>
      <c r="F2900" s="50" t="s">
        <v>54</v>
      </c>
      <c r="G2900" s="49">
        <v>98903</v>
      </c>
      <c r="H2900" s="49">
        <v>1531</v>
      </c>
      <c r="I2900" s="51">
        <v>499.5</v>
      </c>
      <c r="J2900" s="51">
        <v>499.5</v>
      </c>
      <c r="K2900" s="52">
        <v>44344</v>
      </c>
      <c r="L2900" s="54">
        <f t="shared" si="45"/>
        <v>5</v>
      </c>
      <c r="M2900" s="50" t="s">
        <v>68</v>
      </c>
      <c r="N2900" s="50" t="s">
        <v>69</v>
      </c>
    </row>
    <row r="2901" spans="1:14" ht="14.25" customHeight="1" x14ac:dyDescent="0.25">
      <c r="A2901" s="49">
        <v>80768056</v>
      </c>
      <c r="B2901" s="50" t="s">
        <v>6337</v>
      </c>
      <c r="C2901" s="50" t="s">
        <v>5690</v>
      </c>
      <c r="D2901" s="50" t="s">
        <v>6338</v>
      </c>
      <c r="E2901" s="50" t="s">
        <v>53</v>
      </c>
      <c r="F2901" s="50" t="s">
        <v>54</v>
      </c>
      <c r="G2901" s="49">
        <v>98908</v>
      </c>
      <c r="H2901" s="49">
        <v>9184</v>
      </c>
      <c r="I2901" s="51">
        <v>151.04</v>
      </c>
      <c r="J2901" s="51">
        <v>151.04</v>
      </c>
      <c r="K2901" s="52">
        <v>44291</v>
      </c>
      <c r="L2901" s="54">
        <f t="shared" si="45"/>
        <v>4</v>
      </c>
      <c r="M2901" s="50" t="s">
        <v>55</v>
      </c>
      <c r="N2901" s="50" t="s">
        <v>56</v>
      </c>
    </row>
    <row r="2902" spans="1:14" ht="14.25" customHeight="1" x14ac:dyDescent="0.25">
      <c r="A2902" s="49">
        <v>80768056</v>
      </c>
      <c r="B2902" s="50" t="s">
        <v>6337</v>
      </c>
      <c r="C2902" s="50" t="s">
        <v>5690</v>
      </c>
      <c r="D2902" s="50" t="s">
        <v>6338</v>
      </c>
      <c r="E2902" s="50" t="s">
        <v>53</v>
      </c>
      <c r="F2902" s="50" t="s">
        <v>54</v>
      </c>
      <c r="G2902" s="49">
        <v>98908</v>
      </c>
      <c r="H2902" s="49">
        <v>9184</v>
      </c>
      <c r="I2902" s="51">
        <v>567.35</v>
      </c>
      <c r="J2902" s="51">
        <v>567.35</v>
      </c>
      <c r="K2902" s="52">
        <v>44354</v>
      </c>
      <c r="L2902" s="54">
        <f t="shared" si="45"/>
        <v>6</v>
      </c>
      <c r="M2902" s="50" t="s">
        <v>55</v>
      </c>
      <c r="N2902" s="50" t="s">
        <v>69</v>
      </c>
    </row>
    <row r="2903" spans="1:14" ht="14.25" customHeight="1" x14ac:dyDescent="0.25">
      <c r="A2903" s="49">
        <v>80833594</v>
      </c>
      <c r="B2903" s="50" t="s">
        <v>155</v>
      </c>
      <c r="C2903" s="50" t="s">
        <v>6339</v>
      </c>
      <c r="D2903" s="50" t="s">
        <v>6340</v>
      </c>
      <c r="E2903" s="50" t="s">
        <v>53</v>
      </c>
      <c r="F2903" s="50" t="s">
        <v>54</v>
      </c>
      <c r="G2903" s="49">
        <v>98902</v>
      </c>
      <c r="H2903" s="49">
        <v>2334</v>
      </c>
      <c r="I2903" s="51">
        <v>166.33</v>
      </c>
      <c r="J2903" s="51">
        <v>166.33</v>
      </c>
      <c r="K2903" s="52">
        <v>44291</v>
      </c>
      <c r="L2903" s="54">
        <f t="shared" si="45"/>
        <v>4</v>
      </c>
      <c r="M2903" s="50" t="s">
        <v>55</v>
      </c>
      <c r="N2903" s="50" t="s">
        <v>56</v>
      </c>
    </row>
    <row r="2904" spans="1:14" ht="14.25" customHeight="1" x14ac:dyDescent="0.25">
      <c r="A2904" s="49">
        <v>80867382</v>
      </c>
      <c r="B2904" s="50" t="s">
        <v>70</v>
      </c>
      <c r="C2904" s="50" t="s">
        <v>992</v>
      </c>
      <c r="D2904" s="50" t="s">
        <v>6341</v>
      </c>
      <c r="E2904" s="50" t="s">
        <v>228</v>
      </c>
      <c r="F2904" s="50" t="s">
        <v>54</v>
      </c>
      <c r="G2904" s="49">
        <v>98948</v>
      </c>
      <c r="H2904" s="49">
        <v>1065</v>
      </c>
      <c r="I2904" s="51">
        <v>364.89</v>
      </c>
      <c r="J2904" s="51">
        <v>364.89</v>
      </c>
      <c r="K2904" s="52">
        <v>44291</v>
      </c>
      <c r="L2904" s="54">
        <f t="shared" si="45"/>
        <v>4</v>
      </c>
      <c r="M2904" s="50" t="s">
        <v>55</v>
      </c>
      <c r="N2904" s="50" t="s">
        <v>56</v>
      </c>
    </row>
    <row r="2905" spans="1:14" ht="14.25" customHeight="1" x14ac:dyDescent="0.25">
      <c r="A2905" s="49">
        <v>80878499</v>
      </c>
      <c r="B2905" s="50" t="s">
        <v>3286</v>
      </c>
      <c r="C2905" s="50" t="s">
        <v>6342</v>
      </c>
      <c r="D2905" s="50" t="s">
        <v>6343</v>
      </c>
      <c r="E2905" s="50" t="s">
        <v>102</v>
      </c>
      <c r="F2905" s="50" t="s">
        <v>54</v>
      </c>
      <c r="G2905" s="49">
        <v>99362</v>
      </c>
      <c r="H2905" s="49">
        <v>1291</v>
      </c>
      <c r="I2905" s="51">
        <v>259.94</v>
      </c>
      <c r="J2905" s="51">
        <v>259.94</v>
      </c>
      <c r="K2905" s="52">
        <v>44424</v>
      </c>
      <c r="L2905" s="54">
        <f t="shared" si="45"/>
        <v>8</v>
      </c>
      <c r="M2905" s="50" t="s">
        <v>103</v>
      </c>
      <c r="N2905" s="50" t="s">
        <v>69</v>
      </c>
    </row>
    <row r="2906" spans="1:14" ht="14.25" customHeight="1" x14ac:dyDescent="0.25">
      <c r="A2906" s="49">
        <v>80916478</v>
      </c>
      <c r="B2906" s="50" t="s">
        <v>6344</v>
      </c>
      <c r="C2906" s="50" t="s">
        <v>6345</v>
      </c>
      <c r="D2906" s="50" t="s">
        <v>6346</v>
      </c>
      <c r="E2906" s="50" t="s">
        <v>53</v>
      </c>
      <c r="F2906" s="50" t="s">
        <v>54</v>
      </c>
      <c r="G2906" s="49">
        <v>98901</v>
      </c>
      <c r="H2906" s="49">
        <v>3</v>
      </c>
      <c r="I2906" s="51">
        <v>220.47</v>
      </c>
      <c r="J2906" s="51">
        <v>220.47</v>
      </c>
      <c r="K2906" s="52">
        <v>44291</v>
      </c>
      <c r="L2906" s="54">
        <f t="shared" si="45"/>
        <v>4</v>
      </c>
      <c r="M2906" s="50" t="s">
        <v>55</v>
      </c>
      <c r="N2906" s="50" t="s">
        <v>56</v>
      </c>
    </row>
    <row r="2907" spans="1:14" ht="14.25" customHeight="1" x14ac:dyDescent="0.25">
      <c r="A2907" s="49">
        <v>80917149</v>
      </c>
      <c r="B2907" s="50" t="s">
        <v>1630</v>
      </c>
      <c r="C2907" s="50" t="s">
        <v>6347</v>
      </c>
      <c r="D2907" s="50" t="s">
        <v>6348</v>
      </c>
      <c r="E2907" s="50" t="s">
        <v>620</v>
      </c>
      <c r="F2907" s="50" t="s">
        <v>54</v>
      </c>
      <c r="G2907" s="49">
        <v>98939</v>
      </c>
      <c r="H2907" s="49">
        <v>0</v>
      </c>
      <c r="I2907" s="51">
        <v>414.78</v>
      </c>
      <c r="J2907" s="51">
        <v>414.78</v>
      </c>
      <c r="K2907" s="52">
        <v>44323</v>
      </c>
      <c r="L2907" s="54">
        <f t="shared" si="45"/>
        <v>5</v>
      </c>
      <c r="M2907" s="50" t="s">
        <v>87</v>
      </c>
      <c r="N2907" s="50" t="s">
        <v>69</v>
      </c>
    </row>
    <row r="2908" spans="1:14" ht="14.25" customHeight="1" x14ac:dyDescent="0.25">
      <c r="A2908" s="49">
        <v>80926951</v>
      </c>
      <c r="B2908" s="50" t="s">
        <v>1370</v>
      </c>
      <c r="C2908" s="50" t="s">
        <v>901</v>
      </c>
      <c r="D2908" s="50" t="s">
        <v>6349</v>
      </c>
      <c r="E2908" s="50" t="s">
        <v>63</v>
      </c>
      <c r="F2908" s="50" t="s">
        <v>54</v>
      </c>
      <c r="G2908" s="49">
        <v>99362</v>
      </c>
      <c r="H2908" s="49">
        <v>2224</v>
      </c>
      <c r="I2908" s="51">
        <v>1528.24</v>
      </c>
      <c r="J2908" s="51">
        <v>1528.24</v>
      </c>
      <c r="K2908" s="52">
        <v>44291</v>
      </c>
      <c r="L2908" s="54">
        <f t="shared" si="45"/>
        <v>4</v>
      </c>
      <c r="M2908" s="50" t="s">
        <v>55</v>
      </c>
      <c r="N2908" s="50" t="s">
        <v>56</v>
      </c>
    </row>
    <row r="2909" spans="1:14" ht="14.25" customHeight="1" x14ac:dyDescent="0.25">
      <c r="A2909" s="49">
        <v>81030939</v>
      </c>
      <c r="B2909" s="50" t="s">
        <v>6350</v>
      </c>
      <c r="C2909" s="50" t="s">
        <v>6351</v>
      </c>
      <c r="D2909" s="50" t="s">
        <v>6352</v>
      </c>
      <c r="E2909" s="50" t="s">
        <v>53</v>
      </c>
      <c r="F2909" s="50" t="s">
        <v>54</v>
      </c>
      <c r="G2909" s="49">
        <v>98903</v>
      </c>
      <c r="H2909" s="49">
        <v>8803</v>
      </c>
      <c r="I2909" s="51">
        <v>1764.49</v>
      </c>
      <c r="J2909" s="51">
        <v>1764.49</v>
      </c>
      <c r="K2909" s="52">
        <v>44291</v>
      </c>
      <c r="L2909" s="54">
        <f t="shared" si="45"/>
        <v>4</v>
      </c>
      <c r="M2909" s="50" t="s">
        <v>55</v>
      </c>
      <c r="N2909" s="50" t="s">
        <v>56</v>
      </c>
    </row>
    <row r="2910" spans="1:14" ht="14.25" customHeight="1" x14ac:dyDescent="0.25">
      <c r="A2910" s="49">
        <v>81058312</v>
      </c>
      <c r="B2910" s="50" t="s">
        <v>6353</v>
      </c>
      <c r="C2910" s="50" t="s">
        <v>591</v>
      </c>
      <c r="D2910" s="50" t="s">
        <v>6354</v>
      </c>
      <c r="E2910" s="50" t="s">
        <v>145</v>
      </c>
      <c r="F2910" s="50" t="s">
        <v>54</v>
      </c>
      <c r="G2910" s="49">
        <v>98944</v>
      </c>
      <c r="H2910" s="49">
        <v>8910</v>
      </c>
      <c r="I2910" s="51">
        <v>263.06</v>
      </c>
      <c r="J2910" s="51">
        <v>263.06</v>
      </c>
      <c r="K2910" s="52">
        <v>44291</v>
      </c>
      <c r="L2910" s="54">
        <f t="shared" si="45"/>
        <v>4</v>
      </c>
      <c r="M2910" s="50" t="s">
        <v>55</v>
      </c>
      <c r="N2910" s="50" t="s">
        <v>56</v>
      </c>
    </row>
    <row r="2911" spans="1:14" ht="14.25" customHeight="1" x14ac:dyDescent="0.25">
      <c r="A2911" s="49">
        <v>81097531</v>
      </c>
      <c r="B2911" s="50" t="s">
        <v>70</v>
      </c>
      <c r="C2911" s="50" t="s">
        <v>6355</v>
      </c>
      <c r="D2911" s="50" t="s">
        <v>6356</v>
      </c>
      <c r="E2911" s="50" t="s">
        <v>53</v>
      </c>
      <c r="F2911" s="50" t="s">
        <v>54</v>
      </c>
      <c r="G2911" s="49">
        <v>98902</v>
      </c>
      <c r="H2911" s="49">
        <v>5601</v>
      </c>
      <c r="I2911" s="51">
        <v>50.77</v>
      </c>
      <c r="J2911" s="51">
        <v>50.77</v>
      </c>
      <c r="K2911" s="52">
        <v>44291</v>
      </c>
      <c r="L2911" s="54">
        <f t="shared" si="45"/>
        <v>4</v>
      </c>
      <c r="M2911" s="50" t="s">
        <v>55</v>
      </c>
      <c r="N2911" s="50" t="s">
        <v>56</v>
      </c>
    </row>
    <row r="2912" spans="1:14" ht="14.25" customHeight="1" x14ac:dyDescent="0.25">
      <c r="A2912" s="49">
        <v>81154116</v>
      </c>
      <c r="B2912" s="50" t="s">
        <v>316</v>
      </c>
      <c r="C2912" s="50" t="s">
        <v>6357</v>
      </c>
      <c r="D2912" s="50" t="s">
        <v>6358</v>
      </c>
      <c r="E2912" s="50" t="s">
        <v>102</v>
      </c>
      <c r="F2912" s="50" t="s">
        <v>54</v>
      </c>
      <c r="G2912" s="49">
        <v>99362</v>
      </c>
      <c r="H2912" s="49">
        <v>3955</v>
      </c>
      <c r="I2912" s="51">
        <v>141.11000000000001</v>
      </c>
      <c r="J2912" s="51">
        <v>141.11000000000001</v>
      </c>
      <c r="K2912" s="52">
        <v>44413</v>
      </c>
      <c r="L2912" s="54">
        <f t="shared" si="45"/>
        <v>8</v>
      </c>
      <c r="M2912" s="50" t="s">
        <v>103</v>
      </c>
      <c r="N2912" s="50" t="s">
        <v>69</v>
      </c>
    </row>
    <row r="2913" spans="1:14" ht="14.25" customHeight="1" x14ac:dyDescent="0.25">
      <c r="A2913" s="49">
        <v>81165089</v>
      </c>
      <c r="B2913" s="50" t="s">
        <v>6359</v>
      </c>
      <c r="C2913" s="50" t="s">
        <v>6360</v>
      </c>
      <c r="D2913" s="50" t="s">
        <v>6361</v>
      </c>
      <c r="E2913" s="50" t="s">
        <v>53</v>
      </c>
      <c r="F2913" s="50" t="s">
        <v>54</v>
      </c>
      <c r="G2913" s="49">
        <v>98901</v>
      </c>
      <c r="H2913" s="49">
        <v>2262</v>
      </c>
      <c r="I2913" s="51">
        <v>41.52</v>
      </c>
      <c r="J2913" s="51">
        <v>41.52</v>
      </c>
      <c r="K2913" s="52">
        <v>44291</v>
      </c>
      <c r="L2913" s="54">
        <f t="shared" si="45"/>
        <v>4</v>
      </c>
      <c r="M2913" s="50" t="s">
        <v>55</v>
      </c>
      <c r="N2913" s="50" t="s">
        <v>56</v>
      </c>
    </row>
    <row r="2914" spans="1:14" ht="14.25" customHeight="1" x14ac:dyDescent="0.25">
      <c r="A2914" s="49">
        <v>81184536</v>
      </c>
      <c r="B2914" s="50" t="s">
        <v>1608</v>
      </c>
      <c r="C2914" s="50" t="s">
        <v>6362</v>
      </c>
      <c r="D2914" s="50" t="s">
        <v>6363</v>
      </c>
      <c r="E2914" s="50" t="s">
        <v>53</v>
      </c>
      <c r="F2914" s="50" t="s">
        <v>54</v>
      </c>
      <c r="G2914" s="49">
        <v>98902</v>
      </c>
      <c r="H2914" s="49">
        <v>4505</v>
      </c>
      <c r="I2914" s="51">
        <v>491.12</v>
      </c>
      <c r="J2914" s="51">
        <v>491.12</v>
      </c>
      <c r="K2914" s="52">
        <v>44291</v>
      </c>
      <c r="L2914" s="54">
        <f t="shared" si="45"/>
        <v>4</v>
      </c>
      <c r="M2914" s="50" t="s">
        <v>55</v>
      </c>
      <c r="N2914" s="50" t="s">
        <v>56</v>
      </c>
    </row>
    <row r="2915" spans="1:14" ht="14.25" customHeight="1" x14ac:dyDescent="0.25">
      <c r="A2915" s="49">
        <v>81219445</v>
      </c>
      <c r="B2915" s="50" t="s">
        <v>6364</v>
      </c>
      <c r="C2915" s="50" t="s">
        <v>6365</v>
      </c>
      <c r="D2915" s="50" t="s">
        <v>6366</v>
      </c>
      <c r="E2915" s="50" t="s">
        <v>53</v>
      </c>
      <c r="F2915" s="50" t="s">
        <v>54</v>
      </c>
      <c r="G2915" s="49">
        <v>98903</v>
      </c>
      <c r="H2915" s="49">
        <v>9206</v>
      </c>
      <c r="I2915" s="51">
        <v>529.4</v>
      </c>
      <c r="J2915" s="51">
        <v>529.4</v>
      </c>
      <c r="K2915" s="52">
        <v>44291</v>
      </c>
      <c r="L2915" s="54">
        <f t="shared" si="45"/>
        <v>4</v>
      </c>
      <c r="M2915" s="50" t="s">
        <v>55</v>
      </c>
      <c r="N2915" s="50" t="s">
        <v>56</v>
      </c>
    </row>
    <row r="2916" spans="1:14" ht="14.25" customHeight="1" x14ac:dyDescent="0.25">
      <c r="A2916" s="49">
        <v>81238915</v>
      </c>
      <c r="B2916" s="50" t="s">
        <v>3544</v>
      </c>
      <c r="C2916" s="50" t="s">
        <v>6367</v>
      </c>
      <c r="D2916" s="50" t="s">
        <v>6368</v>
      </c>
      <c r="E2916" s="50" t="s">
        <v>67</v>
      </c>
      <c r="F2916" s="50" t="s">
        <v>54</v>
      </c>
      <c r="G2916" s="49">
        <v>98908</v>
      </c>
      <c r="H2916" s="49">
        <v>1905</v>
      </c>
      <c r="I2916" s="51">
        <v>2399.66</v>
      </c>
      <c r="J2916" s="51">
        <v>2399.66</v>
      </c>
      <c r="K2916" s="52">
        <v>44344</v>
      </c>
      <c r="L2916" s="54">
        <f t="shared" si="45"/>
        <v>5</v>
      </c>
      <c r="M2916" s="50" t="s">
        <v>68</v>
      </c>
      <c r="N2916" s="50" t="s">
        <v>69</v>
      </c>
    </row>
    <row r="2917" spans="1:14" ht="14.25" customHeight="1" x14ac:dyDescent="0.25">
      <c r="A2917" s="49">
        <v>81249417</v>
      </c>
      <c r="B2917" s="50" t="s">
        <v>1456</v>
      </c>
      <c r="C2917" s="50" t="s">
        <v>3131</v>
      </c>
      <c r="D2917" s="50" t="s">
        <v>6369</v>
      </c>
      <c r="E2917" s="50" t="s">
        <v>53</v>
      </c>
      <c r="F2917" s="50" t="s">
        <v>54</v>
      </c>
      <c r="G2917" s="49">
        <v>98901</v>
      </c>
      <c r="H2917" s="49">
        <v>2273</v>
      </c>
      <c r="I2917" s="51">
        <v>168.9</v>
      </c>
      <c r="J2917" s="51">
        <v>168.9</v>
      </c>
      <c r="K2917" s="52">
        <v>44291</v>
      </c>
      <c r="L2917" s="54">
        <f t="shared" si="45"/>
        <v>4</v>
      </c>
      <c r="M2917" s="50" t="s">
        <v>55</v>
      </c>
      <c r="N2917" s="50" t="s">
        <v>56</v>
      </c>
    </row>
    <row r="2918" spans="1:14" ht="14.25" customHeight="1" x14ac:dyDescent="0.25">
      <c r="A2918" s="49">
        <v>81278015</v>
      </c>
      <c r="B2918" s="50" t="s">
        <v>6370</v>
      </c>
      <c r="C2918" s="50" t="s">
        <v>6371</v>
      </c>
      <c r="D2918" s="50" t="s">
        <v>6372</v>
      </c>
      <c r="E2918" s="50" t="s">
        <v>53</v>
      </c>
      <c r="F2918" s="50" t="s">
        <v>54</v>
      </c>
      <c r="G2918" s="49">
        <v>98902</v>
      </c>
      <c r="H2918" s="49">
        <v>3823</v>
      </c>
      <c r="I2918" s="51">
        <v>770.73</v>
      </c>
      <c r="J2918" s="51">
        <v>770.73</v>
      </c>
      <c r="K2918" s="52">
        <v>44291</v>
      </c>
      <c r="L2918" s="54">
        <f t="shared" si="45"/>
        <v>4</v>
      </c>
      <c r="M2918" s="50" t="s">
        <v>55</v>
      </c>
      <c r="N2918" s="50" t="s">
        <v>56</v>
      </c>
    </row>
    <row r="2919" spans="1:14" ht="14.25" customHeight="1" x14ac:dyDescent="0.25">
      <c r="A2919" s="49">
        <v>81283750</v>
      </c>
      <c r="B2919" s="50" t="s">
        <v>416</v>
      </c>
      <c r="C2919" s="50" t="s">
        <v>2616</v>
      </c>
      <c r="D2919" s="50" t="s">
        <v>6373</v>
      </c>
      <c r="E2919" s="50" t="s">
        <v>205</v>
      </c>
      <c r="F2919" s="50" t="s">
        <v>54</v>
      </c>
      <c r="G2919" s="49">
        <v>98903</v>
      </c>
      <c r="H2919" s="49">
        <v>2031</v>
      </c>
      <c r="I2919" s="51">
        <v>144.78</v>
      </c>
      <c r="J2919" s="51">
        <v>144.78</v>
      </c>
      <c r="K2919" s="52">
        <v>44291</v>
      </c>
      <c r="L2919" s="54">
        <f t="shared" si="45"/>
        <v>4</v>
      </c>
      <c r="M2919" s="50" t="s">
        <v>55</v>
      </c>
      <c r="N2919" s="50" t="s">
        <v>56</v>
      </c>
    </row>
    <row r="2920" spans="1:14" ht="14.25" customHeight="1" x14ac:dyDescent="0.25">
      <c r="A2920" s="49">
        <v>81295899</v>
      </c>
      <c r="B2920" s="50" t="s">
        <v>6039</v>
      </c>
      <c r="C2920" s="50" t="s">
        <v>6374</v>
      </c>
      <c r="D2920" s="50" t="s">
        <v>6375</v>
      </c>
      <c r="E2920" s="50" t="s">
        <v>53</v>
      </c>
      <c r="F2920" s="50" t="s">
        <v>54</v>
      </c>
      <c r="G2920" s="49">
        <v>98901</v>
      </c>
      <c r="H2920" s="49">
        <v>3867</v>
      </c>
      <c r="I2920" s="51">
        <v>24.44</v>
      </c>
      <c r="J2920" s="51">
        <v>24.44</v>
      </c>
      <c r="K2920" s="52">
        <v>44291</v>
      </c>
      <c r="L2920" s="54">
        <f t="shared" si="45"/>
        <v>4</v>
      </c>
      <c r="M2920" s="50" t="s">
        <v>55</v>
      </c>
      <c r="N2920" s="50" t="s">
        <v>56</v>
      </c>
    </row>
    <row r="2921" spans="1:14" ht="14.25" customHeight="1" x14ac:dyDescent="0.25">
      <c r="A2921" s="49">
        <v>81319780</v>
      </c>
      <c r="B2921" s="50" t="s">
        <v>3939</v>
      </c>
      <c r="C2921" s="50" t="s">
        <v>1981</v>
      </c>
      <c r="D2921" s="50" t="s">
        <v>6376</v>
      </c>
      <c r="E2921" s="50" t="s">
        <v>67</v>
      </c>
      <c r="F2921" s="50" t="s">
        <v>54</v>
      </c>
      <c r="G2921" s="49">
        <v>98902</v>
      </c>
      <c r="H2921" s="49">
        <v>1173</v>
      </c>
      <c r="I2921" s="51">
        <v>209.29</v>
      </c>
      <c r="J2921" s="51">
        <v>209.29</v>
      </c>
      <c r="K2921" s="52">
        <v>44441</v>
      </c>
      <c r="L2921" s="54">
        <f t="shared" si="45"/>
        <v>9</v>
      </c>
      <c r="M2921" s="50" t="s">
        <v>68</v>
      </c>
      <c r="N2921" s="50" t="s">
        <v>69</v>
      </c>
    </row>
    <row r="2922" spans="1:14" ht="14.25" customHeight="1" x14ac:dyDescent="0.25">
      <c r="A2922" s="49">
        <v>81435859</v>
      </c>
      <c r="B2922" s="50" t="s">
        <v>2279</v>
      </c>
      <c r="C2922" s="50" t="s">
        <v>5786</v>
      </c>
      <c r="D2922" s="50" t="s">
        <v>6377</v>
      </c>
      <c r="E2922" s="50" t="s">
        <v>53</v>
      </c>
      <c r="F2922" s="50" t="s">
        <v>54</v>
      </c>
      <c r="G2922" s="49">
        <v>98902</v>
      </c>
      <c r="H2922" s="49">
        <v>4257</v>
      </c>
      <c r="I2922" s="51">
        <v>628.04999999999995</v>
      </c>
      <c r="J2922" s="51">
        <v>628.04999999999995</v>
      </c>
      <c r="K2922" s="52">
        <v>44291</v>
      </c>
      <c r="L2922" s="54">
        <f t="shared" si="45"/>
        <v>4</v>
      </c>
      <c r="M2922" s="50" t="s">
        <v>55</v>
      </c>
      <c r="N2922" s="50" t="s">
        <v>56</v>
      </c>
    </row>
    <row r="2923" spans="1:14" ht="14.25" customHeight="1" x14ac:dyDescent="0.25">
      <c r="A2923" s="49">
        <v>81445174</v>
      </c>
      <c r="B2923" s="50" t="s">
        <v>255</v>
      </c>
      <c r="C2923" s="50" t="s">
        <v>756</v>
      </c>
      <c r="D2923" s="50" t="s">
        <v>6378</v>
      </c>
      <c r="E2923" s="50" t="s">
        <v>990</v>
      </c>
      <c r="F2923" s="50" t="s">
        <v>54</v>
      </c>
      <c r="G2923" s="49">
        <v>98935</v>
      </c>
      <c r="H2923" s="49">
        <v>0</v>
      </c>
      <c r="I2923" s="51">
        <v>1854.78</v>
      </c>
      <c r="J2923" s="51">
        <v>1854.78</v>
      </c>
      <c r="K2923" s="52">
        <v>44306</v>
      </c>
      <c r="L2923" s="54">
        <f t="shared" si="45"/>
        <v>4</v>
      </c>
      <c r="M2923" s="50" t="s">
        <v>87</v>
      </c>
      <c r="N2923" s="50" t="s">
        <v>69</v>
      </c>
    </row>
    <row r="2924" spans="1:14" ht="14.25" customHeight="1" x14ac:dyDescent="0.25">
      <c r="A2924" s="49">
        <v>81453849</v>
      </c>
      <c r="B2924" s="50" t="s">
        <v>387</v>
      </c>
      <c r="C2924" s="50" t="s">
        <v>6379</v>
      </c>
      <c r="D2924" s="50" t="s">
        <v>6380</v>
      </c>
      <c r="E2924" s="50" t="s">
        <v>53</v>
      </c>
      <c r="F2924" s="50" t="s">
        <v>54</v>
      </c>
      <c r="G2924" s="49">
        <v>98902</v>
      </c>
      <c r="H2924" s="49">
        <v>4308</v>
      </c>
      <c r="I2924" s="51">
        <v>253.22</v>
      </c>
      <c r="J2924" s="51">
        <v>253.22</v>
      </c>
      <c r="K2924" s="52">
        <v>44291</v>
      </c>
      <c r="L2924" s="54">
        <f t="shared" si="45"/>
        <v>4</v>
      </c>
      <c r="M2924" s="50" t="s">
        <v>55</v>
      </c>
      <c r="N2924" s="50" t="s">
        <v>56</v>
      </c>
    </row>
    <row r="2925" spans="1:14" ht="14.25" customHeight="1" x14ac:dyDescent="0.25">
      <c r="A2925" s="49">
        <v>81482128</v>
      </c>
      <c r="B2925" s="50" t="s">
        <v>6381</v>
      </c>
      <c r="C2925" s="50" t="s">
        <v>4748</v>
      </c>
      <c r="D2925" s="50" t="s">
        <v>6382</v>
      </c>
      <c r="E2925" s="50" t="s">
        <v>86</v>
      </c>
      <c r="F2925" s="50" t="s">
        <v>54</v>
      </c>
      <c r="G2925" s="49">
        <v>98944</v>
      </c>
      <c r="H2925" s="49">
        <v>0</v>
      </c>
      <c r="I2925" s="51">
        <v>322.5</v>
      </c>
      <c r="J2925" s="51">
        <v>322.5</v>
      </c>
      <c r="K2925" s="52">
        <v>44418</v>
      </c>
      <c r="L2925" s="54">
        <f t="shared" si="45"/>
        <v>8</v>
      </c>
      <c r="M2925" s="50" t="s">
        <v>87</v>
      </c>
      <c r="N2925" s="50" t="s">
        <v>69</v>
      </c>
    </row>
    <row r="2926" spans="1:14" ht="14.25" customHeight="1" x14ac:dyDescent="0.25">
      <c r="A2926" s="49">
        <v>81493312</v>
      </c>
      <c r="B2926" s="50" t="s">
        <v>6383</v>
      </c>
      <c r="C2926" s="50" t="s">
        <v>1179</v>
      </c>
      <c r="D2926" s="50" t="s">
        <v>6384</v>
      </c>
      <c r="E2926" s="50" t="s">
        <v>86</v>
      </c>
      <c r="F2926" s="50" t="s">
        <v>54</v>
      </c>
      <c r="G2926" s="49">
        <v>98944</v>
      </c>
      <c r="H2926" s="49">
        <v>0</v>
      </c>
      <c r="I2926" s="51">
        <v>331.34</v>
      </c>
      <c r="J2926" s="51">
        <v>331.34</v>
      </c>
      <c r="K2926" s="52">
        <v>44449</v>
      </c>
      <c r="L2926" s="54">
        <f t="shared" si="45"/>
        <v>9</v>
      </c>
      <c r="M2926" s="50" t="s">
        <v>87</v>
      </c>
      <c r="N2926" s="50" t="s">
        <v>69</v>
      </c>
    </row>
    <row r="2927" spans="1:14" ht="14.25" customHeight="1" x14ac:dyDescent="0.25">
      <c r="A2927" s="49">
        <v>81495555</v>
      </c>
      <c r="B2927" s="50" t="s">
        <v>1324</v>
      </c>
      <c r="C2927" s="50" t="s">
        <v>6385</v>
      </c>
      <c r="D2927" s="50" t="s">
        <v>6386</v>
      </c>
      <c r="E2927" s="50" t="s">
        <v>818</v>
      </c>
      <c r="F2927" s="50" t="s">
        <v>54</v>
      </c>
      <c r="G2927" s="49">
        <v>99348</v>
      </c>
      <c r="H2927" s="49">
        <v>8726</v>
      </c>
      <c r="I2927" s="51">
        <v>2314.7800000000002</v>
      </c>
      <c r="J2927" s="51">
        <v>2314.7800000000002</v>
      </c>
      <c r="K2927" s="52">
        <v>44291</v>
      </c>
      <c r="L2927" s="54">
        <f t="shared" si="45"/>
        <v>4</v>
      </c>
      <c r="M2927" s="50" t="s">
        <v>55</v>
      </c>
      <c r="N2927" s="50" t="s">
        <v>56</v>
      </c>
    </row>
    <row r="2928" spans="1:14" ht="14.25" customHeight="1" x14ac:dyDescent="0.25">
      <c r="A2928" s="49">
        <v>81498585</v>
      </c>
      <c r="B2928" s="50" t="s">
        <v>6387</v>
      </c>
      <c r="C2928" s="50" t="s">
        <v>377</v>
      </c>
      <c r="D2928" s="50" t="s">
        <v>6388</v>
      </c>
      <c r="E2928" s="50" t="s">
        <v>53</v>
      </c>
      <c r="F2928" s="50" t="s">
        <v>54</v>
      </c>
      <c r="G2928" s="49">
        <v>98902</v>
      </c>
      <c r="H2928" s="49">
        <v>1935</v>
      </c>
      <c r="I2928" s="51">
        <v>67.16</v>
      </c>
      <c r="J2928" s="51">
        <v>67.16</v>
      </c>
      <c r="K2928" s="52">
        <v>44291</v>
      </c>
      <c r="L2928" s="54">
        <f t="shared" si="45"/>
        <v>4</v>
      </c>
      <c r="M2928" s="50" t="s">
        <v>55</v>
      </c>
      <c r="N2928" s="50" t="s">
        <v>56</v>
      </c>
    </row>
    <row r="2929" spans="1:14" ht="14.25" customHeight="1" x14ac:dyDescent="0.25">
      <c r="A2929" s="49">
        <v>81533945</v>
      </c>
      <c r="B2929" s="50" t="s">
        <v>6389</v>
      </c>
      <c r="C2929" s="50" t="s">
        <v>6390</v>
      </c>
      <c r="D2929" s="50" t="s">
        <v>6391</v>
      </c>
      <c r="E2929" s="50" t="s">
        <v>145</v>
      </c>
      <c r="F2929" s="50" t="s">
        <v>54</v>
      </c>
      <c r="G2929" s="49">
        <v>98944</v>
      </c>
      <c r="H2929" s="49">
        <v>2401</v>
      </c>
      <c r="I2929" s="51">
        <v>5.13</v>
      </c>
      <c r="J2929" s="51">
        <v>5.13</v>
      </c>
      <c r="K2929" s="52">
        <v>44291</v>
      </c>
      <c r="L2929" s="54">
        <f t="shared" si="45"/>
        <v>4</v>
      </c>
      <c r="M2929" s="50" t="s">
        <v>55</v>
      </c>
      <c r="N2929" s="50" t="s">
        <v>56</v>
      </c>
    </row>
    <row r="2930" spans="1:14" ht="14.25" customHeight="1" x14ac:dyDescent="0.25">
      <c r="A2930" s="49">
        <v>81568386</v>
      </c>
      <c r="B2930" s="50" t="s">
        <v>6392</v>
      </c>
      <c r="C2930" s="50" t="s">
        <v>2419</v>
      </c>
      <c r="D2930" s="50" t="s">
        <v>6393</v>
      </c>
      <c r="E2930" s="50" t="s">
        <v>569</v>
      </c>
      <c r="F2930" s="50" t="s">
        <v>54</v>
      </c>
      <c r="G2930" s="49">
        <v>98953</v>
      </c>
      <c r="H2930" s="49">
        <v>9344</v>
      </c>
      <c r="I2930" s="51">
        <v>1545.38</v>
      </c>
      <c r="J2930" s="51">
        <v>1545.38</v>
      </c>
      <c r="K2930" s="52">
        <v>44291</v>
      </c>
      <c r="L2930" s="54">
        <f t="shared" si="45"/>
        <v>4</v>
      </c>
      <c r="M2930" s="50" t="s">
        <v>55</v>
      </c>
      <c r="N2930" s="50" t="s">
        <v>56</v>
      </c>
    </row>
    <row r="2931" spans="1:14" ht="14.25" customHeight="1" x14ac:dyDescent="0.25">
      <c r="A2931" s="49">
        <v>81570738</v>
      </c>
      <c r="B2931" s="50" t="s">
        <v>70</v>
      </c>
      <c r="C2931" s="50" t="s">
        <v>6394</v>
      </c>
      <c r="D2931" s="50" t="s">
        <v>6395</v>
      </c>
      <c r="E2931" s="50" t="s">
        <v>399</v>
      </c>
      <c r="F2931" s="50" t="s">
        <v>54</v>
      </c>
      <c r="G2931" s="49">
        <v>98903</v>
      </c>
      <c r="H2931" s="49">
        <v>1976</v>
      </c>
      <c r="I2931" s="51">
        <v>282.26</v>
      </c>
      <c r="J2931" s="51">
        <v>282.26</v>
      </c>
      <c r="K2931" s="52">
        <v>44344</v>
      </c>
      <c r="L2931" s="54">
        <f t="shared" si="45"/>
        <v>5</v>
      </c>
      <c r="M2931" s="50" t="s">
        <v>68</v>
      </c>
      <c r="N2931" s="50" t="s">
        <v>69</v>
      </c>
    </row>
    <row r="2932" spans="1:14" ht="14.25" customHeight="1" x14ac:dyDescent="0.25">
      <c r="A2932" s="49">
        <v>81583911</v>
      </c>
      <c r="B2932" s="50" t="s">
        <v>6396</v>
      </c>
      <c r="C2932" s="50" t="s">
        <v>6397</v>
      </c>
      <c r="D2932" s="50" t="s">
        <v>6398</v>
      </c>
      <c r="E2932" s="50" t="s">
        <v>67</v>
      </c>
      <c r="F2932" s="50" t="s">
        <v>54</v>
      </c>
      <c r="G2932" s="49">
        <v>98903</v>
      </c>
      <c r="H2932" s="49">
        <v>1028</v>
      </c>
      <c r="I2932" s="51">
        <v>3935.99</v>
      </c>
      <c r="J2932" s="51">
        <v>2500</v>
      </c>
      <c r="K2932" s="52">
        <v>44399</v>
      </c>
      <c r="L2932" s="54">
        <f t="shared" si="45"/>
        <v>7</v>
      </c>
      <c r="M2932" s="50" t="s">
        <v>68</v>
      </c>
      <c r="N2932" s="50" t="s">
        <v>69</v>
      </c>
    </row>
    <row r="2933" spans="1:14" ht="14.25" customHeight="1" x14ac:dyDescent="0.25">
      <c r="A2933" s="49">
        <v>81622481</v>
      </c>
      <c r="B2933" s="50" t="s">
        <v>433</v>
      </c>
      <c r="C2933" s="50" t="s">
        <v>1144</v>
      </c>
      <c r="D2933" s="50" t="s">
        <v>6399</v>
      </c>
      <c r="E2933" s="50" t="s">
        <v>53</v>
      </c>
      <c r="F2933" s="50" t="s">
        <v>54</v>
      </c>
      <c r="G2933" s="49">
        <v>98901</v>
      </c>
      <c r="H2933" s="49">
        <v>8368</v>
      </c>
      <c r="I2933" s="51">
        <v>1117.04</v>
      </c>
      <c r="J2933" s="51">
        <v>1117.04</v>
      </c>
      <c r="K2933" s="52">
        <v>44291</v>
      </c>
      <c r="L2933" s="54">
        <f t="shared" si="45"/>
        <v>4</v>
      </c>
      <c r="M2933" s="50" t="s">
        <v>55</v>
      </c>
      <c r="N2933" s="50" t="s">
        <v>56</v>
      </c>
    </row>
    <row r="2934" spans="1:14" ht="14.25" customHeight="1" x14ac:dyDescent="0.25">
      <c r="A2934" s="49">
        <v>81631615</v>
      </c>
      <c r="B2934" s="50" t="s">
        <v>76</v>
      </c>
      <c r="C2934" s="50" t="s">
        <v>992</v>
      </c>
      <c r="D2934" s="50" t="s">
        <v>6400</v>
      </c>
      <c r="E2934" s="50" t="s">
        <v>91</v>
      </c>
      <c r="F2934" s="50" t="s">
        <v>54</v>
      </c>
      <c r="G2934" s="49">
        <v>98951</v>
      </c>
      <c r="H2934" s="49">
        <v>1008</v>
      </c>
      <c r="I2934" s="51">
        <v>469.39</v>
      </c>
      <c r="J2934" s="51">
        <v>469.39</v>
      </c>
      <c r="K2934" s="52">
        <v>44291</v>
      </c>
      <c r="L2934" s="54">
        <f t="shared" si="45"/>
        <v>4</v>
      </c>
      <c r="M2934" s="50" t="s">
        <v>55</v>
      </c>
      <c r="N2934" s="50" t="s">
        <v>56</v>
      </c>
    </row>
    <row r="2935" spans="1:14" ht="14.25" customHeight="1" x14ac:dyDescent="0.25">
      <c r="A2935" s="49">
        <v>81641574</v>
      </c>
      <c r="B2935" s="50" t="s">
        <v>6401</v>
      </c>
      <c r="C2935" s="50" t="s">
        <v>1965</v>
      </c>
      <c r="D2935" s="50" t="s">
        <v>6402</v>
      </c>
      <c r="E2935" s="50" t="s">
        <v>67</v>
      </c>
      <c r="F2935" s="50" t="s">
        <v>54</v>
      </c>
      <c r="G2935" s="49">
        <v>98902</v>
      </c>
      <c r="H2935" s="49">
        <v>2029</v>
      </c>
      <c r="I2935" s="51">
        <v>879.23</v>
      </c>
      <c r="J2935" s="51">
        <v>879.23</v>
      </c>
      <c r="K2935" s="52">
        <v>44456</v>
      </c>
      <c r="L2935" s="54">
        <f t="shared" si="45"/>
        <v>9</v>
      </c>
      <c r="M2935" s="50" t="s">
        <v>68</v>
      </c>
      <c r="N2935" s="50" t="s">
        <v>69</v>
      </c>
    </row>
    <row r="2936" spans="1:14" ht="14.25" customHeight="1" x14ac:dyDescent="0.25">
      <c r="A2936" s="49">
        <v>81645839</v>
      </c>
      <c r="B2936" s="50" t="s">
        <v>6403</v>
      </c>
      <c r="C2936" s="50" t="s">
        <v>3119</v>
      </c>
      <c r="D2936" s="50" t="s">
        <v>6404</v>
      </c>
      <c r="E2936" s="50" t="s">
        <v>228</v>
      </c>
      <c r="F2936" s="50" t="s">
        <v>54</v>
      </c>
      <c r="G2936" s="49">
        <v>98948</v>
      </c>
      <c r="H2936" s="49">
        <v>9328</v>
      </c>
      <c r="I2936" s="51">
        <v>3126.7</v>
      </c>
      <c r="J2936" s="51">
        <v>2500</v>
      </c>
      <c r="K2936" s="52">
        <v>44291</v>
      </c>
      <c r="L2936" s="54">
        <f t="shared" si="45"/>
        <v>4</v>
      </c>
      <c r="M2936" s="50" t="s">
        <v>55</v>
      </c>
      <c r="N2936" s="50" t="s">
        <v>56</v>
      </c>
    </row>
    <row r="2937" spans="1:14" ht="14.25" customHeight="1" x14ac:dyDescent="0.25">
      <c r="A2937" s="49">
        <v>81714696</v>
      </c>
      <c r="B2937" s="50" t="s">
        <v>2045</v>
      </c>
      <c r="C2937" s="50" t="s">
        <v>6405</v>
      </c>
      <c r="D2937" s="50" t="s">
        <v>6406</v>
      </c>
      <c r="E2937" s="50" t="s">
        <v>1194</v>
      </c>
      <c r="F2937" s="50" t="s">
        <v>54</v>
      </c>
      <c r="G2937" s="49">
        <v>98923</v>
      </c>
      <c r="H2937" s="49">
        <v>9737</v>
      </c>
      <c r="I2937" s="51">
        <v>5039.43</v>
      </c>
      <c r="J2937" s="51">
        <v>1309.05</v>
      </c>
      <c r="K2937" s="52">
        <v>44323</v>
      </c>
      <c r="L2937" s="54">
        <f t="shared" si="45"/>
        <v>5</v>
      </c>
      <c r="M2937" s="50" t="s">
        <v>68</v>
      </c>
      <c r="N2937" s="50" t="s">
        <v>69</v>
      </c>
    </row>
    <row r="2938" spans="1:14" ht="14.25" customHeight="1" x14ac:dyDescent="0.25">
      <c r="A2938" s="49">
        <v>81725915</v>
      </c>
      <c r="B2938" s="50" t="s">
        <v>2413</v>
      </c>
      <c r="C2938" s="50" t="s">
        <v>3531</v>
      </c>
      <c r="D2938" s="50" t="s">
        <v>6407</v>
      </c>
      <c r="E2938" s="50" t="s">
        <v>53</v>
      </c>
      <c r="F2938" s="50" t="s">
        <v>54</v>
      </c>
      <c r="G2938" s="49">
        <v>98902</v>
      </c>
      <c r="H2938" s="49">
        <v>5562</v>
      </c>
      <c r="I2938" s="51">
        <v>1023.93</v>
      </c>
      <c r="J2938" s="51">
        <v>1023.93</v>
      </c>
      <c r="K2938" s="52">
        <v>44291</v>
      </c>
      <c r="L2938" s="54">
        <f t="shared" si="45"/>
        <v>4</v>
      </c>
      <c r="M2938" s="50" t="s">
        <v>55</v>
      </c>
      <c r="N2938" s="50" t="s">
        <v>56</v>
      </c>
    </row>
    <row r="2939" spans="1:14" ht="14.25" customHeight="1" x14ac:dyDescent="0.25">
      <c r="A2939" s="49">
        <v>81745380</v>
      </c>
      <c r="B2939" s="50" t="s">
        <v>2225</v>
      </c>
      <c r="C2939" s="50" t="s">
        <v>6408</v>
      </c>
      <c r="D2939" s="50" t="s">
        <v>6409</v>
      </c>
      <c r="E2939" s="50" t="s">
        <v>53</v>
      </c>
      <c r="F2939" s="50" t="s">
        <v>54</v>
      </c>
      <c r="G2939" s="49">
        <v>98902</v>
      </c>
      <c r="H2939" s="49">
        <v>2503</v>
      </c>
      <c r="I2939" s="51">
        <v>95.39</v>
      </c>
      <c r="J2939" s="51">
        <v>95.39</v>
      </c>
      <c r="K2939" s="52">
        <v>44291</v>
      </c>
      <c r="L2939" s="54">
        <f t="shared" si="45"/>
        <v>4</v>
      </c>
      <c r="M2939" s="50" t="s">
        <v>55</v>
      </c>
      <c r="N2939" s="50" t="s">
        <v>56</v>
      </c>
    </row>
    <row r="2940" spans="1:14" ht="14.25" customHeight="1" x14ac:dyDescent="0.25">
      <c r="A2940" s="49">
        <v>81761230</v>
      </c>
      <c r="B2940" s="50" t="s">
        <v>6410</v>
      </c>
      <c r="C2940" s="50" t="s">
        <v>6411</v>
      </c>
      <c r="D2940" s="50" t="s">
        <v>6412</v>
      </c>
      <c r="E2940" s="50" t="s">
        <v>67</v>
      </c>
      <c r="F2940" s="50" t="s">
        <v>54</v>
      </c>
      <c r="G2940" s="49">
        <v>98907</v>
      </c>
      <c r="H2940" s="49">
        <v>314</v>
      </c>
      <c r="I2940" s="51">
        <v>1708.42</v>
      </c>
      <c r="J2940" s="51">
        <v>1708.42</v>
      </c>
      <c r="K2940" s="52">
        <v>44344</v>
      </c>
      <c r="L2940" s="54">
        <f t="shared" si="45"/>
        <v>5</v>
      </c>
      <c r="M2940" s="50" t="s">
        <v>68</v>
      </c>
      <c r="N2940" s="50" t="s">
        <v>69</v>
      </c>
    </row>
    <row r="2941" spans="1:14" ht="14.25" customHeight="1" x14ac:dyDescent="0.25">
      <c r="A2941" s="49">
        <v>81762889</v>
      </c>
      <c r="B2941" s="50" t="s">
        <v>6413</v>
      </c>
      <c r="C2941" s="50" t="s">
        <v>6414</v>
      </c>
      <c r="D2941" s="50" t="s">
        <v>6415</v>
      </c>
      <c r="E2941" s="50" t="s">
        <v>86</v>
      </c>
      <c r="F2941" s="50" t="s">
        <v>135</v>
      </c>
      <c r="G2941" s="49">
        <v>98944</v>
      </c>
      <c r="H2941" s="49">
        <v>0</v>
      </c>
      <c r="I2941" s="51">
        <v>175.94</v>
      </c>
      <c r="J2941" s="51">
        <v>175.94</v>
      </c>
      <c r="K2941" s="52">
        <v>44383</v>
      </c>
      <c r="L2941" s="54">
        <f t="shared" si="45"/>
        <v>7</v>
      </c>
      <c r="M2941" s="50" t="s">
        <v>87</v>
      </c>
      <c r="N2941" s="50" t="s">
        <v>69</v>
      </c>
    </row>
    <row r="2942" spans="1:14" ht="14.25" customHeight="1" x14ac:dyDescent="0.25">
      <c r="A2942" s="49">
        <v>81768472</v>
      </c>
      <c r="B2942" s="50" t="s">
        <v>4223</v>
      </c>
      <c r="C2942" s="50" t="s">
        <v>6416</v>
      </c>
      <c r="D2942" s="50" t="s">
        <v>6417</v>
      </c>
      <c r="E2942" s="50" t="s">
        <v>91</v>
      </c>
      <c r="F2942" s="50" t="s">
        <v>54</v>
      </c>
      <c r="G2942" s="49">
        <v>98951</v>
      </c>
      <c r="H2942" s="49">
        <v>9751</v>
      </c>
      <c r="I2942" s="51">
        <v>402.85</v>
      </c>
      <c r="J2942" s="51">
        <v>402.85</v>
      </c>
      <c r="K2942" s="52">
        <v>44291</v>
      </c>
      <c r="L2942" s="54">
        <f t="shared" si="45"/>
        <v>4</v>
      </c>
      <c r="M2942" s="50" t="s">
        <v>55</v>
      </c>
      <c r="N2942" s="50" t="s">
        <v>56</v>
      </c>
    </row>
    <row r="2943" spans="1:14" ht="14.25" customHeight="1" x14ac:dyDescent="0.25">
      <c r="A2943" s="49">
        <v>81777426</v>
      </c>
      <c r="B2943" s="50" t="s">
        <v>5488</v>
      </c>
      <c r="C2943" s="50" t="s">
        <v>6418</v>
      </c>
      <c r="D2943" s="50" t="s">
        <v>6419</v>
      </c>
      <c r="E2943" s="50" t="s">
        <v>67</v>
      </c>
      <c r="F2943" s="50" t="s">
        <v>54</v>
      </c>
      <c r="G2943" s="49">
        <v>98901</v>
      </c>
      <c r="H2943" s="49">
        <v>1879</v>
      </c>
      <c r="I2943" s="51">
        <v>683.91</v>
      </c>
      <c r="J2943" s="51">
        <v>683.91</v>
      </c>
      <c r="K2943" s="52">
        <v>44307</v>
      </c>
      <c r="L2943" s="54">
        <f t="shared" si="45"/>
        <v>4</v>
      </c>
      <c r="M2943" s="50" t="s">
        <v>68</v>
      </c>
      <c r="N2943" s="50" t="s">
        <v>69</v>
      </c>
    </row>
    <row r="2944" spans="1:14" ht="14.25" customHeight="1" x14ac:dyDescent="0.25">
      <c r="A2944" s="49">
        <v>81797051</v>
      </c>
      <c r="B2944" s="50" t="s">
        <v>6420</v>
      </c>
      <c r="C2944" s="50" t="s">
        <v>6421</v>
      </c>
      <c r="D2944" s="50" t="s">
        <v>6422</v>
      </c>
      <c r="E2944" s="50" t="s">
        <v>67</v>
      </c>
      <c r="F2944" s="50" t="s">
        <v>54</v>
      </c>
      <c r="G2944" s="49">
        <v>98902</v>
      </c>
      <c r="H2944" s="49">
        <v>5124</v>
      </c>
      <c r="I2944" s="51">
        <v>701.6</v>
      </c>
      <c r="J2944" s="51">
        <v>701.6</v>
      </c>
      <c r="K2944" s="52">
        <v>44351</v>
      </c>
      <c r="L2944" s="54">
        <f t="shared" si="45"/>
        <v>6</v>
      </c>
      <c r="M2944" s="50" t="s">
        <v>68</v>
      </c>
      <c r="N2944" s="50" t="s">
        <v>69</v>
      </c>
    </row>
    <row r="2945" spans="1:14" ht="14.25" customHeight="1" x14ac:dyDescent="0.25">
      <c r="A2945" s="49">
        <v>81816481</v>
      </c>
      <c r="B2945" s="50" t="s">
        <v>6423</v>
      </c>
      <c r="C2945" s="50" t="s">
        <v>6424</v>
      </c>
      <c r="D2945" s="50" t="s">
        <v>6425</v>
      </c>
      <c r="E2945" s="50" t="s">
        <v>67</v>
      </c>
      <c r="F2945" s="50" t="s">
        <v>54</v>
      </c>
      <c r="G2945" s="49">
        <v>98908</v>
      </c>
      <c r="H2945" s="49">
        <v>8658</v>
      </c>
      <c r="I2945" s="51">
        <v>1947.41</v>
      </c>
      <c r="J2945" s="51">
        <v>1947.41</v>
      </c>
      <c r="K2945" s="52">
        <v>44330</v>
      </c>
      <c r="L2945" s="54">
        <f t="shared" si="45"/>
        <v>5</v>
      </c>
      <c r="M2945" s="50" t="s">
        <v>68</v>
      </c>
      <c r="N2945" s="50" t="s">
        <v>69</v>
      </c>
    </row>
    <row r="2946" spans="1:14" ht="14.25" customHeight="1" x14ac:dyDescent="0.25">
      <c r="A2946" s="49">
        <v>81849203</v>
      </c>
      <c r="B2946" s="50" t="s">
        <v>4530</v>
      </c>
      <c r="C2946" s="50" t="s">
        <v>6426</v>
      </c>
      <c r="D2946" s="50" t="s">
        <v>6427</v>
      </c>
      <c r="E2946" s="50" t="s">
        <v>575</v>
      </c>
      <c r="F2946" s="50" t="s">
        <v>54</v>
      </c>
      <c r="G2946" s="49">
        <v>98942</v>
      </c>
      <c r="H2946" s="49">
        <v>8896</v>
      </c>
      <c r="I2946" s="51">
        <v>4856.49</v>
      </c>
      <c r="J2946" s="51">
        <v>2500</v>
      </c>
      <c r="K2946" s="52">
        <v>44351</v>
      </c>
      <c r="L2946" s="54">
        <f t="shared" si="45"/>
        <v>6</v>
      </c>
      <c r="M2946" s="50" t="s">
        <v>68</v>
      </c>
      <c r="N2946" s="50" t="s">
        <v>69</v>
      </c>
    </row>
    <row r="2947" spans="1:14" ht="14.25" customHeight="1" x14ac:dyDescent="0.25">
      <c r="A2947" s="49">
        <v>81865911</v>
      </c>
      <c r="B2947" s="50" t="s">
        <v>6428</v>
      </c>
      <c r="C2947" s="50" t="s">
        <v>2054</v>
      </c>
      <c r="D2947" s="50" t="s">
        <v>6429</v>
      </c>
      <c r="E2947" s="50" t="s">
        <v>67</v>
      </c>
      <c r="F2947" s="50" t="s">
        <v>54</v>
      </c>
      <c r="G2947" s="49">
        <v>98902</v>
      </c>
      <c r="H2947" s="49">
        <v>5327</v>
      </c>
      <c r="I2947" s="51">
        <v>2223.21</v>
      </c>
      <c r="J2947" s="51">
        <v>2223.21</v>
      </c>
      <c r="K2947" s="52">
        <v>44414</v>
      </c>
      <c r="L2947" s="54">
        <f t="shared" ref="L2947:L3010" si="46">MONTH(K2947)</f>
        <v>8</v>
      </c>
      <c r="M2947" s="50" t="s">
        <v>68</v>
      </c>
      <c r="N2947" s="50" t="s">
        <v>69</v>
      </c>
    </row>
    <row r="2948" spans="1:14" ht="14.25" customHeight="1" x14ac:dyDescent="0.25">
      <c r="A2948" s="49">
        <v>81900825</v>
      </c>
      <c r="B2948" s="50" t="s">
        <v>412</v>
      </c>
      <c r="C2948" s="50" t="s">
        <v>6430</v>
      </c>
      <c r="D2948" s="50" t="s">
        <v>6431</v>
      </c>
      <c r="E2948" s="50" t="s">
        <v>67</v>
      </c>
      <c r="F2948" s="50" t="s">
        <v>54</v>
      </c>
      <c r="G2948" s="49">
        <v>98902</v>
      </c>
      <c r="H2948" s="49">
        <v>5271</v>
      </c>
      <c r="I2948" s="51">
        <v>34.78</v>
      </c>
      <c r="J2948" s="51">
        <v>34.78</v>
      </c>
      <c r="K2948" s="52">
        <v>44323</v>
      </c>
      <c r="L2948" s="54">
        <f t="shared" si="46"/>
        <v>5</v>
      </c>
      <c r="M2948" s="50" t="s">
        <v>68</v>
      </c>
      <c r="N2948" s="50" t="s">
        <v>69</v>
      </c>
    </row>
    <row r="2949" spans="1:14" ht="14.25" customHeight="1" x14ac:dyDescent="0.25">
      <c r="A2949" s="49">
        <v>81908653</v>
      </c>
      <c r="B2949" s="50" t="s">
        <v>252</v>
      </c>
      <c r="C2949" s="50" t="s">
        <v>1801</v>
      </c>
      <c r="D2949" s="50" t="s">
        <v>6432</v>
      </c>
      <c r="E2949" s="50" t="s">
        <v>201</v>
      </c>
      <c r="F2949" s="50" t="s">
        <v>54</v>
      </c>
      <c r="G2949" s="49">
        <v>98951</v>
      </c>
      <c r="H2949" s="49">
        <v>0</v>
      </c>
      <c r="I2949" s="51">
        <v>1313.99</v>
      </c>
      <c r="J2949" s="51">
        <v>1313.99</v>
      </c>
      <c r="K2949" s="52">
        <v>44452</v>
      </c>
      <c r="L2949" s="54">
        <f t="shared" si="46"/>
        <v>9</v>
      </c>
      <c r="M2949" s="50" t="s">
        <v>87</v>
      </c>
      <c r="N2949" s="50" t="s">
        <v>69</v>
      </c>
    </row>
    <row r="2950" spans="1:14" ht="14.25" customHeight="1" x14ac:dyDescent="0.25">
      <c r="A2950" s="49">
        <v>81945053</v>
      </c>
      <c r="B2950" s="50" t="s">
        <v>6433</v>
      </c>
      <c r="C2950" s="50" t="s">
        <v>207</v>
      </c>
      <c r="D2950" s="50" t="s">
        <v>6434</v>
      </c>
      <c r="E2950" s="50" t="s">
        <v>399</v>
      </c>
      <c r="F2950" s="50" t="s">
        <v>54</v>
      </c>
      <c r="G2950" s="49">
        <v>98903</v>
      </c>
      <c r="H2950" s="49">
        <v>1451</v>
      </c>
      <c r="I2950" s="51">
        <v>429.63</v>
      </c>
      <c r="J2950" s="51">
        <v>429.63</v>
      </c>
      <c r="K2950" s="52">
        <v>44378</v>
      </c>
      <c r="L2950" s="54">
        <f t="shared" si="46"/>
        <v>7</v>
      </c>
      <c r="M2950" s="50" t="s">
        <v>68</v>
      </c>
      <c r="N2950" s="50" t="s">
        <v>69</v>
      </c>
    </row>
    <row r="2951" spans="1:14" ht="14.25" customHeight="1" x14ac:dyDescent="0.25">
      <c r="A2951" s="49">
        <v>81954741</v>
      </c>
      <c r="B2951" s="50" t="s">
        <v>542</v>
      </c>
      <c r="C2951" s="50" t="s">
        <v>6435</v>
      </c>
      <c r="D2951" s="50" t="s">
        <v>6436</v>
      </c>
      <c r="E2951" s="50" t="s">
        <v>67</v>
      </c>
      <c r="F2951" s="50" t="s">
        <v>54</v>
      </c>
      <c r="G2951" s="49">
        <v>98901</v>
      </c>
      <c r="H2951" s="49">
        <v>1755</v>
      </c>
      <c r="I2951" s="51">
        <v>1224.54</v>
      </c>
      <c r="J2951" s="51">
        <v>1221.54</v>
      </c>
      <c r="K2951" s="52">
        <v>44314</v>
      </c>
      <c r="L2951" s="54">
        <f t="shared" si="46"/>
        <v>4</v>
      </c>
      <c r="M2951" s="50" t="s">
        <v>68</v>
      </c>
      <c r="N2951" s="50" t="s">
        <v>69</v>
      </c>
    </row>
    <row r="2952" spans="1:14" ht="14.25" customHeight="1" x14ac:dyDescent="0.25">
      <c r="A2952" s="49">
        <v>82076501</v>
      </c>
      <c r="B2952" s="50" t="s">
        <v>265</v>
      </c>
      <c r="C2952" s="50" t="s">
        <v>6437</v>
      </c>
      <c r="D2952" s="50" t="s">
        <v>6438</v>
      </c>
      <c r="E2952" s="50" t="s">
        <v>1139</v>
      </c>
      <c r="F2952" s="50" t="s">
        <v>54</v>
      </c>
      <c r="G2952" s="49">
        <v>98936</v>
      </c>
      <c r="H2952" s="49">
        <v>9003</v>
      </c>
      <c r="I2952" s="51">
        <v>374.4</v>
      </c>
      <c r="J2952" s="51">
        <v>374.4</v>
      </c>
      <c r="K2952" s="52">
        <v>44406</v>
      </c>
      <c r="L2952" s="54">
        <f t="shared" si="46"/>
        <v>7</v>
      </c>
      <c r="M2952" s="50" t="s">
        <v>68</v>
      </c>
      <c r="N2952" s="50" t="s">
        <v>69</v>
      </c>
    </row>
    <row r="2953" spans="1:14" ht="14.25" customHeight="1" x14ac:dyDescent="0.25">
      <c r="A2953" s="49">
        <v>82108423</v>
      </c>
      <c r="B2953" s="50" t="s">
        <v>1284</v>
      </c>
      <c r="C2953" s="50" t="s">
        <v>295</v>
      </c>
      <c r="D2953" s="50" t="s">
        <v>6439</v>
      </c>
      <c r="E2953" s="50" t="s">
        <v>53</v>
      </c>
      <c r="F2953" s="50" t="s">
        <v>54</v>
      </c>
      <c r="G2953" s="49">
        <v>98901</v>
      </c>
      <c r="H2953" s="49">
        <v>3061</v>
      </c>
      <c r="I2953" s="51">
        <v>62.94</v>
      </c>
      <c r="J2953" s="51">
        <v>62.94</v>
      </c>
      <c r="K2953" s="52">
        <v>44291</v>
      </c>
      <c r="L2953" s="54">
        <f t="shared" si="46"/>
        <v>4</v>
      </c>
      <c r="M2953" s="50" t="s">
        <v>55</v>
      </c>
      <c r="N2953" s="50" t="s">
        <v>56</v>
      </c>
    </row>
    <row r="2954" spans="1:14" ht="14.25" customHeight="1" x14ac:dyDescent="0.25">
      <c r="A2954" s="49">
        <v>82153211</v>
      </c>
      <c r="B2954" s="50" t="s">
        <v>382</v>
      </c>
      <c r="C2954" s="50" t="s">
        <v>6440</v>
      </c>
      <c r="D2954" s="50" t="s">
        <v>6441</v>
      </c>
      <c r="E2954" s="50" t="s">
        <v>53</v>
      </c>
      <c r="F2954" s="50" t="s">
        <v>54</v>
      </c>
      <c r="G2954" s="49">
        <v>98901</v>
      </c>
      <c r="H2954" s="49">
        <v>3100</v>
      </c>
      <c r="I2954" s="51">
        <v>1870.4</v>
      </c>
      <c r="J2954" s="51">
        <v>1870.4</v>
      </c>
      <c r="K2954" s="52">
        <v>44291</v>
      </c>
      <c r="L2954" s="54">
        <f t="shared" si="46"/>
        <v>4</v>
      </c>
      <c r="M2954" s="50" t="s">
        <v>55</v>
      </c>
      <c r="N2954" s="50" t="s">
        <v>56</v>
      </c>
    </row>
    <row r="2955" spans="1:14" ht="14.25" customHeight="1" x14ac:dyDescent="0.25">
      <c r="A2955" s="49">
        <v>82184811</v>
      </c>
      <c r="B2955" s="50" t="s">
        <v>5573</v>
      </c>
      <c r="C2955" s="50" t="s">
        <v>1663</v>
      </c>
      <c r="D2955" s="50" t="s">
        <v>6442</v>
      </c>
      <c r="E2955" s="50" t="s">
        <v>67</v>
      </c>
      <c r="F2955" s="50" t="s">
        <v>54</v>
      </c>
      <c r="G2955" s="49">
        <v>98902</v>
      </c>
      <c r="H2955" s="49">
        <v>5312</v>
      </c>
      <c r="I2955" s="51">
        <v>1058.28</v>
      </c>
      <c r="J2955" s="51">
        <v>1058.28</v>
      </c>
      <c r="K2955" s="52">
        <v>44386</v>
      </c>
      <c r="L2955" s="54">
        <f t="shared" si="46"/>
        <v>7</v>
      </c>
      <c r="M2955" s="50" t="s">
        <v>68</v>
      </c>
      <c r="N2955" s="50" t="s">
        <v>69</v>
      </c>
    </row>
    <row r="2956" spans="1:14" ht="14.25" customHeight="1" x14ac:dyDescent="0.25">
      <c r="A2956" s="49">
        <v>82249038</v>
      </c>
      <c r="B2956" s="50" t="s">
        <v>1702</v>
      </c>
      <c r="C2956" s="50" t="s">
        <v>6394</v>
      </c>
      <c r="D2956" s="50" t="s">
        <v>6443</v>
      </c>
      <c r="E2956" s="50" t="s">
        <v>102</v>
      </c>
      <c r="F2956" s="50" t="s">
        <v>54</v>
      </c>
      <c r="G2956" s="49">
        <v>99362</v>
      </c>
      <c r="H2956" s="49">
        <v>1133</v>
      </c>
      <c r="I2956" s="51">
        <v>286.24</v>
      </c>
      <c r="J2956" s="51">
        <v>286.24</v>
      </c>
      <c r="K2956" s="52">
        <v>44456</v>
      </c>
      <c r="L2956" s="54">
        <f t="shared" si="46"/>
        <v>9</v>
      </c>
      <c r="M2956" s="50" t="s">
        <v>103</v>
      </c>
      <c r="N2956" s="50" t="s">
        <v>69</v>
      </c>
    </row>
    <row r="2957" spans="1:14" ht="14.25" customHeight="1" x14ac:dyDescent="0.25">
      <c r="A2957" s="49">
        <v>82293482</v>
      </c>
      <c r="B2957" s="50" t="s">
        <v>6444</v>
      </c>
      <c r="C2957" s="50" t="s">
        <v>2599</v>
      </c>
      <c r="D2957" s="50" t="s">
        <v>6445</v>
      </c>
      <c r="E2957" s="50" t="s">
        <v>53</v>
      </c>
      <c r="F2957" s="50" t="s">
        <v>54</v>
      </c>
      <c r="G2957" s="49">
        <v>98901</v>
      </c>
      <c r="H2957" s="49">
        <v>2238</v>
      </c>
      <c r="I2957" s="51">
        <v>52.18</v>
      </c>
      <c r="J2957" s="51">
        <v>52.18</v>
      </c>
      <c r="K2957" s="52">
        <v>44291</v>
      </c>
      <c r="L2957" s="54">
        <f t="shared" si="46"/>
        <v>4</v>
      </c>
      <c r="M2957" s="50" t="s">
        <v>55</v>
      </c>
      <c r="N2957" s="50" t="s">
        <v>56</v>
      </c>
    </row>
    <row r="2958" spans="1:14" ht="14.25" customHeight="1" x14ac:dyDescent="0.25">
      <c r="A2958" s="49">
        <v>82314056</v>
      </c>
      <c r="B2958" s="50" t="s">
        <v>265</v>
      </c>
      <c r="C2958" s="50" t="s">
        <v>159</v>
      </c>
      <c r="D2958" s="50" t="s">
        <v>6446</v>
      </c>
      <c r="E2958" s="50" t="s">
        <v>53</v>
      </c>
      <c r="F2958" s="50" t="s">
        <v>54</v>
      </c>
      <c r="G2958" s="49">
        <v>98902</v>
      </c>
      <c r="H2958" s="49">
        <v>1978</v>
      </c>
      <c r="I2958" s="51">
        <v>106.75</v>
      </c>
      <c r="J2958" s="51">
        <v>106.75</v>
      </c>
      <c r="K2958" s="52">
        <v>44291</v>
      </c>
      <c r="L2958" s="54">
        <f t="shared" si="46"/>
        <v>4</v>
      </c>
      <c r="M2958" s="50" t="s">
        <v>55</v>
      </c>
      <c r="N2958" s="50" t="s">
        <v>56</v>
      </c>
    </row>
    <row r="2959" spans="1:14" ht="14.25" customHeight="1" x14ac:dyDescent="0.25">
      <c r="A2959" s="49">
        <v>82341240</v>
      </c>
      <c r="B2959" s="50" t="s">
        <v>1600</v>
      </c>
      <c r="C2959" s="50" t="s">
        <v>4731</v>
      </c>
      <c r="D2959" s="50" t="s">
        <v>6447</v>
      </c>
      <c r="E2959" s="50" t="s">
        <v>67</v>
      </c>
      <c r="F2959" s="50" t="s">
        <v>54</v>
      </c>
      <c r="G2959" s="49">
        <v>98901</v>
      </c>
      <c r="H2959" s="49">
        <v>3367</v>
      </c>
      <c r="I2959" s="51">
        <v>516.66</v>
      </c>
      <c r="J2959" s="51">
        <v>516.66</v>
      </c>
      <c r="K2959" s="52">
        <v>44406</v>
      </c>
      <c r="L2959" s="54">
        <f t="shared" si="46"/>
        <v>7</v>
      </c>
      <c r="M2959" s="50" t="s">
        <v>68</v>
      </c>
      <c r="N2959" s="50" t="s">
        <v>69</v>
      </c>
    </row>
    <row r="2960" spans="1:14" ht="14.25" customHeight="1" x14ac:dyDescent="0.25">
      <c r="A2960" s="49">
        <v>82366597</v>
      </c>
      <c r="B2960" s="50" t="s">
        <v>6448</v>
      </c>
      <c r="C2960" s="50" t="s">
        <v>404</v>
      </c>
      <c r="D2960" s="50" t="s">
        <v>6449</v>
      </c>
      <c r="E2960" s="50" t="s">
        <v>145</v>
      </c>
      <c r="F2960" s="50" t="s">
        <v>54</v>
      </c>
      <c r="G2960" s="49">
        <v>98944</v>
      </c>
      <c r="H2960" s="49">
        <v>2364</v>
      </c>
      <c r="I2960" s="51">
        <v>27.82</v>
      </c>
      <c r="J2960" s="51">
        <v>27.82</v>
      </c>
      <c r="K2960" s="52">
        <v>44291</v>
      </c>
      <c r="L2960" s="54">
        <f t="shared" si="46"/>
        <v>4</v>
      </c>
      <c r="M2960" s="50" t="s">
        <v>55</v>
      </c>
      <c r="N2960" s="50" t="s">
        <v>56</v>
      </c>
    </row>
    <row r="2961" spans="1:14" ht="14.25" customHeight="1" x14ac:dyDescent="0.25">
      <c r="A2961" s="49">
        <v>82369906</v>
      </c>
      <c r="B2961" s="50" t="s">
        <v>6450</v>
      </c>
      <c r="C2961" s="50" t="s">
        <v>4728</v>
      </c>
      <c r="D2961" s="50" t="s">
        <v>6451</v>
      </c>
      <c r="E2961" s="50" t="s">
        <v>874</v>
      </c>
      <c r="F2961" s="50" t="s">
        <v>54</v>
      </c>
      <c r="G2961" s="49">
        <v>98953</v>
      </c>
      <c r="H2961" s="49">
        <v>0</v>
      </c>
      <c r="I2961" s="51">
        <v>95.07</v>
      </c>
      <c r="J2961" s="51">
        <v>95.07</v>
      </c>
      <c r="K2961" s="52">
        <v>44449</v>
      </c>
      <c r="L2961" s="54">
        <f t="shared" si="46"/>
        <v>9</v>
      </c>
      <c r="M2961" s="50" t="s">
        <v>87</v>
      </c>
      <c r="N2961" s="50" t="s">
        <v>69</v>
      </c>
    </row>
    <row r="2962" spans="1:14" ht="14.25" customHeight="1" x14ac:dyDescent="0.25">
      <c r="A2962" s="49">
        <v>82376721</v>
      </c>
      <c r="B2962" s="50" t="s">
        <v>815</v>
      </c>
      <c r="C2962" s="50" t="s">
        <v>6452</v>
      </c>
      <c r="D2962" s="50" t="s">
        <v>6453</v>
      </c>
      <c r="E2962" s="50" t="s">
        <v>102</v>
      </c>
      <c r="F2962" s="50" t="s">
        <v>54</v>
      </c>
      <c r="G2962" s="49">
        <v>99362</v>
      </c>
      <c r="H2962" s="49">
        <v>3299</v>
      </c>
      <c r="I2962" s="51">
        <v>531.41</v>
      </c>
      <c r="J2962" s="51">
        <v>531.41</v>
      </c>
      <c r="K2962" s="52">
        <v>44434</v>
      </c>
      <c r="L2962" s="54">
        <f t="shared" si="46"/>
        <v>8</v>
      </c>
      <c r="M2962" s="50" t="s">
        <v>103</v>
      </c>
      <c r="N2962" s="50" t="s">
        <v>69</v>
      </c>
    </row>
    <row r="2963" spans="1:14" ht="14.25" customHeight="1" x14ac:dyDescent="0.25">
      <c r="A2963" s="49">
        <v>82429235</v>
      </c>
      <c r="B2963" s="50" t="s">
        <v>6454</v>
      </c>
      <c r="C2963" s="50" t="s">
        <v>6455</v>
      </c>
      <c r="D2963" s="50" t="s">
        <v>6456</v>
      </c>
      <c r="E2963" s="50" t="s">
        <v>67</v>
      </c>
      <c r="F2963" s="50" t="s">
        <v>54</v>
      </c>
      <c r="G2963" s="49">
        <v>98902</v>
      </c>
      <c r="H2963" s="49">
        <v>4046</v>
      </c>
      <c r="I2963" s="51">
        <v>1637.37</v>
      </c>
      <c r="J2963" s="51">
        <v>1637.37</v>
      </c>
      <c r="K2963" s="52">
        <v>44449</v>
      </c>
      <c r="L2963" s="54">
        <f t="shared" si="46"/>
        <v>9</v>
      </c>
      <c r="M2963" s="50" t="s">
        <v>68</v>
      </c>
      <c r="N2963" s="50" t="s">
        <v>69</v>
      </c>
    </row>
    <row r="2964" spans="1:14" ht="14.25" customHeight="1" x14ac:dyDescent="0.25">
      <c r="A2964" s="49">
        <v>82431247</v>
      </c>
      <c r="B2964" s="50" t="s">
        <v>6457</v>
      </c>
      <c r="C2964" s="50" t="s">
        <v>6458</v>
      </c>
      <c r="D2964" s="50" t="s">
        <v>6459</v>
      </c>
      <c r="E2964" s="50" t="s">
        <v>67</v>
      </c>
      <c r="F2964" s="50" t="s">
        <v>54</v>
      </c>
      <c r="G2964" s="49">
        <v>98902</v>
      </c>
      <c r="H2964" s="49">
        <v>1250</v>
      </c>
      <c r="I2964" s="51">
        <v>190.68</v>
      </c>
      <c r="J2964" s="51">
        <v>190.68</v>
      </c>
      <c r="K2964" s="52">
        <v>44344</v>
      </c>
      <c r="L2964" s="54">
        <f t="shared" si="46"/>
        <v>5</v>
      </c>
      <c r="M2964" s="50" t="s">
        <v>68</v>
      </c>
      <c r="N2964" s="50" t="s">
        <v>69</v>
      </c>
    </row>
    <row r="2965" spans="1:14" ht="14.25" customHeight="1" x14ac:dyDescent="0.25">
      <c r="A2965" s="49">
        <v>82454805</v>
      </c>
      <c r="B2965" s="50" t="s">
        <v>6460</v>
      </c>
      <c r="C2965" s="50" t="s">
        <v>6461</v>
      </c>
      <c r="D2965" s="50" t="s">
        <v>6462</v>
      </c>
      <c r="E2965" s="50" t="s">
        <v>53</v>
      </c>
      <c r="F2965" s="50" t="s">
        <v>54</v>
      </c>
      <c r="G2965" s="49">
        <v>98902</v>
      </c>
      <c r="H2965" s="49">
        <v>6144</v>
      </c>
      <c r="I2965" s="51">
        <v>1426.93</v>
      </c>
      <c r="J2965" s="51">
        <v>1426.93</v>
      </c>
      <c r="K2965" s="52">
        <v>44291</v>
      </c>
      <c r="L2965" s="54">
        <f t="shared" si="46"/>
        <v>4</v>
      </c>
      <c r="M2965" s="50" t="s">
        <v>55</v>
      </c>
      <c r="N2965" s="50" t="s">
        <v>56</v>
      </c>
    </row>
    <row r="2966" spans="1:14" ht="14.25" customHeight="1" x14ac:dyDescent="0.25">
      <c r="A2966" s="49">
        <v>82462205</v>
      </c>
      <c r="B2966" s="50" t="s">
        <v>6463</v>
      </c>
      <c r="C2966" s="50" t="s">
        <v>6464</v>
      </c>
      <c r="D2966" s="50" t="s">
        <v>6465</v>
      </c>
      <c r="E2966" s="50" t="s">
        <v>53</v>
      </c>
      <c r="F2966" s="50" t="s">
        <v>54</v>
      </c>
      <c r="G2966" s="49">
        <v>98901</v>
      </c>
      <c r="H2966" s="49">
        <v>3510</v>
      </c>
      <c r="I2966" s="51">
        <v>79.83</v>
      </c>
      <c r="J2966" s="51">
        <v>79.83</v>
      </c>
      <c r="K2966" s="52">
        <v>44291</v>
      </c>
      <c r="L2966" s="54">
        <f t="shared" si="46"/>
        <v>4</v>
      </c>
      <c r="M2966" s="50" t="s">
        <v>55</v>
      </c>
      <c r="N2966" s="50" t="s">
        <v>56</v>
      </c>
    </row>
    <row r="2967" spans="1:14" ht="14.25" customHeight="1" x14ac:dyDescent="0.25">
      <c r="A2967" s="49">
        <v>82478008</v>
      </c>
      <c r="B2967" s="50" t="s">
        <v>2338</v>
      </c>
      <c r="C2967" s="50" t="s">
        <v>869</v>
      </c>
      <c r="D2967" s="50" t="s">
        <v>6466</v>
      </c>
      <c r="E2967" s="50" t="s">
        <v>67</v>
      </c>
      <c r="F2967" s="50" t="s">
        <v>54</v>
      </c>
      <c r="G2967" s="49">
        <v>98902</v>
      </c>
      <c r="H2967" s="49">
        <v>1980</v>
      </c>
      <c r="I2967" s="51">
        <v>518.59</v>
      </c>
      <c r="J2967" s="51">
        <v>518.59</v>
      </c>
      <c r="K2967" s="52">
        <v>44337</v>
      </c>
      <c r="L2967" s="54">
        <f t="shared" si="46"/>
        <v>5</v>
      </c>
      <c r="M2967" s="50" t="s">
        <v>68</v>
      </c>
      <c r="N2967" s="50" t="s">
        <v>69</v>
      </c>
    </row>
    <row r="2968" spans="1:14" ht="14.25" customHeight="1" x14ac:dyDescent="0.25">
      <c r="A2968" s="49">
        <v>82495182</v>
      </c>
      <c r="B2968" s="50" t="s">
        <v>1217</v>
      </c>
      <c r="C2968" s="50" t="s">
        <v>159</v>
      </c>
      <c r="D2968" s="50" t="s">
        <v>6467</v>
      </c>
      <c r="E2968" s="50" t="s">
        <v>53</v>
      </c>
      <c r="F2968" s="50" t="s">
        <v>54</v>
      </c>
      <c r="G2968" s="49">
        <v>98901</v>
      </c>
      <c r="H2968" s="49">
        <v>4726</v>
      </c>
      <c r="I2968" s="51">
        <v>171.85</v>
      </c>
      <c r="J2968" s="51">
        <v>171.85</v>
      </c>
      <c r="K2968" s="52">
        <v>44291</v>
      </c>
      <c r="L2968" s="54">
        <f t="shared" si="46"/>
        <v>4</v>
      </c>
      <c r="M2968" s="50" t="s">
        <v>55</v>
      </c>
      <c r="N2968" s="50" t="s">
        <v>56</v>
      </c>
    </row>
    <row r="2969" spans="1:14" ht="14.25" customHeight="1" x14ac:dyDescent="0.25">
      <c r="A2969" s="49">
        <v>82548565</v>
      </c>
      <c r="B2969" s="50" t="s">
        <v>853</v>
      </c>
      <c r="C2969" s="50" t="s">
        <v>6468</v>
      </c>
      <c r="D2969" s="50" t="s">
        <v>6469</v>
      </c>
      <c r="E2969" s="50" t="s">
        <v>53</v>
      </c>
      <c r="F2969" s="50" t="s">
        <v>54</v>
      </c>
      <c r="G2969" s="49">
        <v>98901</v>
      </c>
      <c r="H2969" s="49">
        <v>3525</v>
      </c>
      <c r="I2969" s="51">
        <v>109.78</v>
      </c>
      <c r="J2969" s="51">
        <v>109.78</v>
      </c>
      <c r="K2969" s="52">
        <v>44291</v>
      </c>
      <c r="L2969" s="54">
        <f t="shared" si="46"/>
        <v>4</v>
      </c>
      <c r="M2969" s="50" t="s">
        <v>55</v>
      </c>
      <c r="N2969" s="50" t="s">
        <v>56</v>
      </c>
    </row>
    <row r="2970" spans="1:14" ht="14.25" customHeight="1" x14ac:dyDescent="0.25">
      <c r="A2970" s="49">
        <v>82652192</v>
      </c>
      <c r="B2970" s="50" t="s">
        <v>5753</v>
      </c>
      <c r="C2970" s="50" t="s">
        <v>6470</v>
      </c>
      <c r="D2970" s="50" t="s">
        <v>6471</v>
      </c>
      <c r="E2970" s="50" t="s">
        <v>113</v>
      </c>
      <c r="F2970" s="50" t="s">
        <v>54</v>
      </c>
      <c r="G2970" s="49">
        <v>98942</v>
      </c>
      <c r="H2970" s="49">
        <v>1333</v>
      </c>
      <c r="I2970" s="51">
        <v>144.19</v>
      </c>
      <c r="J2970" s="51">
        <v>144.19</v>
      </c>
      <c r="K2970" s="52">
        <v>44291</v>
      </c>
      <c r="L2970" s="54">
        <f t="shared" si="46"/>
        <v>4</v>
      </c>
      <c r="M2970" s="50" t="s">
        <v>55</v>
      </c>
      <c r="N2970" s="50" t="s">
        <v>56</v>
      </c>
    </row>
    <row r="2971" spans="1:14" ht="14.25" customHeight="1" x14ac:dyDescent="0.25">
      <c r="A2971" s="49">
        <v>82658174</v>
      </c>
      <c r="B2971" s="50" t="s">
        <v>1767</v>
      </c>
      <c r="C2971" s="50" t="s">
        <v>377</v>
      </c>
      <c r="D2971" s="50" t="s">
        <v>6472</v>
      </c>
      <c r="E2971" s="50" t="s">
        <v>205</v>
      </c>
      <c r="F2971" s="50" t="s">
        <v>54</v>
      </c>
      <c r="G2971" s="49">
        <v>98903</v>
      </c>
      <c r="H2971" s="49">
        <v>1412</v>
      </c>
      <c r="I2971" s="51">
        <v>191.9</v>
      </c>
      <c r="J2971" s="51">
        <v>191.9</v>
      </c>
      <c r="K2971" s="52">
        <v>44291</v>
      </c>
      <c r="L2971" s="54">
        <f t="shared" si="46"/>
        <v>4</v>
      </c>
      <c r="M2971" s="50" t="s">
        <v>55</v>
      </c>
      <c r="N2971" s="50" t="s">
        <v>56</v>
      </c>
    </row>
    <row r="2972" spans="1:14" ht="14.25" customHeight="1" x14ac:dyDescent="0.25">
      <c r="A2972" s="49">
        <v>82659743</v>
      </c>
      <c r="B2972" s="50" t="s">
        <v>1007</v>
      </c>
      <c r="C2972" s="50" t="s">
        <v>3113</v>
      </c>
      <c r="D2972" s="50" t="s">
        <v>6473</v>
      </c>
      <c r="E2972" s="50" t="s">
        <v>53</v>
      </c>
      <c r="F2972" s="50" t="s">
        <v>54</v>
      </c>
      <c r="G2972" s="49">
        <v>98903</v>
      </c>
      <c r="H2972" s="49">
        <v>1266</v>
      </c>
      <c r="I2972" s="51">
        <v>471.27</v>
      </c>
      <c r="J2972" s="51">
        <v>471.27</v>
      </c>
      <c r="K2972" s="52">
        <v>44291</v>
      </c>
      <c r="L2972" s="54">
        <f t="shared" si="46"/>
        <v>4</v>
      </c>
      <c r="M2972" s="50" t="s">
        <v>55</v>
      </c>
      <c r="N2972" s="50" t="s">
        <v>56</v>
      </c>
    </row>
    <row r="2973" spans="1:14" ht="14.25" customHeight="1" x14ac:dyDescent="0.25">
      <c r="A2973" s="49">
        <v>82692022</v>
      </c>
      <c r="B2973" s="50" t="s">
        <v>590</v>
      </c>
      <c r="C2973" s="50" t="s">
        <v>6474</v>
      </c>
      <c r="D2973" s="50" t="s">
        <v>6475</v>
      </c>
      <c r="E2973" s="50" t="s">
        <v>596</v>
      </c>
      <c r="F2973" s="50" t="s">
        <v>54</v>
      </c>
      <c r="G2973" s="49">
        <v>99324</v>
      </c>
      <c r="H2973" s="49">
        <v>1178</v>
      </c>
      <c r="I2973" s="51">
        <v>1124.95</v>
      </c>
      <c r="J2973" s="51">
        <v>1124.95</v>
      </c>
      <c r="K2973" s="52">
        <v>44383</v>
      </c>
      <c r="L2973" s="54">
        <f t="shared" si="46"/>
        <v>7</v>
      </c>
      <c r="M2973" s="50" t="s">
        <v>103</v>
      </c>
      <c r="N2973" s="50" t="s">
        <v>69</v>
      </c>
    </row>
    <row r="2974" spans="1:14" ht="14.25" customHeight="1" x14ac:dyDescent="0.25">
      <c r="A2974" s="49">
        <v>82743486</v>
      </c>
      <c r="B2974" s="50" t="s">
        <v>2413</v>
      </c>
      <c r="C2974" s="50" t="s">
        <v>6476</v>
      </c>
      <c r="D2974" s="50" t="s">
        <v>6477</v>
      </c>
      <c r="E2974" s="50" t="s">
        <v>79</v>
      </c>
      <c r="F2974" s="50" t="s">
        <v>54</v>
      </c>
      <c r="G2974" s="49">
        <v>98930</v>
      </c>
      <c r="H2974" s="49">
        <v>9235</v>
      </c>
      <c r="I2974" s="51">
        <v>47.35</v>
      </c>
      <c r="J2974" s="51">
        <v>47.35</v>
      </c>
      <c r="K2974" s="52">
        <v>44291</v>
      </c>
      <c r="L2974" s="54">
        <f t="shared" si="46"/>
        <v>4</v>
      </c>
      <c r="M2974" s="50" t="s">
        <v>55</v>
      </c>
      <c r="N2974" s="50" t="s">
        <v>56</v>
      </c>
    </row>
    <row r="2975" spans="1:14" ht="14.25" customHeight="1" x14ac:dyDescent="0.25">
      <c r="A2975" s="49">
        <v>82834571</v>
      </c>
      <c r="B2975" s="50" t="s">
        <v>70</v>
      </c>
      <c r="C2975" s="50" t="s">
        <v>6478</v>
      </c>
      <c r="D2975" s="50" t="s">
        <v>6479</v>
      </c>
      <c r="E2975" s="50" t="s">
        <v>188</v>
      </c>
      <c r="F2975" s="50" t="s">
        <v>54</v>
      </c>
      <c r="G2975" s="49">
        <v>98921</v>
      </c>
      <c r="H2975" s="53"/>
      <c r="I2975" s="51">
        <v>233.89</v>
      </c>
      <c r="J2975" s="51">
        <v>233.89</v>
      </c>
      <c r="K2975" s="52">
        <v>44291</v>
      </c>
      <c r="L2975" s="54">
        <f t="shared" si="46"/>
        <v>4</v>
      </c>
      <c r="M2975" s="50" t="s">
        <v>55</v>
      </c>
      <c r="N2975" s="50" t="s">
        <v>56</v>
      </c>
    </row>
    <row r="2976" spans="1:14" ht="14.25" customHeight="1" x14ac:dyDescent="0.25">
      <c r="A2976" s="49">
        <v>82872422</v>
      </c>
      <c r="B2976" s="50" t="s">
        <v>2371</v>
      </c>
      <c r="C2976" s="50" t="s">
        <v>2198</v>
      </c>
      <c r="D2976" s="50" t="s">
        <v>6480</v>
      </c>
      <c r="E2976" s="50" t="s">
        <v>67</v>
      </c>
      <c r="F2976" s="50" t="s">
        <v>54</v>
      </c>
      <c r="G2976" s="49">
        <v>98902</v>
      </c>
      <c r="H2976" s="49">
        <v>2159</v>
      </c>
      <c r="I2976" s="51">
        <v>329.01</v>
      </c>
      <c r="J2976" s="51">
        <v>329.01</v>
      </c>
      <c r="K2976" s="52">
        <v>44351</v>
      </c>
      <c r="L2976" s="54">
        <f t="shared" si="46"/>
        <v>6</v>
      </c>
      <c r="M2976" s="50" t="s">
        <v>68</v>
      </c>
      <c r="N2976" s="50" t="s">
        <v>69</v>
      </c>
    </row>
    <row r="2977" spans="1:14" ht="14.25" customHeight="1" x14ac:dyDescent="0.25">
      <c r="A2977" s="49">
        <v>82900692</v>
      </c>
      <c r="B2977" s="50" t="s">
        <v>6481</v>
      </c>
      <c r="C2977" s="50" t="s">
        <v>1981</v>
      </c>
      <c r="D2977" s="50" t="s">
        <v>6482</v>
      </c>
      <c r="E2977" s="50" t="s">
        <v>67</v>
      </c>
      <c r="F2977" s="50" t="s">
        <v>54</v>
      </c>
      <c r="G2977" s="49">
        <v>98901</v>
      </c>
      <c r="H2977" s="49">
        <v>1921</v>
      </c>
      <c r="I2977" s="51">
        <v>361.34</v>
      </c>
      <c r="J2977" s="51">
        <v>361.34</v>
      </c>
      <c r="K2977" s="52">
        <v>44344</v>
      </c>
      <c r="L2977" s="54">
        <f t="shared" si="46"/>
        <v>5</v>
      </c>
      <c r="M2977" s="50" t="s">
        <v>68</v>
      </c>
      <c r="N2977" s="50" t="s">
        <v>69</v>
      </c>
    </row>
    <row r="2978" spans="1:14" ht="14.25" customHeight="1" x14ac:dyDescent="0.25">
      <c r="A2978" s="49">
        <v>82916618</v>
      </c>
      <c r="B2978" s="50" t="s">
        <v>3402</v>
      </c>
      <c r="C2978" s="50" t="s">
        <v>6483</v>
      </c>
      <c r="D2978" s="50" t="s">
        <v>6484</v>
      </c>
      <c r="E2978" s="50" t="s">
        <v>63</v>
      </c>
      <c r="F2978" s="50" t="s">
        <v>54</v>
      </c>
      <c r="G2978" s="49">
        <v>99362</v>
      </c>
      <c r="H2978" s="49">
        <v>4379</v>
      </c>
      <c r="I2978" s="51">
        <v>183.88</v>
      </c>
      <c r="J2978" s="51">
        <v>183.88</v>
      </c>
      <c r="K2978" s="52">
        <v>44291</v>
      </c>
      <c r="L2978" s="54">
        <f t="shared" si="46"/>
        <v>4</v>
      </c>
      <c r="M2978" s="50" t="s">
        <v>55</v>
      </c>
      <c r="N2978" s="50" t="s">
        <v>56</v>
      </c>
    </row>
    <row r="2979" spans="1:14" ht="14.25" customHeight="1" x14ac:dyDescent="0.25">
      <c r="A2979" s="49">
        <v>82920276</v>
      </c>
      <c r="B2979" s="50" t="s">
        <v>412</v>
      </c>
      <c r="C2979" s="50" t="s">
        <v>992</v>
      </c>
      <c r="D2979" s="50" t="s">
        <v>6485</v>
      </c>
      <c r="E2979" s="50" t="s">
        <v>63</v>
      </c>
      <c r="F2979" s="50" t="s">
        <v>54</v>
      </c>
      <c r="G2979" s="49">
        <v>99362</v>
      </c>
      <c r="H2979" s="49">
        <v>3950</v>
      </c>
      <c r="I2979" s="51">
        <v>377.05</v>
      </c>
      <c r="J2979" s="51">
        <v>377.05</v>
      </c>
      <c r="K2979" s="52">
        <v>44291</v>
      </c>
      <c r="L2979" s="54">
        <f t="shared" si="46"/>
        <v>4</v>
      </c>
      <c r="M2979" s="50" t="s">
        <v>55</v>
      </c>
      <c r="N2979" s="50" t="s">
        <v>56</v>
      </c>
    </row>
    <row r="2980" spans="1:14" ht="14.25" customHeight="1" x14ac:dyDescent="0.25">
      <c r="A2980" s="49">
        <v>82952170</v>
      </c>
      <c r="B2980" s="50" t="s">
        <v>694</v>
      </c>
      <c r="C2980" s="50" t="s">
        <v>404</v>
      </c>
      <c r="D2980" s="50" t="s">
        <v>6486</v>
      </c>
      <c r="E2980" s="50" t="s">
        <v>91</v>
      </c>
      <c r="F2980" s="50" t="s">
        <v>54</v>
      </c>
      <c r="G2980" s="49">
        <v>98951</v>
      </c>
      <c r="H2980" s="49">
        <v>1395</v>
      </c>
      <c r="I2980" s="51">
        <v>160.74</v>
      </c>
      <c r="J2980" s="51">
        <v>160.74</v>
      </c>
      <c r="K2980" s="52">
        <v>44291</v>
      </c>
      <c r="L2980" s="54">
        <f t="shared" si="46"/>
        <v>4</v>
      </c>
      <c r="M2980" s="50" t="s">
        <v>55</v>
      </c>
      <c r="N2980" s="50" t="s">
        <v>56</v>
      </c>
    </row>
    <row r="2981" spans="1:14" ht="14.25" customHeight="1" x14ac:dyDescent="0.25">
      <c r="A2981" s="49">
        <v>82973674</v>
      </c>
      <c r="B2981" s="50" t="s">
        <v>128</v>
      </c>
      <c r="C2981" s="50" t="s">
        <v>359</v>
      </c>
      <c r="D2981" s="50" t="s">
        <v>6487</v>
      </c>
      <c r="E2981" s="50" t="s">
        <v>63</v>
      </c>
      <c r="F2981" s="50" t="s">
        <v>54</v>
      </c>
      <c r="G2981" s="49">
        <v>99362</v>
      </c>
      <c r="H2981" s="49">
        <v>2402</v>
      </c>
      <c r="I2981" s="51">
        <v>60.26</v>
      </c>
      <c r="J2981" s="51">
        <v>60.26</v>
      </c>
      <c r="K2981" s="52">
        <v>44291</v>
      </c>
      <c r="L2981" s="54">
        <f t="shared" si="46"/>
        <v>4</v>
      </c>
      <c r="M2981" s="50" t="s">
        <v>55</v>
      </c>
      <c r="N2981" s="50" t="s">
        <v>56</v>
      </c>
    </row>
    <row r="2982" spans="1:14" ht="14.25" customHeight="1" x14ac:dyDescent="0.25">
      <c r="A2982" s="49">
        <v>82981231</v>
      </c>
      <c r="B2982" s="50" t="s">
        <v>131</v>
      </c>
      <c r="C2982" s="50" t="s">
        <v>6488</v>
      </c>
      <c r="D2982" s="50" t="s">
        <v>6489</v>
      </c>
      <c r="E2982" s="50" t="s">
        <v>300</v>
      </c>
      <c r="F2982" s="50" t="s">
        <v>135</v>
      </c>
      <c r="G2982" s="49">
        <v>98944</v>
      </c>
      <c r="H2982" s="49">
        <v>0</v>
      </c>
      <c r="I2982" s="51">
        <v>790.51</v>
      </c>
      <c r="J2982" s="51">
        <v>790.51</v>
      </c>
      <c r="K2982" s="52">
        <v>44319</v>
      </c>
      <c r="L2982" s="54">
        <f t="shared" si="46"/>
        <v>5</v>
      </c>
      <c r="M2982" s="50" t="s">
        <v>87</v>
      </c>
      <c r="N2982" s="50" t="s">
        <v>69</v>
      </c>
    </row>
    <row r="2983" spans="1:14" ht="14.25" customHeight="1" x14ac:dyDescent="0.25">
      <c r="A2983" s="49">
        <v>83009969</v>
      </c>
      <c r="B2983" s="50" t="s">
        <v>6490</v>
      </c>
      <c r="C2983" s="50" t="s">
        <v>904</v>
      </c>
      <c r="D2983" s="50" t="s">
        <v>1458</v>
      </c>
      <c r="E2983" s="50" t="s">
        <v>53</v>
      </c>
      <c r="F2983" s="50" t="s">
        <v>54</v>
      </c>
      <c r="G2983" s="49">
        <v>98903</v>
      </c>
      <c r="H2983" s="49">
        <v>9208</v>
      </c>
      <c r="I2983" s="51">
        <v>74.39</v>
      </c>
      <c r="J2983" s="51">
        <v>74.39</v>
      </c>
      <c r="K2983" s="52">
        <v>44291</v>
      </c>
      <c r="L2983" s="54">
        <f t="shared" si="46"/>
        <v>4</v>
      </c>
      <c r="M2983" s="50" t="s">
        <v>55</v>
      </c>
      <c r="N2983" s="50" t="s">
        <v>56</v>
      </c>
    </row>
    <row r="2984" spans="1:14" ht="14.25" customHeight="1" x14ac:dyDescent="0.25">
      <c r="A2984" s="49">
        <v>83009969</v>
      </c>
      <c r="B2984" s="50" t="s">
        <v>6490</v>
      </c>
      <c r="C2984" s="50" t="s">
        <v>904</v>
      </c>
      <c r="D2984" s="50" t="s">
        <v>1458</v>
      </c>
      <c r="E2984" s="50" t="s">
        <v>53</v>
      </c>
      <c r="F2984" s="50" t="s">
        <v>54</v>
      </c>
      <c r="G2984" s="49">
        <v>98903</v>
      </c>
      <c r="H2984" s="49">
        <v>9208</v>
      </c>
      <c r="I2984" s="51">
        <v>333.08</v>
      </c>
      <c r="J2984" s="51">
        <v>333.08</v>
      </c>
      <c r="K2984" s="52">
        <v>44406</v>
      </c>
      <c r="L2984" s="54">
        <f t="shared" si="46"/>
        <v>7</v>
      </c>
      <c r="M2984" s="50" t="s">
        <v>68</v>
      </c>
      <c r="N2984" s="50" t="s">
        <v>69</v>
      </c>
    </row>
    <row r="2985" spans="1:14" ht="14.25" customHeight="1" x14ac:dyDescent="0.25">
      <c r="A2985" s="49">
        <v>83030561</v>
      </c>
      <c r="B2985" s="50" t="s">
        <v>1343</v>
      </c>
      <c r="C2985" s="50" t="s">
        <v>6491</v>
      </c>
      <c r="D2985" s="50" t="s">
        <v>6492</v>
      </c>
      <c r="E2985" s="50" t="s">
        <v>67</v>
      </c>
      <c r="F2985" s="50" t="s">
        <v>54</v>
      </c>
      <c r="G2985" s="49">
        <v>98902</v>
      </c>
      <c r="H2985" s="49">
        <v>5906</v>
      </c>
      <c r="I2985" s="51">
        <v>2156.13</v>
      </c>
      <c r="J2985" s="51">
        <v>2156.13</v>
      </c>
      <c r="K2985" s="52">
        <v>44386</v>
      </c>
      <c r="L2985" s="54">
        <f t="shared" si="46"/>
        <v>7</v>
      </c>
      <c r="M2985" s="50" t="s">
        <v>68</v>
      </c>
      <c r="N2985" s="50" t="s">
        <v>69</v>
      </c>
    </row>
    <row r="2986" spans="1:14" ht="14.25" customHeight="1" x14ac:dyDescent="0.25">
      <c r="A2986" s="49">
        <v>83035336</v>
      </c>
      <c r="B2986" s="50" t="s">
        <v>6493</v>
      </c>
      <c r="C2986" s="50" t="s">
        <v>6494</v>
      </c>
      <c r="D2986" s="50" t="s">
        <v>6495</v>
      </c>
      <c r="E2986" s="50" t="s">
        <v>53</v>
      </c>
      <c r="F2986" s="50" t="s">
        <v>54</v>
      </c>
      <c r="G2986" s="49">
        <v>98903</v>
      </c>
      <c r="H2986" s="49">
        <v>9002</v>
      </c>
      <c r="I2986" s="51">
        <v>599.65</v>
      </c>
      <c r="J2986" s="51">
        <v>599.65</v>
      </c>
      <c r="K2986" s="52">
        <v>44291</v>
      </c>
      <c r="L2986" s="54">
        <f t="shared" si="46"/>
        <v>4</v>
      </c>
      <c r="M2986" s="50" t="s">
        <v>55</v>
      </c>
      <c r="N2986" s="50" t="s">
        <v>56</v>
      </c>
    </row>
    <row r="2987" spans="1:14" ht="14.25" customHeight="1" x14ac:dyDescent="0.25">
      <c r="A2987" s="49">
        <v>83051362</v>
      </c>
      <c r="B2987" s="50" t="s">
        <v>5821</v>
      </c>
      <c r="C2987" s="50" t="s">
        <v>6496</v>
      </c>
      <c r="D2987" s="50" t="s">
        <v>6497</v>
      </c>
      <c r="E2987" s="50" t="s">
        <v>102</v>
      </c>
      <c r="F2987" s="50" t="s">
        <v>54</v>
      </c>
      <c r="G2987" s="49">
        <v>99362</v>
      </c>
      <c r="H2987" s="49">
        <v>2571</v>
      </c>
      <c r="I2987" s="51">
        <v>424</v>
      </c>
      <c r="J2987" s="51">
        <v>424</v>
      </c>
      <c r="K2987" s="52">
        <v>44295</v>
      </c>
      <c r="L2987" s="54">
        <f t="shared" si="46"/>
        <v>4</v>
      </c>
      <c r="M2987" s="50" t="s">
        <v>103</v>
      </c>
      <c r="N2987" s="50" t="s">
        <v>69</v>
      </c>
    </row>
    <row r="2988" spans="1:14" ht="14.25" customHeight="1" x14ac:dyDescent="0.25">
      <c r="A2988" s="49">
        <v>83084544</v>
      </c>
      <c r="B2988" s="50" t="s">
        <v>83</v>
      </c>
      <c r="C2988" s="50" t="s">
        <v>1873</v>
      </c>
      <c r="D2988" s="50" t="s">
        <v>6498</v>
      </c>
      <c r="E2988" s="50" t="s">
        <v>4606</v>
      </c>
      <c r="F2988" s="50" t="s">
        <v>54</v>
      </c>
      <c r="G2988" s="49">
        <v>98933</v>
      </c>
      <c r="H2988" s="49">
        <v>0</v>
      </c>
      <c r="I2988" s="51">
        <v>1111.6099999999999</v>
      </c>
      <c r="J2988" s="51">
        <v>1111.6099999999999</v>
      </c>
      <c r="K2988" s="52">
        <v>44323</v>
      </c>
      <c r="L2988" s="54">
        <f t="shared" si="46"/>
        <v>5</v>
      </c>
      <c r="M2988" s="50" t="s">
        <v>87</v>
      </c>
      <c r="N2988" s="50" t="s">
        <v>69</v>
      </c>
    </row>
    <row r="2989" spans="1:14" ht="14.25" customHeight="1" x14ac:dyDescent="0.25">
      <c r="A2989" s="49">
        <v>83147536</v>
      </c>
      <c r="B2989" s="50" t="s">
        <v>6499</v>
      </c>
      <c r="C2989" s="50" t="s">
        <v>6500</v>
      </c>
      <c r="D2989" s="50" t="s">
        <v>6501</v>
      </c>
      <c r="E2989" s="50" t="s">
        <v>63</v>
      </c>
      <c r="F2989" s="50" t="s">
        <v>54</v>
      </c>
      <c r="G2989" s="49">
        <v>99362</v>
      </c>
      <c r="H2989" s="49">
        <v>2487</v>
      </c>
      <c r="I2989" s="51">
        <v>70.459999999999994</v>
      </c>
      <c r="J2989" s="51">
        <v>70.459999999999994</v>
      </c>
      <c r="K2989" s="52">
        <v>44291</v>
      </c>
      <c r="L2989" s="54">
        <f t="shared" si="46"/>
        <v>4</v>
      </c>
      <c r="M2989" s="50" t="s">
        <v>55</v>
      </c>
      <c r="N2989" s="50" t="s">
        <v>56</v>
      </c>
    </row>
    <row r="2990" spans="1:14" ht="14.25" customHeight="1" x14ac:dyDescent="0.25">
      <c r="A2990" s="49">
        <v>83151308</v>
      </c>
      <c r="B2990" s="50" t="s">
        <v>271</v>
      </c>
      <c r="C2990" s="50" t="s">
        <v>6502</v>
      </c>
      <c r="D2990" s="50" t="s">
        <v>6503</v>
      </c>
      <c r="E2990" s="50" t="s">
        <v>53</v>
      </c>
      <c r="F2990" s="50" t="s">
        <v>54</v>
      </c>
      <c r="G2990" s="49">
        <v>98903</v>
      </c>
      <c r="H2990" s="49">
        <v>9641</v>
      </c>
      <c r="I2990" s="51">
        <v>49.46</v>
      </c>
      <c r="J2990" s="51">
        <v>49.46</v>
      </c>
      <c r="K2990" s="52">
        <v>44291</v>
      </c>
      <c r="L2990" s="54">
        <f t="shared" si="46"/>
        <v>4</v>
      </c>
      <c r="M2990" s="50" t="s">
        <v>55</v>
      </c>
      <c r="N2990" s="50" t="s">
        <v>56</v>
      </c>
    </row>
    <row r="2991" spans="1:14" ht="14.25" customHeight="1" x14ac:dyDescent="0.25">
      <c r="A2991" s="49">
        <v>83293149</v>
      </c>
      <c r="B2991" s="50" t="s">
        <v>463</v>
      </c>
      <c r="C2991" s="50" t="s">
        <v>615</v>
      </c>
      <c r="D2991" s="50" t="s">
        <v>6504</v>
      </c>
      <c r="E2991" s="50" t="s">
        <v>53</v>
      </c>
      <c r="F2991" s="50" t="s">
        <v>54</v>
      </c>
      <c r="G2991" s="49">
        <v>98901</v>
      </c>
      <c r="H2991" s="49">
        <v>3530</v>
      </c>
      <c r="I2991" s="51">
        <v>68.86</v>
      </c>
      <c r="J2991" s="51">
        <v>68.86</v>
      </c>
      <c r="K2991" s="52">
        <v>44291</v>
      </c>
      <c r="L2991" s="54">
        <f t="shared" si="46"/>
        <v>4</v>
      </c>
      <c r="M2991" s="50" t="s">
        <v>55</v>
      </c>
      <c r="N2991" s="50" t="s">
        <v>56</v>
      </c>
    </row>
    <row r="2992" spans="1:14" ht="14.25" customHeight="1" x14ac:dyDescent="0.25">
      <c r="A2992" s="49">
        <v>83298025</v>
      </c>
      <c r="B2992" s="50" t="s">
        <v>1869</v>
      </c>
      <c r="C2992" s="50" t="s">
        <v>1397</v>
      </c>
      <c r="D2992" s="50" t="s">
        <v>6505</v>
      </c>
      <c r="E2992" s="50" t="s">
        <v>91</v>
      </c>
      <c r="F2992" s="50" t="s">
        <v>54</v>
      </c>
      <c r="G2992" s="49">
        <v>98951</v>
      </c>
      <c r="H2992" s="49">
        <v>1464</v>
      </c>
      <c r="I2992" s="51">
        <v>224.06</v>
      </c>
      <c r="J2992" s="51">
        <v>224.06</v>
      </c>
      <c r="K2992" s="52">
        <v>44291</v>
      </c>
      <c r="L2992" s="54">
        <f t="shared" si="46"/>
        <v>4</v>
      </c>
      <c r="M2992" s="50" t="s">
        <v>55</v>
      </c>
      <c r="N2992" s="50" t="s">
        <v>56</v>
      </c>
    </row>
    <row r="2993" spans="1:14" ht="14.25" customHeight="1" x14ac:dyDescent="0.25">
      <c r="A2993" s="49">
        <v>83298969</v>
      </c>
      <c r="B2993" s="50" t="s">
        <v>4231</v>
      </c>
      <c r="C2993" s="50" t="s">
        <v>193</v>
      </c>
      <c r="D2993" s="50" t="s">
        <v>6506</v>
      </c>
      <c r="E2993" s="50" t="s">
        <v>113</v>
      </c>
      <c r="F2993" s="50" t="s">
        <v>54</v>
      </c>
      <c r="G2993" s="49">
        <v>98942</v>
      </c>
      <c r="H2993" s="49">
        <v>1308</v>
      </c>
      <c r="I2993" s="51">
        <v>346.13</v>
      </c>
      <c r="J2993" s="51">
        <v>346.13</v>
      </c>
      <c r="K2993" s="52">
        <v>44291</v>
      </c>
      <c r="L2993" s="54">
        <f t="shared" si="46"/>
        <v>4</v>
      </c>
      <c r="M2993" s="50" t="s">
        <v>55</v>
      </c>
      <c r="N2993" s="50" t="s">
        <v>56</v>
      </c>
    </row>
    <row r="2994" spans="1:14" ht="14.25" customHeight="1" x14ac:dyDescent="0.25">
      <c r="A2994" s="49">
        <v>83316320</v>
      </c>
      <c r="B2994" s="50" t="s">
        <v>5570</v>
      </c>
      <c r="C2994" s="50" t="s">
        <v>6507</v>
      </c>
      <c r="D2994" s="50" t="s">
        <v>6508</v>
      </c>
      <c r="E2994" s="50" t="s">
        <v>91</v>
      </c>
      <c r="F2994" s="50" t="s">
        <v>54</v>
      </c>
      <c r="G2994" s="49">
        <v>98951</v>
      </c>
      <c r="H2994" s="49">
        <v>1038</v>
      </c>
      <c r="I2994" s="51">
        <v>973.76</v>
      </c>
      <c r="J2994" s="51">
        <v>973.76</v>
      </c>
      <c r="K2994" s="52">
        <v>44291</v>
      </c>
      <c r="L2994" s="54">
        <f t="shared" si="46"/>
        <v>4</v>
      </c>
      <c r="M2994" s="50" t="s">
        <v>55</v>
      </c>
      <c r="N2994" s="50" t="s">
        <v>56</v>
      </c>
    </row>
    <row r="2995" spans="1:14" ht="14.25" customHeight="1" x14ac:dyDescent="0.25">
      <c r="A2995" s="49">
        <v>83368647</v>
      </c>
      <c r="B2995" s="50" t="s">
        <v>70</v>
      </c>
      <c r="C2995" s="50" t="s">
        <v>6509</v>
      </c>
      <c r="D2995" s="50" t="s">
        <v>6510</v>
      </c>
      <c r="E2995" s="50" t="s">
        <v>113</v>
      </c>
      <c r="F2995" s="50" t="s">
        <v>54</v>
      </c>
      <c r="G2995" s="49">
        <v>98942</v>
      </c>
      <c r="H2995" s="49">
        <v>1223</v>
      </c>
      <c r="I2995" s="51">
        <v>500.14</v>
      </c>
      <c r="J2995" s="51">
        <v>500.14</v>
      </c>
      <c r="K2995" s="52">
        <v>44291</v>
      </c>
      <c r="L2995" s="54">
        <f t="shared" si="46"/>
        <v>4</v>
      </c>
      <c r="M2995" s="50" t="s">
        <v>55</v>
      </c>
      <c r="N2995" s="50" t="s">
        <v>56</v>
      </c>
    </row>
    <row r="2996" spans="1:14" ht="14.25" customHeight="1" x14ac:dyDescent="0.25">
      <c r="A2996" s="49">
        <v>83410800</v>
      </c>
      <c r="B2996" s="50" t="s">
        <v>851</v>
      </c>
      <c r="C2996" s="50" t="s">
        <v>6511</v>
      </c>
      <c r="D2996" s="50" t="s">
        <v>6512</v>
      </c>
      <c r="E2996" s="50" t="s">
        <v>63</v>
      </c>
      <c r="F2996" s="50" t="s">
        <v>54</v>
      </c>
      <c r="G2996" s="49">
        <v>99362</v>
      </c>
      <c r="H2996" s="49">
        <v>2763</v>
      </c>
      <c r="I2996" s="51">
        <v>322.58999999999997</v>
      </c>
      <c r="J2996" s="51">
        <v>322.58999999999997</v>
      </c>
      <c r="K2996" s="52">
        <v>44291</v>
      </c>
      <c r="L2996" s="54">
        <f t="shared" si="46"/>
        <v>4</v>
      </c>
      <c r="M2996" s="50" t="s">
        <v>55</v>
      </c>
      <c r="N2996" s="50" t="s">
        <v>56</v>
      </c>
    </row>
    <row r="2997" spans="1:14" ht="14.25" customHeight="1" x14ac:dyDescent="0.25">
      <c r="A2997" s="49">
        <v>83410800</v>
      </c>
      <c r="B2997" s="50" t="s">
        <v>851</v>
      </c>
      <c r="C2997" s="50" t="s">
        <v>6511</v>
      </c>
      <c r="D2997" s="50" t="s">
        <v>6512</v>
      </c>
      <c r="E2997" s="50" t="s">
        <v>63</v>
      </c>
      <c r="F2997" s="50" t="s">
        <v>54</v>
      </c>
      <c r="G2997" s="49">
        <v>99362</v>
      </c>
      <c r="H2997" s="49">
        <v>2763</v>
      </c>
      <c r="I2997" s="51">
        <v>545.79999999999995</v>
      </c>
      <c r="J2997" s="51">
        <v>545.79999999999995</v>
      </c>
      <c r="K2997" s="52">
        <v>44361</v>
      </c>
      <c r="L2997" s="54">
        <f t="shared" si="46"/>
        <v>6</v>
      </c>
      <c r="M2997" s="50" t="s">
        <v>103</v>
      </c>
      <c r="N2997" s="50" t="s">
        <v>69</v>
      </c>
    </row>
    <row r="2998" spans="1:14" ht="14.25" customHeight="1" x14ac:dyDescent="0.25">
      <c r="A2998" s="49">
        <v>83430858</v>
      </c>
      <c r="B2998" s="50" t="s">
        <v>1612</v>
      </c>
      <c r="C2998" s="50" t="s">
        <v>6513</v>
      </c>
      <c r="D2998" s="50" t="s">
        <v>6514</v>
      </c>
      <c r="E2998" s="50" t="s">
        <v>67</v>
      </c>
      <c r="F2998" s="50" t="s">
        <v>54</v>
      </c>
      <c r="G2998" s="49">
        <v>98908</v>
      </c>
      <c r="H2998" s="49">
        <v>1940</v>
      </c>
      <c r="I2998" s="51">
        <v>1914.12</v>
      </c>
      <c r="J2998" s="51">
        <v>1914.12</v>
      </c>
      <c r="K2998" s="52">
        <v>44393</v>
      </c>
      <c r="L2998" s="54">
        <f t="shared" si="46"/>
        <v>7</v>
      </c>
      <c r="M2998" s="50" t="s">
        <v>68</v>
      </c>
      <c r="N2998" s="50" t="s">
        <v>69</v>
      </c>
    </row>
    <row r="2999" spans="1:14" ht="14.25" customHeight="1" x14ac:dyDescent="0.25">
      <c r="A2999" s="49">
        <v>83483175</v>
      </c>
      <c r="B2999" s="50" t="s">
        <v>688</v>
      </c>
      <c r="C2999" s="50" t="s">
        <v>6515</v>
      </c>
      <c r="D2999" s="50" t="s">
        <v>6516</v>
      </c>
      <c r="E2999" s="50" t="s">
        <v>53</v>
      </c>
      <c r="F2999" s="50" t="s">
        <v>54</v>
      </c>
      <c r="G2999" s="49">
        <v>98908</v>
      </c>
      <c r="H2999" s="49">
        <v>1623</v>
      </c>
      <c r="I2999" s="51">
        <v>616.02</v>
      </c>
      <c r="J2999" s="51">
        <v>616.02</v>
      </c>
      <c r="K2999" s="52">
        <v>44291</v>
      </c>
      <c r="L2999" s="54">
        <f t="shared" si="46"/>
        <v>4</v>
      </c>
      <c r="M2999" s="50" t="s">
        <v>55</v>
      </c>
      <c r="N2999" s="50" t="s">
        <v>56</v>
      </c>
    </row>
    <row r="3000" spans="1:14" ht="14.25" customHeight="1" x14ac:dyDescent="0.25">
      <c r="A3000" s="49">
        <v>83483175</v>
      </c>
      <c r="B3000" s="50" t="s">
        <v>688</v>
      </c>
      <c r="C3000" s="50" t="s">
        <v>6515</v>
      </c>
      <c r="D3000" s="50" t="s">
        <v>6516</v>
      </c>
      <c r="E3000" s="50" t="s">
        <v>53</v>
      </c>
      <c r="F3000" s="50" t="s">
        <v>54</v>
      </c>
      <c r="G3000" s="49">
        <v>98908</v>
      </c>
      <c r="H3000" s="49">
        <v>1623</v>
      </c>
      <c r="I3000" s="51">
        <v>335.44</v>
      </c>
      <c r="J3000" s="51">
        <v>335.44</v>
      </c>
      <c r="K3000" s="52">
        <v>44399</v>
      </c>
      <c r="L3000" s="54">
        <f t="shared" si="46"/>
        <v>7</v>
      </c>
      <c r="M3000" s="50" t="s">
        <v>68</v>
      </c>
      <c r="N3000" s="50" t="s">
        <v>69</v>
      </c>
    </row>
    <row r="3001" spans="1:14" ht="14.25" customHeight="1" x14ac:dyDescent="0.25">
      <c r="A3001" s="49">
        <v>83487734</v>
      </c>
      <c r="B3001" s="50" t="s">
        <v>321</v>
      </c>
      <c r="C3001" s="50" t="s">
        <v>6517</v>
      </c>
      <c r="D3001" s="50" t="s">
        <v>6518</v>
      </c>
      <c r="E3001" s="50" t="s">
        <v>53</v>
      </c>
      <c r="F3001" s="50" t="s">
        <v>54</v>
      </c>
      <c r="G3001" s="49">
        <v>98901</v>
      </c>
      <c r="H3001" s="49">
        <v>2462</v>
      </c>
      <c r="I3001" s="51">
        <v>465.02</v>
      </c>
      <c r="J3001" s="51">
        <v>465.02</v>
      </c>
      <c r="K3001" s="52">
        <v>44291</v>
      </c>
      <c r="L3001" s="54">
        <f t="shared" si="46"/>
        <v>4</v>
      </c>
      <c r="M3001" s="50" t="s">
        <v>55</v>
      </c>
      <c r="N3001" s="50" t="s">
        <v>56</v>
      </c>
    </row>
    <row r="3002" spans="1:14" ht="14.25" customHeight="1" x14ac:dyDescent="0.25">
      <c r="A3002" s="49">
        <v>83494919</v>
      </c>
      <c r="B3002" s="50" t="s">
        <v>1612</v>
      </c>
      <c r="C3002" s="50" t="s">
        <v>6519</v>
      </c>
      <c r="D3002" s="50" t="s">
        <v>6520</v>
      </c>
      <c r="E3002" s="50" t="s">
        <v>63</v>
      </c>
      <c r="F3002" s="50" t="s">
        <v>54</v>
      </c>
      <c r="G3002" s="49">
        <v>99362</v>
      </c>
      <c r="H3002" s="49">
        <v>1552</v>
      </c>
      <c r="I3002" s="51">
        <v>43.62</v>
      </c>
      <c r="J3002" s="51">
        <v>43.62</v>
      </c>
      <c r="K3002" s="52">
        <v>44291</v>
      </c>
      <c r="L3002" s="54">
        <f t="shared" si="46"/>
        <v>4</v>
      </c>
      <c r="M3002" s="50" t="s">
        <v>55</v>
      </c>
      <c r="N3002" s="50" t="s">
        <v>56</v>
      </c>
    </row>
    <row r="3003" spans="1:14" ht="14.25" customHeight="1" x14ac:dyDescent="0.25">
      <c r="A3003" s="49">
        <v>83551907</v>
      </c>
      <c r="B3003" s="50" t="s">
        <v>6521</v>
      </c>
      <c r="C3003" s="50" t="s">
        <v>6364</v>
      </c>
      <c r="D3003" s="50" t="s">
        <v>6522</v>
      </c>
      <c r="E3003" s="50" t="s">
        <v>67</v>
      </c>
      <c r="F3003" s="50" t="s">
        <v>54</v>
      </c>
      <c r="G3003" s="49">
        <v>98901</v>
      </c>
      <c r="H3003" s="49">
        <v>3882</v>
      </c>
      <c r="I3003" s="51">
        <v>840.72</v>
      </c>
      <c r="J3003" s="51">
        <v>840.72</v>
      </c>
      <c r="K3003" s="52">
        <v>44364</v>
      </c>
      <c r="L3003" s="54">
        <f t="shared" si="46"/>
        <v>6</v>
      </c>
      <c r="M3003" s="50" t="s">
        <v>68</v>
      </c>
      <c r="N3003" s="50" t="s">
        <v>69</v>
      </c>
    </row>
    <row r="3004" spans="1:14" ht="14.25" customHeight="1" x14ac:dyDescent="0.25">
      <c r="A3004" s="49">
        <v>83589209</v>
      </c>
      <c r="B3004" s="50" t="s">
        <v>2817</v>
      </c>
      <c r="C3004" s="50" t="s">
        <v>1883</v>
      </c>
      <c r="D3004" s="50" t="s">
        <v>6523</v>
      </c>
      <c r="E3004" s="50" t="s">
        <v>53</v>
      </c>
      <c r="F3004" s="50" t="s">
        <v>54</v>
      </c>
      <c r="G3004" s="49">
        <v>98902</v>
      </c>
      <c r="H3004" s="49">
        <v>4476</v>
      </c>
      <c r="I3004" s="51">
        <v>1263.5899999999999</v>
      </c>
      <c r="J3004" s="51">
        <v>1263.5899999999999</v>
      </c>
      <c r="K3004" s="52">
        <v>44291</v>
      </c>
      <c r="L3004" s="54">
        <f t="shared" si="46"/>
        <v>4</v>
      </c>
      <c r="M3004" s="50" t="s">
        <v>55</v>
      </c>
      <c r="N3004" s="50" t="s">
        <v>56</v>
      </c>
    </row>
    <row r="3005" spans="1:14" ht="14.25" customHeight="1" x14ac:dyDescent="0.25">
      <c r="A3005" s="49">
        <v>83643999</v>
      </c>
      <c r="B3005" s="50" t="s">
        <v>107</v>
      </c>
      <c r="C3005" s="50" t="s">
        <v>6524</v>
      </c>
      <c r="D3005" s="50" t="s">
        <v>6525</v>
      </c>
      <c r="E3005" s="50" t="s">
        <v>63</v>
      </c>
      <c r="F3005" s="50" t="s">
        <v>54</v>
      </c>
      <c r="G3005" s="49">
        <v>99362</v>
      </c>
      <c r="H3005" s="49">
        <v>3965</v>
      </c>
      <c r="I3005" s="51">
        <v>194.49</v>
      </c>
      <c r="J3005" s="51">
        <v>194.49</v>
      </c>
      <c r="K3005" s="52">
        <v>44291</v>
      </c>
      <c r="L3005" s="54">
        <f t="shared" si="46"/>
        <v>4</v>
      </c>
      <c r="M3005" s="50" t="s">
        <v>55</v>
      </c>
      <c r="N3005" s="50" t="s">
        <v>56</v>
      </c>
    </row>
    <row r="3006" spans="1:14" ht="14.25" customHeight="1" x14ac:dyDescent="0.25">
      <c r="A3006" s="49">
        <v>83644869</v>
      </c>
      <c r="B3006" s="50" t="s">
        <v>6526</v>
      </c>
      <c r="C3006" s="50" t="s">
        <v>6527</v>
      </c>
      <c r="D3006" s="50" t="s">
        <v>6528</v>
      </c>
      <c r="E3006" s="50" t="s">
        <v>67</v>
      </c>
      <c r="F3006" s="50" t="s">
        <v>54</v>
      </c>
      <c r="G3006" s="49">
        <v>98908</v>
      </c>
      <c r="H3006" s="49">
        <v>3551</v>
      </c>
      <c r="I3006" s="51">
        <v>600.86</v>
      </c>
      <c r="J3006" s="51">
        <v>600.86</v>
      </c>
      <c r="K3006" s="52">
        <v>44372</v>
      </c>
      <c r="L3006" s="54">
        <f t="shared" si="46"/>
        <v>6</v>
      </c>
      <c r="M3006" s="50" t="s">
        <v>68</v>
      </c>
      <c r="N3006" s="50" t="s">
        <v>69</v>
      </c>
    </row>
    <row r="3007" spans="1:14" ht="14.25" customHeight="1" x14ac:dyDescent="0.25">
      <c r="A3007" s="49">
        <v>83680230</v>
      </c>
      <c r="B3007" s="50" t="s">
        <v>1558</v>
      </c>
      <c r="C3007" s="50" t="s">
        <v>2768</v>
      </c>
      <c r="D3007" s="50" t="s">
        <v>6529</v>
      </c>
      <c r="E3007" s="50" t="s">
        <v>145</v>
      </c>
      <c r="F3007" s="50" t="s">
        <v>54</v>
      </c>
      <c r="G3007" s="49">
        <v>98944</v>
      </c>
      <c r="H3007" s="49">
        <v>4802</v>
      </c>
      <c r="I3007" s="51">
        <v>2026.48</v>
      </c>
      <c r="J3007" s="51">
        <v>2026.48</v>
      </c>
      <c r="K3007" s="52">
        <v>44291</v>
      </c>
      <c r="L3007" s="54">
        <f t="shared" si="46"/>
        <v>4</v>
      </c>
      <c r="M3007" s="50" t="s">
        <v>55</v>
      </c>
      <c r="N3007" s="50" t="s">
        <v>56</v>
      </c>
    </row>
    <row r="3008" spans="1:14" ht="14.25" customHeight="1" x14ac:dyDescent="0.25">
      <c r="A3008" s="49">
        <v>83692385</v>
      </c>
      <c r="B3008" s="50" t="s">
        <v>2100</v>
      </c>
      <c r="C3008" s="50" t="s">
        <v>6530</v>
      </c>
      <c r="D3008" s="50" t="s">
        <v>6531</v>
      </c>
      <c r="E3008" s="50" t="s">
        <v>91</v>
      </c>
      <c r="F3008" s="50" t="s">
        <v>54</v>
      </c>
      <c r="G3008" s="49">
        <v>98951</v>
      </c>
      <c r="H3008" s="49">
        <v>1172</v>
      </c>
      <c r="I3008" s="51">
        <v>409.06</v>
      </c>
      <c r="J3008" s="51">
        <v>409.06</v>
      </c>
      <c r="K3008" s="52">
        <v>44291</v>
      </c>
      <c r="L3008" s="54">
        <f t="shared" si="46"/>
        <v>4</v>
      </c>
      <c r="M3008" s="50" t="s">
        <v>55</v>
      </c>
      <c r="N3008" s="50" t="s">
        <v>56</v>
      </c>
    </row>
    <row r="3009" spans="1:14" ht="14.25" customHeight="1" x14ac:dyDescent="0.25">
      <c r="A3009" s="49">
        <v>83789245</v>
      </c>
      <c r="B3009" s="50" t="s">
        <v>4530</v>
      </c>
      <c r="C3009" s="50" t="s">
        <v>6532</v>
      </c>
      <c r="D3009" s="50" t="s">
        <v>6533</v>
      </c>
      <c r="E3009" s="50" t="s">
        <v>886</v>
      </c>
      <c r="F3009" s="50" t="s">
        <v>54</v>
      </c>
      <c r="G3009" s="49">
        <v>99347</v>
      </c>
      <c r="H3009" s="49">
        <v>9708</v>
      </c>
      <c r="I3009" s="51">
        <v>57.96</v>
      </c>
      <c r="J3009" s="51">
        <v>57.96</v>
      </c>
      <c r="K3009" s="52">
        <v>44291</v>
      </c>
      <c r="L3009" s="54">
        <f t="shared" si="46"/>
        <v>4</v>
      </c>
      <c r="M3009" s="50" t="s">
        <v>55</v>
      </c>
      <c r="N3009" s="50" t="s">
        <v>56</v>
      </c>
    </row>
    <row r="3010" spans="1:14" ht="14.25" customHeight="1" x14ac:dyDescent="0.25">
      <c r="A3010" s="49">
        <v>83789245</v>
      </c>
      <c r="B3010" s="50" t="s">
        <v>4530</v>
      </c>
      <c r="C3010" s="50" t="s">
        <v>6532</v>
      </c>
      <c r="D3010" s="50" t="s">
        <v>6533</v>
      </c>
      <c r="E3010" s="50" t="s">
        <v>886</v>
      </c>
      <c r="F3010" s="50" t="s">
        <v>54</v>
      </c>
      <c r="G3010" s="49">
        <v>99347</v>
      </c>
      <c r="H3010" s="49">
        <v>9708</v>
      </c>
      <c r="I3010" s="51">
        <v>4468.53</v>
      </c>
      <c r="J3010" s="51">
        <v>2442.04</v>
      </c>
      <c r="K3010" s="52">
        <v>44442</v>
      </c>
      <c r="L3010" s="54">
        <f t="shared" si="46"/>
        <v>9</v>
      </c>
      <c r="M3010" s="50" t="s">
        <v>103</v>
      </c>
      <c r="N3010" s="50" t="s">
        <v>69</v>
      </c>
    </row>
    <row r="3011" spans="1:14" ht="14.25" customHeight="1" x14ac:dyDescent="0.25">
      <c r="A3011" s="49">
        <v>83795083</v>
      </c>
      <c r="B3011" s="50" t="s">
        <v>2873</v>
      </c>
      <c r="C3011" s="50" t="s">
        <v>6534</v>
      </c>
      <c r="D3011" s="50" t="s">
        <v>6535</v>
      </c>
      <c r="E3011" s="50" t="s">
        <v>1527</v>
      </c>
      <c r="F3011" s="50" t="s">
        <v>54</v>
      </c>
      <c r="G3011" s="49">
        <v>98947</v>
      </c>
      <c r="H3011" s="49">
        <v>9674</v>
      </c>
      <c r="I3011" s="51">
        <v>1147.0899999999999</v>
      </c>
      <c r="J3011" s="51">
        <v>1147.0899999999999</v>
      </c>
      <c r="K3011" s="52">
        <v>44351</v>
      </c>
      <c r="L3011" s="54">
        <f t="shared" ref="L3011:L3074" si="47">MONTH(K3011)</f>
        <v>6</v>
      </c>
      <c r="M3011" s="50" t="s">
        <v>68</v>
      </c>
      <c r="N3011" s="50" t="s">
        <v>69</v>
      </c>
    </row>
    <row r="3012" spans="1:14" ht="14.25" customHeight="1" x14ac:dyDescent="0.25">
      <c r="A3012" s="49">
        <v>83817188</v>
      </c>
      <c r="B3012" s="50" t="s">
        <v>6536</v>
      </c>
      <c r="C3012" s="50" t="s">
        <v>3119</v>
      </c>
      <c r="D3012" s="50" t="s">
        <v>6537</v>
      </c>
      <c r="E3012" s="50" t="s">
        <v>53</v>
      </c>
      <c r="F3012" s="50" t="s">
        <v>54</v>
      </c>
      <c r="G3012" s="49">
        <v>98908</v>
      </c>
      <c r="H3012" s="49">
        <v>8721</v>
      </c>
      <c r="I3012" s="51">
        <v>154.97</v>
      </c>
      <c r="J3012" s="51">
        <v>154.97</v>
      </c>
      <c r="K3012" s="52">
        <v>44291</v>
      </c>
      <c r="L3012" s="54">
        <f t="shared" si="47"/>
        <v>4</v>
      </c>
      <c r="M3012" s="50" t="s">
        <v>55</v>
      </c>
      <c r="N3012" s="50" t="s">
        <v>56</v>
      </c>
    </row>
    <row r="3013" spans="1:14" ht="14.25" customHeight="1" x14ac:dyDescent="0.25">
      <c r="A3013" s="49">
        <v>83833162</v>
      </c>
      <c r="B3013" s="50" t="s">
        <v>6538</v>
      </c>
      <c r="C3013" s="50" t="s">
        <v>3816</v>
      </c>
      <c r="D3013" s="50" t="s">
        <v>6539</v>
      </c>
      <c r="E3013" s="50" t="s">
        <v>67</v>
      </c>
      <c r="F3013" s="50" t="s">
        <v>54</v>
      </c>
      <c r="G3013" s="49">
        <v>98901</v>
      </c>
      <c r="H3013" s="49">
        <v>2480</v>
      </c>
      <c r="I3013" s="51">
        <v>439.64</v>
      </c>
      <c r="J3013" s="51">
        <v>439.64</v>
      </c>
      <c r="K3013" s="52">
        <v>44421</v>
      </c>
      <c r="L3013" s="54">
        <f t="shared" si="47"/>
        <v>8</v>
      </c>
      <c r="M3013" s="50" t="s">
        <v>68</v>
      </c>
      <c r="N3013" s="50" t="s">
        <v>69</v>
      </c>
    </row>
    <row r="3014" spans="1:14" ht="14.25" customHeight="1" x14ac:dyDescent="0.25">
      <c r="A3014" s="49">
        <v>83848794</v>
      </c>
      <c r="B3014" s="50" t="s">
        <v>603</v>
      </c>
      <c r="C3014" s="50" t="s">
        <v>2749</v>
      </c>
      <c r="D3014" s="50" t="s">
        <v>6540</v>
      </c>
      <c r="E3014" s="50" t="s">
        <v>53</v>
      </c>
      <c r="F3014" s="50" t="s">
        <v>54</v>
      </c>
      <c r="G3014" s="49">
        <v>98902</v>
      </c>
      <c r="H3014" s="49">
        <v>1069</v>
      </c>
      <c r="I3014" s="51">
        <v>76.87</v>
      </c>
      <c r="J3014" s="51">
        <v>76.87</v>
      </c>
      <c r="K3014" s="52">
        <v>44291</v>
      </c>
      <c r="L3014" s="54">
        <f t="shared" si="47"/>
        <v>4</v>
      </c>
      <c r="M3014" s="50" t="s">
        <v>55</v>
      </c>
      <c r="N3014" s="50" t="s">
        <v>56</v>
      </c>
    </row>
    <row r="3015" spans="1:14" ht="14.25" customHeight="1" x14ac:dyDescent="0.25">
      <c r="A3015" s="49">
        <v>83981932</v>
      </c>
      <c r="B3015" s="50" t="s">
        <v>6541</v>
      </c>
      <c r="C3015" s="50" t="s">
        <v>6542</v>
      </c>
      <c r="D3015" s="50" t="s">
        <v>6543</v>
      </c>
      <c r="E3015" s="50" t="s">
        <v>63</v>
      </c>
      <c r="F3015" s="50" t="s">
        <v>54</v>
      </c>
      <c r="G3015" s="49">
        <v>99362</v>
      </c>
      <c r="H3015" s="49">
        <v>1758</v>
      </c>
      <c r="I3015" s="51">
        <v>19.04</v>
      </c>
      <c r="J3015" s="51">
        <v>19.04</v>
      </c>
      <c r="K3015" s="52">
        <v>44291</v>
      </c>
      <c r="L3015" s="54">
        <f t="shared" si="47"/>
        <v>4</v>
      </c>
      <c r="M3015" s="50" t="s">
        <v>55</v>
      </c>
      <c r="N3015" s="50" t="s">
        <v>56</v>
      </c>
    </row>
    <row r="3016" spans="1:14" ht="14.25" customHeight="1" x14ac:dyDescent="0.25">
      <c r="A3016" s="49">
        <v>84044973</v>
      </c>
      <c r="B3016" s="50" t="s">
        <v>2506</v>
      </c>
      <c r="C3016" s="50" t="s">
        <v>6544</v>
      </c>
      <c r="D3016" s="50" t="s">
        <v>6545</v>
      </c>
      <c r="E3016" s="50" t="s">
        <v>67</v>
      </c>
      <c r="F3016" s="50" t="s">
        <v>54</v>
      </c>
      <c r="G3016" s="49">
        <v>98901</v>
      </c>
      <c r="H3016" s="49">
        <v>2468</v>
      </c>
      <c r="I3016" s="51">
        <v>1118.0999999999999</v>
      </c>
      <c r="J3016" s="51">
        <v>1118.0999999999999</v>
      </c>
      <c r="K3016" s="52">
        <v>44344</v>
      </c>
      <c r="L3016" s="54">
        <f t="shared" si="47"/>
        <v>5</v>
      </c>
      <c r="M3016" s="50" t="s">
        <v>68</v>
      </c>
      <c r="N3016" s="50" t="s">
        <v>69</v>
      </c>
    </row>
    <row r="3017" spans="1:14" ht="14.25" customHeight="1" x14ac:dyDescent="0.25">
      <c r="A3017" s="49">
        <v>84059736</v>
      </c>
      <c r="B3017" s="50" t="s">
        <v>6546</v>
      </c>
      <c r="C3017" s="50" t="s">
        <v>6547</v>
      </c>
      <c r="D3017" s="50" t="s">
        <v>6548</v>
      </c>
      <c r="E3017" s="50" t="s">
        <v>228</v>
      </c>
      <c r="F3017" s="50" t="s">
        <v>54</v>
      </c>
      <c r="G3017" s="49">
        <v>98948</v>
      </c>
      <c r="H3017" s="49">
        <v>1415</v>
      </c>
      <c r="I3017" s="51">
        <v>206.04</v>
      </c>
      <c r="J3017" s="51">
        <v>206.04</v>
      </c>
      <c r="K3017" s="52">
        <v>44291</v>
      </c>
      <c r="L3017" s="54">
        <f t="shared" si="47"/>
        <v>4</v>
      </c>
      <c r="M3017" s="50" t="s">
        <v>55</v>
      </c>
      <c r="N3017" s="50" t="s">
        <v>56</v>
      </c>
    </row>
    <row r="3018" spans="1:14" ht="14.25" customHeight="1" x14ac:dyDescent="0.25">
      <c r="A3018" s="49">
        <v>84059736</v>
      </c>
      <c r="B3018" s="50" t="s">
        <v>6546</v>
      </c>
      <c r="C3018" s="50" t="s">
        <v>6547</v>
      </c>
      <c r="D3018" s="50" t="s">
        <v>6548</v>
      </c>
      <c r="E3018" s="50" t="s">
        <v>228</v>
      </c>
      <c r="F3018" s="50" t="s">
        <v>54</v>
      </c>
      <c r="G3018" s="49">
        <v>98948</v>
      </c>
      <c r="H3018" s="49">
        <v>1415</v>
      </c>
      <c r="I3018" s="51">
        <v>205.46</v>
      </c>
      <c r="J3018" s="51">
        <v>205.46</v>
      </c>
      <c r="K3018" s="52">
        <v>44315</v>
      </c>
      <c r="L3018" s="54">
        <f t="shared" si="47"/>
        <v>4</v>
      </c>
      <c r="M3018" s="50" t="s">
        <v>87</v>
      </c>
      <c r="N3018" s="50" t="s">
        <v>69</v>
      </c>
    </row>
    <row r="3019" spans="1:14" ht="14.25" customHeight="1" x14ac:dyDescent="0.25">
      <c r="A3019" s="49">
        <v>84108570</v>
      </c>
      <c r="B3019" s="50" t="s">
        <v>70</v>
      </c>
      <c r="C3019" s="50" t="s">
        <v>6549</v>
      </c>
      <c r="D3019" s="50" t="s">
        <v>6550</v>
      </c>
      <c r="E3019" s="50" t="s">
        <v>145</v>
      </c>
      <c r="F3019" s="50" t="s">
        <v>54</v>
      </c>
      <c r="G3019" s="49">
        <v>98944</v>
      </c>
      <c r="H3019" s="49">
        <v>9423</v>
      </c>
      <c r="I3019" s="51">
        <v>463.07</v>
      </c>
      <c r="J3019" s="51">
        <v>463.07</v>
      </c>
      <c r="K3019" s="52">
        <v>44291</v>
      </c>
      <c r="L3019" s="54">
        <f t="shared" si="47"/>
        <v>4</v>
      </c>
      <c r="M3019" s="50" t="s">
        <v>55</v>
      </c>
      <c r="N3019" s="50" t="s">
        <v>56</v>
      </c>
    </row>
    <row r="3020" spans="1:14" ht="14.25" customHeight="1" x14ac:dyDescent="0.25">
      <c r="A3020" s="49">
        <v>84174665</v>
      </c>
      <c r="B3020" s="50" t="s">
        <v>1829</v>
      </c>
      <c r="C3020" s="50" t="s">
        <v>6551</v>
      </c>
      <c r="D3020" s="50" t="s">
        <v>6552</v>
      </c>
      <c r="E3020" s="50" t="s">
        <v>102</v>
      </c>
      <c r="F3020" s="50" t="s">
        <v>54</v>
      </c>
      <c r="G3020" s="49">
        <v>99362</v>
      </c>
      <c r="H3020" s="49">
        <v>1730</v>
      </c>
      <c r="I3020" s="51">
        <v>2135</v>
      </c>
      <c r="J3020" s="51">
        <v>2135</v>
      </c>
      <c r="K3020" s="52">
        <v>44348</v>
      </c>
      <c r="L3020" s="54">
        <f t="shared" si="47"/>
        <v>6</v>
      </c>
      <c r="M3020" s="50" t="s">
        <v>103</v>
      </c>
      <c r="N3020" s="50" t="s">
        <v>69</v>
      </c>
    </row>
    <row r="3021" spans="1:14" ht="14.25" customHeight="1" x14ac:dyDescent="0.25">
      <c r="A3021" s="49">
        <v>84181960</v>
      </c>
      <c r="B3021" s="50" t="s">
        <v>2040</v>
      </c>
      <c r="C3021" s="50" t="s">
        <v>6553</v>
      </c>
      <c r="D3021" s="50" t="s">
        <v>6554</v>
      </c>
      <c r="E3021" s="50" t="s">
        <v>53</v>
      </c>
      <c r="F3021" s="50" t="s">
        <v>54</v>
      </c>
      <c r="G3021" s="49">
        <v>98902</v>
      </c>
      <c r="H3021" s="49">
        <v>7004</v>
      </c>
      <c r="I3021" s="51">
        <v>1861.28</v>
      </c>
      <c r="J3021" s="51">
        <v>1861.28</v>
      </c>
      <c r="K3021" s="52">
        <v>44291</v>
      </c>
      <c r="L3021" s="54">
        <f t="shared" si="47"/>
        <v>4</v>
      </c>
      <c r="M3021" s="50" t="s">
        <v>55</v>
      </c>
      <c r="N3021" s="50" t="s">
        <v>56</v>
      </c>
    </row>
    <row r="3022" spans="1:14" ht="14.25" customHeight="1" x14ac:dyDescent="0.25">
      <c r="A3022" s="49">
        <v>84329689</v>
      </c>
      <c r="B3022" s="50" t="s">
        <v>1045</v>
      </c>
      <c r="C3022" s="50" t="s">
        <v>2407</v>
      </c>
      <c r="D3022" s="50" t="s">
        <v>6555</v>
      </c>
      <c r="E3022" s="50" t="s">
        <v>53</v>
      </c>
      <c r="F3022" s="50" t="s">
        <v>54</v>
      </c>
      <c r="G3022" s="49">
        <v>98901</v>
      </c>
      <c r="H3022" s="49">
        <v>9354</v>
      </c>
      <c r="I3022" s="51">
        <v>6268.9</v>
      </c>
      <c r="J3022" s="51">
        <v>2500</v>
      </c>
      <c r="K3022" s="52">
        <v>44291</v>
      </c>
      <c r="L3022" s="54">
        <f t="shared" si="47"/>
        <v>4</v>
      </c>
      <c r="M3022" s="50" t="s">
        <v>55</v>
      </c>
      <c r="N3022" s="50" t="s">
        <v>56</v>
      </c>
    </row>
    <row r="3023" spans="1:14" ht="14.25" customHeight="1" x14ac:dyDescent="0.25">
      <c r="A3023" s="49">
        <v>84382784</v>
      </c>
      <c r="B3023" s="50" t="s">
        <v>647</v>
      </c>
      <c r="C3023" s="50" t="s">
        <v>6556</v>
      </c>
      <c r="D3023" s="50" t="s">
        <v>6557</v>
      </c>
      <c r="E3023" s="50" t="s">
        <v>102</v>
      </c>
      <c r="F3023" s="50" t="s">
        <v>54</v>
      </c>
      <c r="G3023" s="49">
        <v>99362</v>
      </c>
      <c r="H3023" s="49">
        <v>3076</v>
      </c>
      <c r="I3023" s="51">
        <v>101.58</v>
      </c>
      <c r="J3023" s="51">
        <v>101.58</v>
      </c>
      <c r="K3023" s="52">
        <v>44354</v>
      </c>
      <c r="L3023" s="54">
        <f t="shared" si="47"/>
        <v>6</v>
      </c>
      <c r="M3023" s="50" t="s">
        <v>103</v>
      </c>
      <c r="N3023" s="50" t="s">
        <v>69</v>
      </c>
    </row>
    <row r="3024" spans="1:14" ht="14.25" customHeight="1" x14ac:dyDescent="0.25">
      <c r="A3024" s="49">
        <v>84403431</v>
      </c>
      <c r="B3024" s="50" t="s">
        <v>1206</v>
      </c>
      <c r="C3024" s="50" t="s">
        <v>4640</v>
      </c>
      <c r="D3024" s="50" t="s">
        <v>6558</v>
      </c>
      <c r="E3024" s="50" t="s">
        <v>91</v>
      </c>
      <c r="F3024" s="50" t="s">
        <v>54</v>
      </c>
      <c r="G3024" s="49">
        <v>98951</v>
      </c>
      <c r="H3024" s="49">
        <v>9541</v>
      </c>
      <c r="I3024" s="51">
        <v>924.56</v>
      </c>
      <c r="J3024" s="51">
        <v>924.56</v>
      </c>
      <c r="K3024" s="52">
        <v>44291</v>
      </c>
      <c r="L3024" s="54">
        <f t="shared" si="47"/>
        <v>4</v>
      </c>
      <c r="M3024" s="50" t="s">
        <v>55</v>
      </c>
      <c r="N3024" s="50" t="s">
        <v>56</v>
      </c>
    </row>
    <row r="3025" spans="1:14" ht="14.25" customHeight="1" x14ac:dyDescent="0.25">
      <c r="A3025" s="49">
        <v>84492243</v>
      </c>
      <c r="B3025" s="50" t="s">
        <v>1343</v>
      </c>
      <c r="C3025" s="50" t="s">
        <v>1413</v>
      </c>
      <c r="D3025" s="50" t="s">
        <v>6559</v>
      </c>
      <c r="E3025" s="50" t="s">
        <v>53</v>
      </c>
      <c r="F3025" s="50" t="s">
        <v>54</v>
      </c>
      <c r="G3025" s="49">
        <v>98902</v>
      </c>
      <c r="H3025" s="49">
        <v>5410</v>
      </c>
      <c r="I3025" s="51">
        <v>161.35</v>
      </c>
      <c r="J3025" s="51">
        <v>161.35</v>
      </c>
      <c r="K3025" s="52">
        <v>44291</v>
      </c>
      <c r="L3025" s="54">
        <f t="shared" si="47"/>
        <v>4</v>
      </c>
      <c r="M3025" s="50" t="s">
        <v>55</v>
      </c>
      <c r="N3025" s="50" t="s">
        <v>56</v>
      </c>
    </row>
    <row r="3026" spans="1:14" ht="14.25" customHeight="1" x14ac:dyDescent="0.25">
      <c r="A3026" s="49">
        <v>84554598</v>
      </c>
      <c r="B3026" s="50" t="s">
        <v>1608</v>
      </c>
      <c r="C3026" s="50" t="s">
        <v>159</v>
      </c>
      <c r="D3026" s="50" t="s">
        <v>6560</v>
      </c>
      <c r="E3026" s="50" t="s">
        <v>145</v>
      </c>
      <c r="F3026" s="50" t="s">
        <v>54</v>
      </c>
      <c r="G3026" s="49">
        <v>98944</v>
      </c>
      <c r="H3026" s="49">
        <v>2038</v>
      </c>
      <c r="I3026" s="51">
        <v>46.08</v>
      </c>
      <c r="J3026" s="51">
        <v>46.08</v>
      </c>
      <c r="K3026" s="52">
        <v>44291</v>
      </c>
      <c r="L3026" s="54">
        <f t="shared" si="47"/>
        <v>4</v>
      </c>
      <c r="M3026" s="50" t="s">
        <v>55</v>
      </c>
      <c r="N3026" s="50" t="s">
        <v>56</v>
      </c>
    </row>
    <row r="3027" spans="1:14" ht="14.25" customHeight="1" x14ac:dyDescent="0.25">
      <c r="A3027" s="49">
        <v>84608075</v>
      </c>
      <c r="B3027" s="50" t="s">
        <v>688</v>
      </c>
      <c r="C3027" s="50" t="s">
        <v>6561</v>
      </c>
      <c r="D3027" s="50" t="s">
        <v>6562</v>
      </c>
      <c r="E3027" s="50" t="s">
        <v>102</v>
      </c>
      <c r="F3027" s="50" t="s">
        <v>54</v>
      </c>
      <c r="G3027" s="49">
        <v>99362</v>
      </c>
      <c r="H3027" s="49">
        <v>2892</v>
      </c>
      <c r="I3027" s="51">
        <v>1228.1600000000001</v>
      </c>
      <c r="J3027" s="51">
        <v>1228.1600000000001</v>
      </c>
      <c r="K3027" s="52">
        <v>44456</v>
      </c>
      <c r="L3027" s="54">
        <f t="shared" si="47"/>
        <v>9</v>
      </c>
      <c r="M3027" s="50" t="s">
        <v>103</v>
      </c>
      <c r="N3027" s="50" t="s">
        <v>69</v>
      </c>
    </row>
    <row r="3028" spans="1:14" ht="14.25" customHeight="1" x14ac:dyDescent="0.25">
      <c r="A3028" s="49">
        <v>84623617</v>
      </c>
      <c r="B3028" s="50" t="s">
        <v>6563</v>
      </c>
      <c r="C3028" s="50" t="s">
        <v>6564</v>
      </c>
      <c r="D3028" s="50" t="s">
        <v>6565</v>
      </c>
      <c r="E3028" s="50" t="s">
        <v>205</v>
      </c>
      <c r="F3028" s="50" t="s">
        <v>54</v>
      </c>
      <c r="G3028" s="49">
        <v>98903</v>
      </c>
      <c r="H3028" s="49">
        <v>1903</v>
      </c>
      <c r="I3028" s="51">
        <v>66.05</v>
      </c>
      <c r="J3028" s="51">
        <v>66.05</v>
      </c>
      <c r="K3028" s="52">
        <v>44291</v>
      </c>
      <c r="L3028" s="54">
        <f t="shared" si="47"/>
        <v>4</v>
      </c>
      <c r="M3028" s="50" t="s">
        <v>55</v>
      </c>
      <c r="N3028" s="50" t="s">
        <v>56</v>
      </c>
    </row>
    <row r="3029" spans="1:14" ht="14.25" customHeight="1" x14ac:dyDescent="0.25">
      <c r="A3029" s="49">
        <v>84683297</v>
      </c>
      <c r="B3029" s="50" t="s">
        <v>433</v>
      </c>
      <c r="C3029" s="50" t="s">
        <v>6566</v>
      </c>
      <c r="D3029" s="50" t="s">
        <v>6567</v>
      </c>
      <c r="E3029" s="50" t="s">
        <v>67</v>
      </c>
      <c r="F3029" s="50" t="s">
        <v>54</v>
      </c>
      <c r="G3029" s="49">
        <v>98901</v>
      </c>
      <c r="H3029" s="49">
        <v>3811</v>
      </c>
      <c r="I3029" s="51">
        <v>680.51</v>
      </c>
      <c r="J3029" s="51">
        <v>680.51</v>
      </c>
      <c r="K3029" s="52">
        <v>44344</v>
      </c>
      <c r="L3029" s="54">
        <f t="shared" si="47"/>
        <v>5</v>
      </c>
      <c r="M3029" s="50" t="s">
        <v>68</v>
      </c>
      <c r="N3029" s="50" t="s">
        <v>69</v>
      </c>
    </row>
    <row r="3030" spans="1:14" ht="14.25" customHeight="1" x14ac:dyDescent="0.25">
      <c r="A3030" s="49">
        <v>84712595</v>
      </c>
      <c r="B3030" s="50" t="s">
        <v>851</v>
      </c>
      <c r="C3030" s="50" t="s">
        <v>6568</v>
      </c>
      <c r="D3030" s="50" t="s">
        <v>6569</v>
      </c>
      <c r="E3030" s="50" t="s">
        <v>53</v>
      </c>
      <c r="F3030" s="50" t="s">
        <v>54</v>
      </c>
      <c r="G3030" s="49">
        <v>98902</v>
      </c>
      <c r="H3030" s="49">
        <v>5467</v>
      </c>
      <c r="I3030" s="51">
        <v>0.92</v>
      </c>
      <c r="J3030" s="51">
        <v>0.92</v>
      </c>
      <c r="K3030" s="52">
        <v>44291</v>
      </c>
      <c r="L3030" s="54">
        <f t="shared" si="47"/>
        <v>4</v>
      </c>
      <c r="M3030" s="50" t="s">
        <v>55</v>
      </c>
      <c r="N3030" s="50" t="s">
        <v>56</v>
      </c>
    </row>
    <row r="3031" spans="1:14" ht="14.25" customHeight="1" x14ac:dyDescent="0.25">
      <c r="A3031" s="49">
        <v>84752597</v>
      </c>
      <c r="B3031" s="50" t="s">
        <v>70</v>
      </c>
      <c r="C3031" s="50" t="s">
        <v>6570</v>
      </c>
      <c r="D3031" s="50" t="s">
        <v>6571</v>
      </c>
      <c r="E3031" s="50" t="s">
        <v>53</v>
      </c>
      <c r="F3031" s="50" t="s">
        <v>54</v>
      </c>
      <c r="G3031" s="49">
        <v>98901</v>
      </c>
      <c r="H3031" s="49">
        <v>2257</v>
      </c>
      <c r="I3031" s="51">
        <v>5.87</v>
      </c>
      <c r="J3031" s="51">
        <v>5.87</v>
      </c>
      <c r="K3031" s="52">
        <v>44291</v>
      </c>
      <c r="L3031" s="54">
        <f t="shared" si="47"/>
        <v>4</v>
      </c>
      <c r="M3031" s="50" t="s">
        <v>55</v>
      </c>
      <c r="N3031" s="50" t="s">
        <v>56</v>
      </c>
    </row>
    <row r="3032" spans="1:14" ht="14.25" customHeight="1" x14ac:dyDescent="0.25">
      <c r="A3032" s="49">
        <v>84780951</v>
      </c>
      <c r="B3032" s="50" t="s">
        <v>249</v>
      </c>
      <c r="C3032" s="50" t="s">
        <v>404</v>
      </c>
      <c r="D3032" s="50" t="s">
        <v>6572</v>
      </c>
      <c r="E3032" s="50" t="s">
        <v>218</v>
      </c>
      <c r="F3032" s="50" t="s">
        <v>54</v>
      </c>
      <c r="G3032" s="49">
        <v>98932</v>
      </c>
      <c r="H3032" s="49">
        <v>9796</v>
      </c>
      <c r="I3032" s="51">
        <v>334.5</v>
      </c>
      <c r="J3032" s="51">
        <v>334.5</v>
      </c>
      <c r="K3032" s="52">
        <v>44291</v>
      </c>
      <c r="L3032" s="54">
        <f t="shared" si="47"/>
        <v>4</v>
      </c>
      <c r="M3032" s="50" t="s">
        <v>55</v>
      </c>
      <c r="N3032" s="50" t="s">
        <v>56</v>
      </c>
    </row>
    <row r="3033" spans="1:14" ht="14.25" customHeight="1" x14ac:dyDescent="0.25">
      <c r="A3033" s="49">
        <v>84788370</v>
      </c>
      <c r="B3033" s="50" t="s">
        <v>512</v>
      </c>
      <c r="C3033" s="50" t="s">
        <v>6573</v>
      </c>
      <c r="D3033" s="50" t="s">
        <v>6574</v>
      </c>
      <c r="E3033" s="50" t="s">
        <v>228</v>
      </c>
      <c r="F3033" s="50" t="s">
        <v>54</v>
      </c>
      <c r="G3033" s="49">
        <v>98948</v>
      </c>
      <c r="H3033" s="49">
        <v>1289</v>
      </c>
      <c r="I3033" s="51">
        <v>200</v>
      </c>
      <c r="J3033" s="51">
        <v>200</v>
      </c>
      <c r="K3033" s="52">
        <v>44291</v>
      </c>
      <c r="L3033" s="54">
        <f t="shared" si="47"/>
        <v>4</v>
      </c>
      <c r="M3033" s="50" t="s">
        <v>55</v>
      </c>
      <c r="N3033" s="50" t="s">
        <v>56</v>
      </c>
    </row>
    <row r="3034" spans="1:14" ht="14.25" customHeight="1" x14ac:dyDescent="0.25">
      <c r="A3034" s="49">
        <v>84842666</v>
      </c>
      <c r="B3034" s="50" t="s">
        <v>1857</v>
      </c>
      <c r="C3034" s="50" t="s">
        <v>6575</v>
      </c>
      <c r="D3034" s="50" t="s">
        <v>6576</v>
      </c>
      <c r="E3034" s="50" t="s">
        <v>932</v>
      </c>
      <c r="F3034" s="50" t="s">
        <v>54</v>
      </c>
      <c r="G3034" s="49">
        <v>98947</v>
      </c>
      <c r="H3034" s="49">
        <v>9703</v>
      </c>
      <c r="I3034" s="51">
        <v>766.74</v>
      </c>
      <c r="J3034" s="51">
        <v>766.74</v>
      </c>
      <c r="K3034" s="52">
        <v>44291</v>
      </c>
      <c r="L3034" s="54">
        <f t="shared" si="47"/>
        <v>4</v>
      </c>
      <c r="M3034" s="50" t="s">
        <v>55</v>
      </c>
      <c r="N3034" s="50" t="s">
        <v>56</v>
      </c>
    </row>
    <row r="3035" spans="1:14" ht="14.25" customHeight="1" x14ac:dyDescent="0.25">
      <c r="A3035" s="49">
        <v>84854567</v>
      </c>
      <c r="B3035" s="50" t="s">
        <v>433</v>
      </c>
      <c r="C3035" s="50" t="s">
        <v>6577</v>
      </c>
      <c r="D3035" s="50" t="s">
        <v>6578</v>
      </c>
      <c r="E3035" s="50" t="s">
        <v>228</v>
      </c>
      <c r="F3035" s="50" t="s">
        <v>54</v>
      </c>
      <c r="G3035" s="49">
        <v>98948</v>
      </c>
      <c r="H3035" s="49">
        <v>1542</v>
      </c>
      <c r="I3035" s="51">
        <v>151.05000000000001</v>
      </c>
      <c r="J3035" s="51">
        <v>151.05000000000001</v>
      </c>
      <c r="K3035" s="52">
        <v>44291</v>
      </c>
      <c r="L3035" s="54">
        <f t="shared" si="47"/>
        <v>4</v>
      </c>
      <c r="M3035" s="50" t="s">
        <v>55</v>
      </c>
      <c r="N3035" s="50" t="s">
        <v>56</v>
      </c>
    </row>
    <row r="3036" spans="1:14" ht="14.25" customHeight="1" x14ac:dyDescent="0.25">
      <c r="A3036" s="49">
        <v>84872332</v>
      </c>
      <c r="B3036" s="50" t="s">
        <v>6579</v>
      </c>
      <c r="C3036" s="50" t="s">
        <v>6580</v>
      </c>
      <c r="D3036" s="50" t="s">
        <v>6581</v>
      </c>
      <c r="E3036" s="50" t="s">
        <v>67</v>
      </c>
      <c r="F3036" s="50" t="s">
        <v>54</v>
      </c>
      <c r="G3036" s="49">
        <v>98908</v>
      </c>
      <c r="H3036" s="49">
        <v>2855</v>
      </c>
      <c r="I3036" s="51">
        <v>437.45</v>
      </c>
      <c r="J3036" s="51">
        <v>437.45</v>
      </c>
      <c r="K3036" s="52">
        <v>44307</v>
      </c>
      <c r="L3036" s="54">
        <f t="shared" si="47"/>
        <v>4</v>
      </c>
      <c r="M3036" s="50" t="s">
        <v>68</v>
      </c>
      <c r="N3036" s="50" t="s">
        <v>69</v>
      </c>
    </row>
    <row r="3037" spans="1:14" ht="14.25" customHeight="1" x14ac:dyDescent="0.25">
      <c r="A3037" s="49">
        <v>84890152</v>
      </c>
      <c r="B3037" s="50" t="s">
        <v>576</v>
      </c>
      <c r="C3037" s="50" t="s">
        <v>168</v>
      </c>
      <c r="D3037" s="50" t="s">
        <v>6582</v>
      </c>
      <c r="E3037" s="50" t="s">
        <v>596</v>
      </c>
      <c r="F3037" s="50" t="s">
        <v>54</v>
      </c>
      <c r="G3037" s="49">
        <v>99324</v>
      </c>
      <c r="H3037" s="49">
        <v>2117</v>
      </c>
      <c r="I3037" s="51">
        <v>461.85</v>
      </c>
      <c r="J3037" s="51">
        <v>461.85</v>
      </c>
      <c r="K3037" s="52">
        <v>44455</v>
      </c>
      <c r="L3037" s="54">
        <f t="shared" si="47"/>
        <v>9</v>
      </c>
      <c r="M3037" s="50" t="s">
        <v>103</v>
      </c>
      <c r="N3037" s="50" t="s">
        <v>69</v>
      </c>
    </row>
    <row r="3038" spans="1:14" ht="14.25" customHeight="1" x14ac:dyDescent="0.25">
      <c r="A3038" s="49">
        <v>84897336</v>
      </c>
      <c r="B3038" s="50" t="s">
        <v>6583</v>
      </c>
      <c r="C3038" s="50" t="s">
        <v>6584</v>
      </c>
      <c r="D3038" s="50" t="s">
        <v>6585</v>
      </c>
      <c r="E3038" s="50" t="s">
        <v>315</v>
      </c>
      <c r="F3038" s="50" t="s">
        <v>54</v>
      </c>
      <c r="G3038" s="49">
        <v>99328</v>
      </c>
      <c r="H3038" s="49">
        <v>8799</v>
      </c>
      <c r="I3038" s="51">
        <v>161.65</v>
      </c>
      <c r="J3038" s="51">
        <v>161.65</v>
      </c>
      <c r="K3038" s="52">
        <v>44291</v>
      </c>
      <c r="L3038" s="54">
        <f t="shared" si="47"/>
        <v>4</v>
      </c>
      <c r="M3038" s="50" t="s">
        <v>55</v>
      </c>
      <c r="N3038" s="50" t="s">
        <v>56</v>
      </c>
    </row>
    <row r="3039" spans="1:14" ht="14.25" customHeight="1" x14ac:dyDescent="0.25">
      <c r="A3039" s="49">
        <v>84913317</v>
      </c>
      <c r="B3039" s="50" t="s">
        <v>1437</v>
      </c>
      <c r="C3039" s="50" t="s">
        <v>5776</v>
      </c>
      <c r="D3039" s="50" t="s">
        <v>6586</v>
      </c>
      <c r="E3039" s="50" t="s">
        <v>228</v>
      </c>
      <c r="F3039" s="50" t="s">
        <v>54</v>
      </c>
      <c r="G3039" s="49">
        <v>98948</v>
      </c>
      <c r="H3039" s="49">
        <v>1553</v>
      </c>
      <c r="I3039" s="51">
        <v>86.55</v>
      </c>
      <c r="J3039" s="51">
        <v>86.55</v>
      </c>
      <c r="K3039" s="52">
        <v>44291</v>
      </c>
      <c r="L3039" s="54">
        <f t="shared" si="47"/>
        <v>4</v>
      </c>
      <c r="M3039" s="50" t="s">
        <v>55</v>
      </c>
      <c r="N3039" s="50" t="s">
        <v>56</v>
      </c>
    </row>
    <row r="3040" spans="1:14" ht="14.25" customHeight="1" x14ac:dyDescent="0.25">
      <c r="A3040" s="49">
        <v>84960964</v>
      </c>
      <c r="B3040" s="50" t="s">
        <v>1668</v>
      </c>
      <c r="C3040" s="50" t="s">
        <v>6587</v>
      </c>
      <c r="D3040" s="50" t="s">
        <v>6588</v>
      </c>
      <c r="E3040" s="50" t="s">
        <v>145</v>
      </c>
      <c r="F3040" s="50" t="s">
        <v>54</v>
      </c>
      <c r="G3040" s="49">
        <v>98944</v>
      </c>
      <c r="H3040" s="49">
        <v>1520</v>
      </c>
      <c r="I3040" s="51">
        <v>389.44</v>
      </c>
      <c r="J3040" s="51">
        <v>389.44</v>
      </c>
      <c r="K3040" s="52">
        <v>44291</v>
      </c>
      <c r="L3040" s="54">
        <f t="shared" si="47"/>
        <v>4</v>
      </c>
      <c r="M3040" s="50" t="s">
        <v>55</v>
      </c>
      <c r="N3040" s="50" t="s">
        <v>56</v>
      </c>
    </row>
    <row r="3041" spans="1:14" ht="14.25" customHeight="1" x14ac:dyDescent="0.25">
      <c r="A3041" s="49">
        <v>84967279</v>
      </c>
      <c r="B3041" s="50" t="s">
        <v>656</v>
      </c>
      <c r="C3041" s="50" t="s">
        <v>2301</v>
      </c>
      <c r="D3041" s="50" t="s">
        <v>6589</v>
      </c>
      <c r="E3041" s="50" t="s">
        <v>53</v>
      </c>
      <c r="F3041" s="50" t="s">
        <v>54</v>
      </c>
      <c r="G3041" s="49">
        <v>98902</v>
      </c>
      <c r="H3041" s="49">
        <v>2170</v>
      </c>
      <c r="I3041" s="51">
        <v>86.56</v>
      </c>
      <c r="J3041" s="51">
        <v>86.56</v>
      </c>
      <c r="K3041" s="52">
        <v>44291</v>
      </c>
      <c r="L3041" s="54">
        <f t="shared" si="47"/>
        <v>4</v>
      </c>
      <c r="M3041" s="50" t="s">
        <v>55</v>
      </c>
      <c r="N3041" s="50" t="s">
        <v>56</v>
      </c>
    </row>
    <row r="3042" spans="1:14" ht="14.25" customHeight="1" x14ac:dyDescent="0.25">
      <c r="A3042" s="49">
        <v>85102698</v>
      </c>
      <c r="B3042" s="50" t="s">
        <v>1539</v>
      </c>
      <c r="C3042" s="50" t="s">
        <v>6590</v>
      </c>
      <c r="D3042" s="50" t="s">
        <v>6591</v>
      </c>
      <c r="E3042" s="50" t="s">
        <v>53</v>
      </c>
      <c r="F3042" s="50" t="s">
        <v>54</v>
      </c>
      <c r="G3042" s="49">
        <v>98901</v>
      </c>
      <c r="H3042" s="49">
        <v>3173</v>
      </c>
      <c r="I3042" s="51">
        <v>866.74</v>
      </c>
      <c r="J3042" s="51">
        <v>866.74</v>
      </c>
      <c r="K3042" s="52">
        <v>44291</v>
      </c>
      <c r="L3042" s="54">
        <f t="shared" si="47"/>
        <v>4</v>
      </c>
      <c r="M3042" s="50" t="s">
        <v>55</v>
      </c>
      <c r="N3042" s="50" t="s">
        <v>56</v>
      </c>
    </row>
    <row r="3043" spans="1:14" ht="14.25" customHeight="1" x14ac:dyDescent="0.25">
      <c r="A3043" s="49">
        <v>85191705</v>
      </c>
      <c r="B3043" s="50" t="s">
        <v>6592</v>
      </c>
      <c r="C3043" s="50" t="s">
        <v>6593</v>
      </c>
      <c r="D3043" s="50" t="s">
        <v>6594</v>
      </c>
      <c r="E3043" s="50" t="s">
        <v>91</v>
      </c>
      <c r="F3043" s="50" t="s">
        <v>54</v>
      </c>
      <c r="G3043" s="49">
        <v>98951</v>
      </c>
      <c r="H3043" s="49">
        <v>9541</v>
      </c>
      <c r="I3043" s="51">
        <v>871.67</v>
      </c>
      <c r="J3043" s="51">
        <v>871.67</v>
      </c>
      <c r="K3043" s="52">
        <v>44291</v>
      </c>
      <c r="L3043" s="54">
        <f t="shared" si="47"/>
        <v>4</v>
      </c>
      <c r="M3043" s="50" t="s">
        <v>55</v>
      </c>
      <c r="N3043" s="50" t="s">
        <v>56</v>
      </c>
    </row>
    <row r="3044" spans="1:14" ht="14.25" customHeight="1" x14ac:dyDescent="0.25">
      <c r="A3044" s="49">
        <v>85196603</v>
      </c>
      <c r="B3044" s="50" t="s">
        <v>6595</v>
      </c>
      <c r="C3044" s="50" t="s">
        <v>6596</v>
      </c>
      <c r="D3044" s="50" t="s">
        <v>6597</v>
      </c>
      <c r="E3044" s="50" t="s">
        <v>1188</v>
      </c>
      <c r="F3044" s="50" t="s">
        <v>54</v>
      </c>
      <c r="G3044" s="49">
        <v>99323</v>
      </c>
      <c r="H3044" s="49">
        <v>9517</v>
      </c>
      <c r="I3044" s="51">
        <v>279.98</v>
      </c>
      <c r="J3044" s="51">
        <v>279.98</v>
      </c>
      <c r="K3044" s="52">
        <v>44455</v>
      </c>
      <c r="L3044" s="54">
        <f t="shared" si="47"/>
        <v>9</v>
      </c>
      <c r="M3044" s="50" t="s">
        <v>103</v>
      </c>
      <c r="N3044" s="50" t="s">
        <v>69</v>
      </c>
    </row>
    <row r="3045" spans="1:14" ht="14.25" customHeight="1" x14ac:dyDescent="0.25">
      <c r="A3045" s="49">
        <v>85278511</v>
      </c>
      <c r="B3045" s="50" t="s">
        <v>6598</v>
      </c>
      <c r="C3045" s="50" t="s">
        <v>1192</v>
      </c>
      <c r="D3045" s="50" t="s">
        <v>6599</v>
      </c>
      <c r="E3045" s="50" t="s">
        <v>67</v>
      </c>
      <c r="F3045" s="50" t="s">
        <v>54</v>
      </c>
      <c r="G3045" s="49">
        <v>98902</v>
      </c>
      <c r="H3045" s="49">
        <v>1280</v>
      </c>
      <c r="I3045" s="51">
        <v>876.71</v>
      </c>
      <c r="J3045" s="51">
        <v>876.71</v>
      </c>
      <c r="K3045" s="52">
        <v>44344</v>
      </c>
      <c r="L3045" s="54">
        <f t="shared" si="47"/>
        <v>5</v>
      </c>
      <c r="M3045" s="50" t="s">
        <v>68</v>
      </c>
      <c r="N3045" s="50" t="s">
        <v>69</v>
      </c>
    </row>
    <row r="3046" spans="1:14" ht="14.25" customHeight="1" x14ac:dyDescent="0.25">
      <c r="A3046" s="49">
        <v>85326518</v>
      </c>
      <c r="B3046" s="50" t="s">
        <v>240</v>
      </c>
      <c r="C3046" s="50" t="s">
        <v>1556</v>
      </c>
      <c r="D3046" s="50" t="s">
        <v>6600</v>
      </c>
      <c r="E3046" s="50" t="s">
        <v>53</v>
      </c>
      <c r="F3046" s="50" t="s">
        <v>54</v>
      </c>
      <c r="G3046" s="49">
        <v>98901</v>
      </c>
      <c r="H3046" s="49">
        <v>3747</v>
      </c>
      <c r="I3046" s="51">
        <v>631.73</v>
      </c>
      <c r="J3046" s="51">
        <v>631.73</v>
      </c>
      <c r="K3046" s="52">
        <v>44291</v>
      </c>
      <c r="L3046" s="54">
        <f t="shared" si="47"/>
        <v>4</v>
      </c>
      <c r="M3046" s="50" t="s">
        <v>55</v>
      </c>
      <c r="N3046" s="50" t="s">
        <v>56</v>
      </c>
    </row>
    <row r="3047" spans="1:14" ht="14.25" customHeight="1" x14ac:dyDescent="0.25">
      <c r="A3047" s="49">
        <v>85341621</v>
      </c>
      <c r="B3047" s="50" t="s">
        <v>6601</v>
      </c>
      <c r="C3047" s="50" t="s">
        <v>2943</v>
      </c>
      <c r="D3047" s="50" t="s">
        <v>6602</v>
      </c>
      <c r="E3047" s="50" t="s">
        <v>67</v>
      </c>
      <c r="F3047" s="50" t="s">
        <v>54</v>
      </c>
      <c r="G3047" s="49">
        <v>98902</v>
      </c>
      <c r="H3047" s="49">
        <v>5310</v>
      </c>
      <c r="I3047" s="51">
        <v>299.06</v>
      </c>
      <c r="J3047" s="51">
        <v>299.06</v>
      </c>
      <c r="K3047" s="52">
        <v>44428</v>
      </c>
      <c r="L3047" s="54">
        <f t="shared" si="47"/>
        <v>8</v>
      </c>
      <c r="M3047" s="50" t="s">
        <v>68</v>
      </c>
      <c r="N3047" s="50" t="s">
        <v>69</v>
      </c>
    </row>
    <row r="3048" spans="1:14" ht="14.25" customHeight="1" x14ac:dyDescent="0.25">
      <c r="A3048" s="49">
        <v>85346712</v>
      </c>
      <c r="B3048" s="50" t="s">
        <v>6039</v>
      </c>
      <c r="C3048" s="50" t="s">
        <v>6603</v>
      </c>
      <c r="D3048" s="50" t="s">
        <v>6604</v>
      </c>
      <c r="E3048" s="50" t="s">
        <v>91</v>
      </c>
      <c r="F3048" s="50" t="s">
        <v>54</v>
      </c>
      <c r="G3048" s="49">
        <v>98951</v>
      </c>
      <c r="H3048" s="49">
        <v>9526</v>
      </c>
      <c r="I3048" s="51">
        <v>3293.2</v>
      </c>
      <c r="J3048" s="51">
        <v>2500</v>
      </c>
      <c r="K3048" s="52">
        <v>44291</v>
      </c>
      <c r="L3048" s="54">
        <f t="shared" si="47"/>
        <v>4</v>
      </c>
      <c r="M3048" s="50" t="s">
        <v>55</v>
      </c>
      <c r="N3048" s="50" t="s">
        <v>56</v>
      </c>
    </row>
    <row r="3049" spans="1:14" ht="14.25" customHeight="1" x14ac:dyDescent="0.25">
      <c r="A3049" s="49">
        <v>85346760</v>
      </c>
      <c r="B3049" s="50" t="s">
        <v>6605</v>
      </c>
      <c r="C3049" s="50" t="s">
        <v>6606</v>
      </c>
      <c r="D3049" s="50" t="s">
        <v>6607</v>
      </c>
      <c r="E3049" s="50" t="s">
        <v>53</v>
      </c>
      <c r="F3049" s="50" t="s">
        <v>54</v>
      </c>
      <c r="G3049" s="49">
        <v>98903</v>
      </c>
      <c r="H3049" s="49">
        <v>1308</v>
      </c>
      <c r="I3049" s="51">
        <v>519.19000000000005</v>
      </c>
      <c r="J3049" s="51">
        <v>519.19000000000005</v>
      </c>
      <c r="K3049" s="52">
        <v>44291</v>
      </c>
      <c r="L3049" s="54">
        <f t="shared" si="47"/>
        <v>4</v>
      </c>
      <c r="M3049" s="50" t="s">
        <v>55</v>
      </c>
      <c r="N3049" s="50" t="s">
        <v>56</v>
      </c>
    </row>
    <row r="3050" spans="1:14" ht="14.25" customHeight="1" x14ac:dyDescent="0.25">
      <c r="A3050" s="49">
        <v>85376192</v>
      </c>
      <c r="B3050" s="50" t="s">
        <v>5164</v>
      </c>
      <c r="C3050" s="50" t="s">
        <v>6608</v>
      </c>
      <c r="D3050" s="50" t="s">
        <v>6609</v>
      </c>
      <c r="E3050" s="50" t="s">
        <v>63</v>
      </c>
      <c r="F3050" s="50" t="s">
        <v>54</v>
      </c>
      <c r="G3050" s="49">
        <v>99362</v>
      </c>
      <c r="H3050" s="49">
        <v>2270</v>
      </c>
      <c r="I3050" s="51">
        <v>515.29</v>
      </c>
      <c r="J3050" s="51">
        <v>515.29</v>
      </c>
      <c r="K3050" s="52">
        <v>44291</v>
      </c>
      <c r="L3050" s="54">
        <f t="shared" si="47"/>
        <v>4</v>
      </c>
      <c r="M3050" s="50" t="s">
        <v>55</v>
      </c>
      <c r="N3050" s="50" t="s">
        <v>56</v>
      </c>
    </row>
    <row r="3051" spans="1:14" ht="14.25" customHeight="1" x14ac:dyDescent="0.25">
      <c r="A3051" s="49">
        <v>85413696</v>
      </c>
      <c r="B3051" s="50" t="s">
        <v>6610</v>
      </c>
      <c r="C3051" s="50" t="s">
        <v>1028</v>
      </c>
      <c r="D3051" s="50" t="s">
        <v>6611</v>
      </c>
      <c r="E3051" s="50" t="s">
        <v>300</v>
      </c>
      <c r="F3051" s="50" t="s">
        <v>54</v>
      </c>
      <c r="G3051" s="49">
        <v>98944</v>
      </c>
      <c r="H3051" s="49">
        <v>0</v>
      </c>
      <c r="I3051" s="51">
        <v>625.32000000000005</v>
      </c>
      <c r="J3051" s="51">
        <v>625.32000000000005</v>
      </c>
      <c r="K3051" s="52">
        <v>44329</v>
      </c>
      <c r="L3051" s="54">
        <f t="shared" si="47"/>
        <v>5</v>
      </c>
      <c r="M3051" s="50" t="s">
        <v>87</v>
      </c>
      <c r="N3051" s="50" t="s">
        <v>69</v>
      </c>
    </row>
    <row r="3052" spans="1:14" ht="14.25" customHeight="1" x14ac:dyDescent="0.25">
      <c r="A3052" s="49">
        <v>85425593</v>
      </c>
      <c r="B3052" s="50" t="s">
        <v>566</v>
      </c>
      <c r="C3052" s="50" t="s">
        <v>6612</v>
      </c>
      <c r="D3052" s="50" t="s">
        <v>6613</v>
      </c>
      <c r="E3052" s="50" t="s">
        <v>67</v>
      </c>
      <c r="F3052" s="50" t="s">
        <v>54</v>
      </c>
      <c r="G3052" s="49">
        <v>98901</v>
      </c>
      <c r="H3052" s="49">
        <v>3667</v>
      </c>
      <c r="I3052" s="51">
        <v>3260.41</v>
      </c>
      <c r="J3052" s="51">
        <v>2500</v>
      </c>
      <c r="K3052" s="52">
        <v>44399</v>
      </c>
      <c r="L3052" s="54">
        <f t="shared" si="47"/>
        <v>7</v>
      </c>
      <c r="M3052" s="50" t="s">
        <v>68</v>
      </c>
      <c r="N3052" s="50" t="s">
        <v>69</v>
      </c>
    </row>
    <row r="3053" spans="1:14" ht="14.25" customHeight="1" x14ac:dyDescent="0.25">
      <c r="A3053" s="49">
        <v>85428838</v>
      </c>
      <c r="B3053" s="50" t="s">
        <v>6614</v>
      </c>
      <c r="C3053" s="50" t="s">
        <v>6615</v>
      </c>
      <c r="D3053" s="50" t="s">
        <v>6616</v>
      </c>
      <c r="E3053" s="50" t="s">
        <v>5161</v>
      </c>
      <c r="F3053" s="50" t="s">
        <v>54</v>
      </c>
      <c r="G3053" s="49">
        <v>98902</v>
      </c>
      <c r="H3053" s="49">
        <v>2564</v>
      </c>
      <c r="I3053" s="51">
        <v>200</v>
      </c>
      <c r="J3053" s="51">
        <v>200</v>
      </c>
      <c r="K3053" s="52">
        <v>44406</v>
      </c>
      <c r="L3053" s="54">
        <f t="shared" si="47"/>
        <v>7</v>
      </c>
      <c r="M3053" s="50" t="s">
        <v>68</v>
      </c>
      <c r="N3053" s="50" t="s">
        <v>69</v>
      </c>
    </row>
    <row r="3054" spans="1:14" ht="14.25" customHeight="1" x14ac:dyDescent="0.25">
      <c r="A3054" s="49">
        <v>85459112</v>
      </c>
      <c r="B3054" s="50" t="s">
        <v>906</v>
      </c>
      <c r="C3054" s="50" t="s">
        <v>1373</v>
      </c>
      <c r="D3054" s="50" t="s">
        <v>6617</v>
      </c>
      <c r="E3054" s="50" t="s">
        <v>145</v>
      </c>
      <c r="F3054" s="50" t="s">
        <v>54</v>
      </c>
      <c r="G3054" s="49">
        <v>98944</v>
      </c>
      <c r="H3054" s="49">
        <v>4801</v>
      </c>
      <c r="I3054" s="51">
        <v>687.89</v>
      </c>
      <c r="J3054" s="51">
        <v>687.89</v>
      </c>
      <c r="K3054" s="52">
        <v>44291</v>
      </c>
      <c r="L3054" s="54">
        <f t="shared" si="47"/>
        <v>4</v>
      </c>
      <c r="M3054" s="50" t="s">
        <v>55</v>
      </c>
      <c r="N3054" s="50" t="s">
        <v>56</v>
      </c>
    </row>
    <row r="3055" spans="1:14" ht="14.25" customHeight="1" x14ac:dyDescent="0.25">
      <c r="A3055" s="49">
        <v>85494152</v>
      </c>
      <c r="B3055" s="50" t="s">
        <v>472</v>
      </c>
      <c r="C3055" s="50" t="s">
        <v>6618</v>
      </c>
      <c r="D3055" s="50" t="s">
        <v>6619</v>
      </c>
      <c r="E3055" s="50" t="s">
        <v>315</v>
      </c>
      <c r="F3055" s="50" t="s">
        <v>54</v>
      </c>
      <c r="G3055" s="49">
        <v>99328</v>
      </c>
      <c r="H3055" s="49">
        <v>1712</v>
      </c>
      <c r="I3055" s="51">
        <v>1213.58</v>
      </c>
      <c r="J3055" s="51">
        <v>1213.58</v>
      </c>
      <c r="K3055" s="52">
        <v>44291</v>
      </c>
      <c r="L3055" s="54">
        <f t="shared" si="47"/>
        <v>4</v>
      </c>
      <c r="M3055" s="50" t="s">
        <v>55</v>
      </c>
      <c r="N3055" s="50" t="s">
        <v>56</v>
      </c>
    </row>
    <row r="3056" spans="1:14" ht="14.25" customHeight="1" x14ac:dyDescent="0.25">
      <c r="A3056" s="49">
        <v>85614640</v>
      </c>
      <c r="B3056" s="50" t="s">
        <v>70</v>
      </c>
      <c r="C3056" s="50" t="s">
        <v>6620</v>
      </c>
      <c r="D3056" s="50" t="s">
        <v>6621</v>
      </c>
      <c r="E3056" s="50" t="s">
        <v>53</v>
      </c>
      <c r="F3056" s="50" t="s">
        <v>54</v>
      </c>
      <c r="G3056" s="49">
        <v>98902</v>
      </c>
      <c r="H3056" s="49">
        <v>1964</v>
      </c>
      <c r="I3056" s="51">
        <v>412.21</v>
      </c>
      <c r="J3056" s="51">
        <v>412.21</v>
      </c>
      <c r="K3056" s="52">
        <v>44291</v>
      </c>
      <c r="L3056" s="54">
        <f t="shared" si="47"/>
        <v>4</v>
      </c>
      <c r="M3056" s="50" t="s">
        <v>55</v>
      </c>
      <c r="N3056" s="50" t="s">
        <v>56</v>
      </c>
    </row>
    <row r="3057" spans="1:14" ht="14.25" customHeight="1" x14ac:dyDescent="0.25">
      <c r="A3057" s="49">
        <v>85616747</v>
      </c>
      <c r="B3057" s="50" t="s">
        <v>2627</v>
      </c>
      <c r="C3057" s="50" t="s">
        <v>6622</v>
      </c>
      <c r="D3057" s="50" t="s">
        <v>6623</v>
      </c>
      <c r="E3057" s="50" t="s">
        <v>53</v>
      </c>
      <c r="F3057" s="50" t="s">
        <v>54</v>
      </c>
      <c r="G3057" s="49">
        <v>98903</v>
      </c>
      <c r="H3057" s="49">
        <v>2302</v>
      </c>
      <c r="I3057" s="51">
        <v>912.48</v>
      </c>
      <c r="J3057" s="51">
        <v>912.48</v>
      </c>
      <c r="K3057" s="52">
        <v>44291</v>
      </c>
      <c r="L3057" s="54">
        <f t="shared" si="47"/>
        <v>4</v>
      </c>
      <c r="M3057" s="50" t="s">
        <v>55</v>
      </c>
      <c r="N3057" s="50" t="s">
        <v>56</v>
      </c>
    </row>
    <row r="3058" spans="1:14" ht="14.25" customHeight="1" x14ac:dyDescent="0.25">
      <c r="A3058" s="49">
        <v>85628851</v>
      </c>
      <c r="B3058" s="50" t="s">
        <v>1680</v>
      </c>
      <c r="C3058" s="50" t="s">
        <v>6624</v>
      </c>
      <c r="D3058" s="50" t="s">
        <v>6625</v>
      </c>
      <c r="E3058" s="50" t="s">
        <v>53</v>
      </c>
      <c r="F3058" s="50" t="s">
        <v>54</v>
      </c>
      <c r="G3058" s="49">
        <v>98901</v>
      </c>
      <c r="H3058" s="49">
        <v>2939</v>
      </c>
      <c r="I3058" s="51">
        <v>718.35</v>
      </c>
      <c r="J3058" s="51">
        <v>718.35</v>
      </c>
      <c r="K3058" s="52">
        <v>44291</v>
      </c>
      <c r="L3058" s="54">
        <f t="shared" si="47"/>
        <v>4</v>
      </c>
      <c r="M3058" s="50" t="s">
        <v>55</v>
      </c>
      <c r="N3058" s="50" t="s">
        <v>56</v>
      </c>
    </row>
    <row r="3059" spans="1:14" ht="14.25" customHeight="1" x14ac:dyDescent="0.25">
      <c r="A3059" s="49">
        <v>85720486</v>
      </c>
      <c r="B3059" s="50" t="s">
        <v>526</v>
      </c>
      <c r="C3059" s="50" t="s">
        <v>6626</v>
      </c>
      <c r="D3059" s="50" t="s">
        <v>6627</v>
      </c>
      <c r="E3059" s="50" t="s">
        <v>477</v>
      </c>
      <c r="F3059" s="50" t="s">
        <v>54</v>
      </c>
      <c r="G3059" s="49">
        <v>98930</v>
      </c>
      <c r="H3059" s="49">
        <v>0</v>
      </c>
      <c r="I3059" s="51">
        <v>1149.49</v>
      </c>
      <c r="J3059" s="51">
        <v>1149.49</v>
      </c>
      <c r="K3059" s="52">
        <v>44349</v>
      </c>
      <c r="L3059" s="54">
        <f t="shared" si="47"/>
        <v>6</v>
      </c>
      <c r="M3059" s="50" t="s">
        <v>87</v>
      </c>
      <c r="N3059" s="50" t="s">
        <v>69</v>
      </c>
    </row>
    <row r="3060" spans="1:14" ht="14.25" customHeight="1" x14ac:dyDescent="0.25">
      <c r="A3060" s="49">
        <v>85785785</v>
      </c>
      <c r="B3060" s="50" t="s">
        <v>839</v>
      </c>
      <c r="C3060" s="50" t="s">
        <v>6628</v>
      </c>
      <c r="D3060" s="50" t="s">
        <v>6629</v>
      </c>
      <c r="E3060" s="50" t="s">
        <v>91</v>
      </c>
      <c r="F3060" s="50" t="s">
        <v>54</v>
      </c>
      <c r="G3060" s="49">
        <v>98951</v>
      </c>
      <c r="H3060" s="49">
        <v>9004</v>
      </c>
      <c r="I3060" s="51">
        <v>326.37</v>
      </c>
      <c r="J3060" s="51">
        <v>326.37</v>
      </c>
      <c r="K3060" s="52">
        <v>44291</v>
      </c>
      <c r="L3060" s="54">
        <f t="shared" si="47"/>
        <v>4</v>
      </c>
      <c r="M3060" s="50" t="s">
        <v>55</v>
      </c>
      <c r="N3060" s="50" t="s">
        <v>56</v>
      </c>
    </row>
    <row r="3061" spans="1:14" ht="14.25" customHeight="1" x14ac:dyDescent="0.25">
      <c r="A3061" s="49">
        <v>85804997</v>
      </c>
      <c r="B3061" s="50" t="s">
        <v>4300</v>
      </c>
      <c r="C3061" s="50" t="s">
        <v>6630</v>
      </c>
      <c r="D3061" s="50" t="s">
        <v>6631</v>
      </c>
      <c r="E3061" s="50" t="s">
        <v>63</v>
      </c>
      <c r="F3061" s="50" t="s">
        <v>54</v>
      </c>
      <c r="G3061" s="49">
        <v>99362</v>
      </c>
      <c r="H3061" s="49">
        <v>2348</v>
      </c>
      <c r="I3061" s="51">
        <v>304.8</v>
      </c>
      <c r="J3061" s="51">
        <v>304.8</v>
      </c>
      <c r="K3061" s="52">
        <v>44291</v>
      </c>
      <c r="L3061" s="54">
        <f t="shared" si="47"/>
        <v>4</v>
      </c>
      <c r="M3061" s="50" t="s">
        <v>55</v>
      </c>
      <c r="N3061" s="50" t="s">
        <v>56</v>
      </c>
    </row>
    <row r="3062" spans="1:14" ht="14.25" customHeight="1" x14ac:dyDescent="0.25">
      <c r="A3062" s="49">
        <v>85808879</v>
      </c>
      <c r="B3062" s="50" t="s">
        <v>2571</v>
      </c>
      <c r="C3062" s="50" t="s">
        <v>6632</v>
      </c>
      <c r="D3062" s="50" t="s">
        <v>6633</v>
      </c>
      <c r="E3062" s="50" t="s">
        <v>205</v>
      </c>
      <c r="F3062" s="50" t="s">
        <v>54</v>
      </c>
      <c r="G3062" s="49">
        <v>98903</v>
      </c>
      <c r="H3062" s="49">
        <v>1509</v>
      </c>
      <c r="I3062" s="51">
        <v>654.47</v>
      </c>
      <c r="J3062" s="51">
        <v>654.47</v>
      </c>
      <c r="K3062" s="52">
        <v>44291</v>
      </c>
      <c r="L3062" s="54">
        <f t="shared" si="47"/>
        <v>4</v>
      </c>
      <c r="M3062" s="50" t="s">
        <v>55</v>
      </c>
      <c r="N3062" s="50" t="s">
        <v>56</v>
      </c>
    </row>
    <row r="3063" spans="1:14" ht="14.25" customHeight="1" x14ac:dyDescent="0.25">
      <c r="A3063" s="49">
        <v>85867868</v>
      </c>
      <c r="B3063" s="50" t="s">
        <v>2748</v>
      </c>
      <c r="C3063" s="50" t="s">
        <v>6634</v>
      </c>
      <c r="D3063" s="50" t="s">
        <v>6635</v>
      </c>
      <c r="E3063" s="50" t="s">
        <v>53</v>
      </c>
      <c r="F3063" s="50" t="s">
        <v>54</v>
      </c>
      <c r="G3063" s="49">
        <v>98901</v>
      </c>
      <c r="H3063" s="49">
        <v>3811</v>
      </c>
      <c r="I3063" s="51">
        <v>459.08</v>
      </c>
      <c r="J3063" s="51">
        <v>459.08</v>
      </c>
      <c r="K3063" s="52">
        <v>44291</v>
      </c>
      <c r="L3063" s="54">
        <f t="shared" si="47"/>
        <v>4</v>
      </c>
      <c r="M3063" s="50" t="s">
        <v>55</v>
      </c>
      <c r="N3063" s="50" t="s">
        <v>56</v>
      </c>
    </row>
    <row r="3064" spans="1:14" ht="14.25" customHeight="1" x14ac:dyDescent="0.25">
      <c r="A3064" s="49">
        <v>85876603</v>
      </c>
      <c r="B3064" s="50" t="s">
        <v>968</v>
      </c>
      <c r="C3064" s="50" t="s">
        <v>6636</v>
      </c>
      <c r="D3064" s="50" t="s">
        <v>6637</v>
      </c>
      <c r="E3064" s="50" t="s">
        <v>102</v>
      </c>
      <c r="F3064" s="50" t="s">
        <v>54</v>
      </c>
      <c r="G3064" s="49">
        <v>99362</v>
      </c>
      <c r="H3064" s="49">
        <v>2649</v>
      </c>
      <c r="I3064" s="51">
        <v>767</v>
      </c>
      <c r="J3064" s="51">
        <v>767</v>
      </c>
      <c r="K3064" s="52">
        <v>44333</v>
      </c>
      <c r="L3064" s="54">
        <f t="shared" si="47"/>
        <v>5</v>
      </c>
      <c r="M3064" s="50" t="s">
        <v>103</v>
      </c>
      <c r="N3064" s="50" t="s">
        <v>69</v>
      </c>
    </row>
    <row r="3065" spans="1:14" ht="14.25" customHeight="1" x14ac:dyDescent="0.25">
      <c r="A3065" s="49">
        <v>85927074</v>
      </c>
      <c r="B3065" s="50" t="s">
        <v>6638</v>
      </c>
      <c r="C3065" s="50" t="s">
        <v>6207</v>
      </c>
      <c r="D3065" s="50" t="s">
        <v>6639</v>
      </c>
      <c r="E3065" s="50" t="s">
        <v>63</v>
      </c>
      <c r="F3065" s="50" t="s">
        <v>54</v>
      </c>
      <c r="G3065" s="49">
        <v>99362</v>
      </c>
      <c r="H3065" s="49">
        <v>1833</v>
      </c>
      <c r="I3065" s="51">
        <v>232.36</v>
      </c>
      <c r="J3065" s="51">
        <v>232.36</v>
      </c>
      <c r="K3065" s="52">
        <v>44291</v>
      </c>
      <c r="L3065" s="54">
        <f t="shared" si="47"/>
        <v>4</v>
      </c>
      <c r="M3065" s="50" t="s">
        <v>55</v>
      </c>
      <c r="N3065" s="50" t="s">
        <v>56</v>
      </c>
    </row>
    <row r="3066" spans="1:14" ht="14.25" customHeight="1" x14ac:dyDescent="0.25">
      <c r="A3066" s="49">
        <v>85938745</v>
      </c>
      <c r="B3066" s="50" t="s">
        <v>436</v>
      </c>
      <c r="C3066" s="50" t="s">
        <v>6640</v>
      </c>
      <c r="D3066" s="50" t="s">
        <v>6641</v>
      </c>
      <c r="E3066" s="50" t="s">
        <v>53</v>
      </c>
      <c r="F3066" s="50" t="s">
        <v>54</v>
      </c>
      <c r="G3066" s="49">
        <v>98901</v>
      </c>
      <c r="H3066" s="49">
        <v>1238</v>
      </c>
      <c r="I3066" s="51">
        <v>174.87</v>
      </c>
      <c r="J3066" s="51">
        <v>174.87</v>
      </c>
      <c r="K3066" s="52">
        <v>44291</v>
      </c>
      <c r="L3066" s="54">
        <f t="shared" si="47"/>
        <v>4</v>
      </c>
      <c r="M3066" s="50" t="s">
        <v>55</v>
      </c>
      <c r="N3066" s="50" t="s">
        <v>56</v>
      </c>
    </row>
    <row r="3067" spans="1:14" ht="14.25" customHeight="1" x14ac:dyDescent="0.25">
      <c r="A3067" s="49">
        <v>85980391</v>
      </c>
      <c r="B3067" s="50" t="s">
        <v>711</v>
      </c>
      <c r="C3067" s="50" t="s">
        <v>6642</v>
      </c>
      <c r="D3067" s="50" t="s">
        <v>6643</v>
      </c>
      <c r="E3067" s="50" t="s">
        <v>67</v>
      </c>
      <c r="F3067" s="50" t="s">
        <v>54</v>
      </c>
      <c r="G3067" s="49">
        <v>98902</v>
      </c>
      <c r="H3067" s="49">
        <v>5951</v>
      </c>
      <c r="I3067" s="51">
        <v>890.99</v>
      </c>
      <c r="J3067" s="51">
        <v>890.99</v>
      </c>
      <c r="K3067" s="52">
        <v>44435</v>
      </c>
      <c r="L3067" s="54">
        <f t="shared" si="47"/>
        <v>8</v>
      </c>
      <c r="M3067" s="50" t="s">
        <v>68</v>
      </c>
      <c r="N3067" s="50" t="s">
        <v>69</v>
      </c>
    </row>
    <row r="3068" spans="1:14" ht="14.25" customHeight="1" x14ac:dyDescent="0.25">
      <c r="A3068" s="49">
        <v>85990250</v>
      </c>
      <c r="B3068" s="50" t="s">
        <v>2197</v>
      </c>
      <c r="C3068" s="50" t="s">
        <v>6644</v>
      </c>
      <c r="D3068" s="50" t="s">
        <v>6645</v>
      </c>
      <c r="E3068" s="50" t="s">
        <v>53</v>
      </c>
      <c r="F3068" s="50" t="s">
        <v>54</v>
      </c>
      <c r="G3068" s="49">
        <v>98908</v>
      </c>
      <c r="H3068" s="49">
        <v>3588</v>
      </c>
      <c r="I3068" s="51">
        <v>1034.3</v>
      </c>
      <c r="J3068" s="51">
        <v>1034.3</v>
      </c>
      <c r="K3068" s="52">
        <v>44291</v>
      </c>
      <c r="L3068" s="54">
        <f t="shared" si="47"/>
        <v>4</v>
      </c>
      <c r="M3068" s="50" t="s">
        <v>55</v>
      </c>
      <c r="N3068" s="50" t="s">
        <v>56</v>
      </c>
    </row>
    <row r="3069" spans="1:14" ht="14.25" customHeight="1" x14ac:dyDescent="0.25">
      <c r="A3069" s="49">
        <v>86007812</v>
      </c>
      <c r="B3069" s="50" t="s">
        <v>1654</v>
      </c>
      <c r="C3069" s="50" t="s">
        <v>6646</v>
      </c>
      <c r="D3069" s="50" t="s">
        <v>6647</v>
      </c>
      <c r="E3069" s="50" t="s">
        <v>63</v>
      </c>
      <c r="F3069" s="50" t="s">
        <v>54</v>
      </c>
      <c r="G3069" s="49">
        <v>99362</v>
      </c>
      <c r="H3069" s="53"/>
      <c r="I3069" s="51">
        <v>167.62</v>
      </c>
      <c r="J3069" s="51">
        <v>167.62</v>
      </c>
      <c r="K3069" s="52">
        <v>44291</v>
      </c>
      <c r="L3069" s="54">
        <f t="shared" si="47"/>
        <v>4</v>
      </c>
      <c r="M3069" s="50" t="s">
        <v>55</v>
      </c>
      <c r="N3069" s="50" t="s">
        <v>56</v>
      </c>
    </row>
    <row r="3070" spans="1:14" ht="14.25" customHeight="1" x14ac:dyDescent="0.25">
      <c r="A3070" s="49">
        <v>86007812</v>
      </c>
      <c r="B3070" s="50" t="s">
        <v>1654</v>
      </c>
      <c r="C3070" s="50" t="s">
        <v>6646</v>
      </c>
      <c r="D3070" s="50" t="s">
        <v>6647</v>
      </c>
      <c r="E3070" s="50" t="s">
        <v>63</v>
      </c>
      <c r="F3070" s="50" t="s">
        <v>54</v>
      </c>
      <c r="G3070" s="49">
        <v>99362</v>
      </c>
      <c r="H3070" s="53"/>
      <c r="I3070" s="51">
        <v>56</v>
      </c>
      <c r="J3070" s="51">
        <v>56</v>
      </c>
      <c r="K3070" s="52">
        <v>44336</v>
      </c>
      <c r="L3070" s="54">
        <f t="shared" si="47"/>
        <v>5</v>
      </c>
      <c r="M3070" s="50" t="s">
        <v>103</v>
      </c>
      <c r="N3070" s="50" t="s">
        <v>69</v>
      </c>
    </row>
    <row r="3071" spans="1:14" ht="14.25" customHeight="1" x14ac:dyDescent="0.25">
      <c r="A3071" s="49">
        <v>86028893</v>
      </c>
      <c r="B3071" s="50" t="s">
        <v>6648</v>
      </c>
      <c r="C3071" s="50" t="s">
        <v>3033</v>
      </c>
      <c r="D3071" s="50" t="s">
        <v>6649</v>
      </c>
      <c r="E3071" s="50" t="s">
        <v>228</v>
      </c>
      <c r="F3071" s="50" t="s">
        <v>54</v>
      </c>
      <c r="G3071" s="49">
        <v>98948</v>
      </c>
      <c r="H3071" s="49">
        <v>1038</v>
      </c>
      <c r="I3071" s="51">
        <v>133.26</v>
      </c>
      <c r="J3071" s="51">
        <v>133.26</v>
      </c>
      <c r="K3071" s="52">
        <v>44291</v>
      </c>
      <c r="L3071" s="54">
        <f t="shared" si="47"/>
        <v>4</v>
      </c>
      <c r="M3071" s="50" t="s">
        <v>55</v>
      </c>
      <c r="N3071" s="50" t="s">
        <v>56</v>
      </c>
    </row>
    <row r="3072" spans="1:14" ht="14.25" customHeight="1" x14ac:dyDescent="0.25">
      <c r="A3072" s="49">
        <v>86102279</v>
      </c>
      <c r="B3072" s="50" t="s">
        <v>6650</v>
      </c>
      <c r="C3072" s="50" t="s">
        <v>1801</v>
      </c>
      <c r="D3072" s="50" t="s">
        <v>6651</v>
      </c>
      <c r="E3072" s="50" t="s">
        <v>450</v>
      </c>
      <c r="F3072" s="50" t="s">
        <v>54</v>
      </c>
      <c r="G3072" s="49">
        <v>98948</v>
      </c>
      <c r="H3072" s="49">
        <v>0</v>
      </c>
      <c r="I3072" s="51">
        <v>921.68</v>
      </c>
      <c r="J3072" s="51">
        <v>921.68</v>
      </c>
      <c r="K3072" s="52">
        <v>44378</v>
      </c>
      <c r="L3072" s="54">
        <f t="shared" si="47"/>
        <v>7</v>
      </c>
      <c r="M3072" s="50" t="s">
        <v>87</v>
      </c>
      <c r="N3072" s="50" t="s">
        <v>69</v>
      </c>
    </row>
    <row r="3073" spans="1:14" ht="14.25" customHeight="1" x14ac:dyDescent="0.25">
      <c r="A3073" s="49">
        <v>86123226</v>
      </c>
      <c r="B3073" s="50" t="s">
        <v>6652</v>
      </c>
      <c r="C3073" s="50" t="s">
        <v>6653</v>
      </c>
      <c r="D3073" s="50" t="s">
        <v>6654</v>
      </c>
      <c r="E3073" s="50" t="s">
        <v>477</v>
      </c>
      <c r="F3073" s="50" t="s">
        <v>54</v>
      </c>
      <c r="G3073" s="49">
        <v>98930</v>
      </c>
      <c r="H3073" s="49">
        <v>0</v>
      </c>
      <c r="I3073" s="51">
        <v>1228.53</v>
      </c>
      <c r="J3073" s="51">
        <v>1228.53</v>
      </c>
      <c r="K3073" s="52">
        <v>44312</v>
      </c>
      <c r="L3073" s="54">
        <f t="shared" si="47"/>
        <v>4</v>
      </c>
      <c r="M3073" s="50" t="s">
        <v>87</v>
      </c>
      <c r="N3073" s="50" t="s">
        <v>69</v>
      </c>
    </row>
    <row r="3074" spans="1:14" ht="14.25" customHeight="1" x14ac:dyDescent="0.25">
      <c r="A3074" s="49">
        <v>86158764</v>
      </c>
      <c r="B3074" s="50" t="s">
        <v>6541</v>
      </c>
      <c r="C3074" s="50" t="s">
        <v>6655</v>
      </c>
      <c r="D3074" s="50" t="s">
        <v>6656</v>
      </c>
      <c r="E3074" s="50" t="s">
        <v>102</v>
      </c>
      <c r="F3074" s="50" t="s">
        <v>54</v>
      </c>
      <c r="G3074" s="49">
        <v>99362</v>
      </c>
      <c r="H3074" s="49">
        <v>2125</v>
      </c>
      <c r="I3074" s="51">
        <v>447.81</v>
      </c>
      <c r="J3074" s="51">
        <v>447.81</v>
      </c>
      <c r="K3074" s="52">
        <v>44455</v>
      </c>
      <c r="L3074" s="54">
        <f t="shared" si="47"/>
        <v>9</v>
      </c>
      <c r="M3074" s="50" t="s">
        <v>103</v>
      </c>
      <c r="N3074" s="50" t="s">
        <v>69</v>
      </c>
    </row>
    <row r="3075" spans="1:14" ht="14.25" customHeight="1" x14ac:dyDescent="0.25">
      <c r="A3075" s="49">
        <v>86180656</v>
      </c>
      <c r="B3075" s="50" t="s">
        <v>6657</v>
      </c>
      <c r="C3075" s="50" t="s">
        <v>6658</v>
      </c>
      <c r="D3075" s="50" t="s">
        <v>6659</v>
      </c>
      <c r="E3075" s="50" t="s">
        <v>91</v>
      </c>
      <c r="F3075" s="50" t="s">
        <v>54</v>
      </c>
      <c r="G3075" s="49">
        <v>98951</v>
      </c>
      <c r="H3075" s="49">
        <v>9210</v>
      </c>
      <c r="I3075" s="51">
        <v>554.51</v>
      </c>
      <c r="J3075" s="51">
        <v>554.51</v>
      </c>
      <c r="K3075" s="52">
        <v>44291</v>
      </c>
      <c r="L3075" s="54">
        <f t="shared" ref="L3075:L3138" si="48">MONTH(K3075)</f>
        <v>4</v>
      </c>
      <c r="M3075" s="50" t="s">
        <v>55</v>
      </c>
      <c r="N3075" s="50" t="s">
        <v>56</v>
      </c>
    </row>
    <row r="3076" spans="1:14" ht="14.25" customHeight="1" x14ac:dyDescent="0.25">
      <c r="A3076" s="49">
        <v>86231928</v>
      </c>
      <c r="B3076" s="50" t="s">
        <v>1143</v>
      </c>
      <c r="C3076" s="50" t="s">
        <v>6660</v>
      </c>
      <c r="D3076" s="50" t="s">
        <v>6661</v>
      </c>
      <c r="E3076" s="50" t="s">
        <v>575</v>
      </c>
      <c r="F3076" s="50" t="s">
        <v>54</v>
      </c>
      <c r="G3076" s="49">
        <v>98942</v>
      </c>
      <c r="H3076" s="49">
        <v>9797</v>
      </c>
      <c r="I3076" s="51">
        <v>532.59</v>
      </c>
      <c r="J3076" s="51">
        <v>532.59</v>
      </c>
      <c r="K3076" s="52">
        <v>44378</v>
      </c>
      <c r="L3076" s="54">
        <f t="shared" si="48"/>
        <v>7</v>
      </c>
      <c r="M3076" s="50" t="s">
        <v>68</v>
      </c>
      <c r="N3076" s="50" t="s">
        <v>69</v>
      </c>
    </row>
    <row r="3077" spans="1:14" ht="14.25" customHeight="1" x14ac:dyDescent="0.25">
      <c r="A3077" s="49">
        <v>86275286</v>
      </c>
      <c r="B3077" s="50" t="s">
        <v>70</v>
      </c>
      <c r="C3077" s="50" t="s">
        <v>6662</v>
      </c>
      <c r="D3077" s="50" t="s">
        <v>6663</v>
      </c>
      <c r="E3077" s="50" t="s">
        <v>53</v>
      </c>
      <c r="F3077" s="50" t="s">
        <v>54</v>
      </c>
      <c r="G3077" s="49">
        <v>98901</v>
      </c>
      <c r="H3077" s="49">
        <v>2980</v>
      </c>
      <c r="I3077" s="51">
        <v>34.61</v>
      </c>
      <c r="J3077" s="51">
        <v>34.61</v>
      </c>
      <c r="K3077" s="52">
        <v>44291</v>
      </c>
      <c r="L3077" s="54">
        <f t="shared" si="48"/>
        <v>4</v>
      </c>
      <c r="M3077" s="50" t="s">
        <v>55</v>
      </c>
      <c r="N3077" s="50" t="s">
        <v>56</v>
      </c>
    </row>
    <row r="3078" spans="1:14" ht="14.25" customHeight="1" x14ac:dyDescent="0.25">
      <c r="A3078" s="49">
        <v>86308052</v>
      </c>
      <c r="B3078" s="50" t="s">
        <v>6664</v>
      </c>
      <c r="C3078" s="50" t="s">
        <v>6665</v>
      </c>
      <c r="D3078" s="50" t="s">
        <v>6666</v>
      </c>
      <c r="E3078" s="50" t="s">
        <v>53</v>
      </c>
      <c r="F3078" s="50" t="s">
        <v>54</v>
      </c>
      <c r="G3078" s="49">
        <v>98901</v>
      </c>
      <c r="H3078" s="49">
        <v>3056</v>
      </c>
      <c r="I3078" s="51">
        <v>114.78</v>
      </c>
      <c r="J3078" s="51">
        <v>114.78</v>
      </c>
      <c r="K3078" s="52">
        <v>44291</v>
      </c>
      <c r="L3078" s="54">
        <f t="shared" si="48"/>
        <v>4</v>
      </c>
      <c r="M3078" s="50" t="s">
        <v>55</v>
      </c>
      <c r="N3078" s="50" t="s">
        <v>56</v>
      </c>
    </row>
    <row r="3079" spans="1:14" ht="14.25" customHeight="1" x14ac:dyDescent="0.25">
      <c r="A3079" s="49">
        <v>86322341</v>
      </c>
      <c r="B3079" s="50" t="s">
        <v>1600</v>
      </c>
      <c r="C3079" s="50" t="s">
        <v>5396</v>
      </c>
      <c r="D3079" s="50" t="s">
        <v>6667</v>
      </c>
      <c r="E3079" s="50" t="s">
        <v>67</v>
      </c>
      <c r="F3079" s="50" t="s">
        <v>54</v>
      </c>
      <c r="G3079" s="49">
        <v>98901</v>
      </c>
      <c r="H3079" s="49">
        <v>3012</v>
      </c>
      <c r="I3079" s="51">
        <v>569.94000000000005</v>
      </c>
      <c r="J3079" s="51">
        <v>569.94000000000005</v>
      </c>
      <c r="K3079" s="52">
        <v>44314</v>
      </c>
      <c r="L3079" s="54">
        <f t="shared" si="48"/>
        <v>4</v>
      </c>
      <c r="M3079" s="50" t="s">
        <v>68</v>
      </c>
      <c r="N3079" s="50" t="s">
        <v>69</v>
      </c>
    </row>
    <row r="3080" spans="1:14" ht="14.25" customHeight="1" x14ac:dyDescent="0.25">
      <c r="A3080" s="49">
        <v>86390002</v>
      </c>
      <c r="B3080" s="50" t="s">
        <v>6668</v>
      </c>
      <c r="C3080" s="50" t="s">
        <v>6669</v>
      </c>
      <c r="D3080" s="50" t="s">
        <v>6670</v>
      </c>
      <c r="E3080" s="50" t="s">
        <v>258</v>
      </c>
      <c r="F3080" s="50" t="s">
        <v>54</v>
      </c>
      <c r="G3080" s="49">
        <v>98902</v>
      </c>
      <c r="H3080" s="49">
        <v>6029</v>
      </c>
      <c r="I3080" s="51">
        <v>1168.92</v>
      </c>
      <c r="J3080" s="51">
        <v>1168.92</v>
      </c>
      <c r="K3080" s="52">
        <v>44435</v>
      </c>
      <c r="L3080" s="54">
        <f t="shared" si="48"/>
        <v>8</v>
      </c>
      <c r="M3080" s="50" t="s">
        <v>68</v>
      </c>
      <c r="N3080" s="50" t="s">
        <v>69</v>
      </c>
    </row>
    <row r="3081" spans="1:14" ht="14.25" customHeight="1" x14ac:dyDescent="0.25">
      <c r="A3081" s="49">
        <v>86404752</v>
      </c>
      <c r="B3081" s="50" t="s">
        <v>433</v>
      </c>
      <c r="C3081" s="50" t="s">
        <v>6671</v>
      </c>
      <c r="D3081" s="50" t="s">
        <v>6672</v>
      </c>
      <c r="E3081" s="50" t="s">
        <v>228</v>
      </c>
      <c r="F3081" s="50" t="s">
        <v>54</v>
      </c>
      <c r="G3081" s="49">
        <v>98948</v>
      </c>
      <c r="H3081" s="49">
        <v>1536</v>
      </c>
      <c r="I3081" s="51">
        <v>724.36</v>
      </c>
      <c r="J3081" s="51">
        <v>724.36</v>
      </c>
      <c r="K3081" s="52">
        <v>44291</v>
      </c>
      <c r="L3081" s="54">
        <f t="shared" si="48"/>
        <v>4</v>
      </c>
      <c r="M3081" s="50" t="s">
        <v>55</v>
      </c>
      <c r="N3081" s="50" t="s">
        <v>56</v>
      </c>
    </row>
    <row r="3082" spans="1:14" ht="14.25" customHeight="1" x14ac:dyDescent="0.25">
      <c r="A3082" s="49">
        <v>86424528</v>
      </c>
      <c r="B3082" s="50" t="s">
        <v>3219</v>
      </c>
      <c r="C3082" s="50" t="s">
        <v>3271</v>
      </c>
      <c r="D3082" s="50" t="s">
        <v>6673</v>
      </c>
      <c r="E3082" s="50" t="s">
        <v>228</v>
      </c>
      <c r="F3082" s="50" t="s">
        <v>54</v>
      </c>
      <c r="G3082" s="49">
        <v>98948</v>
      </c>
      <c r="H3082" s="49">
        <v>1154</v>
      </c>
      <c r="I3082" s="51">
        <v>2017.73</v>
      </c>
      <c r="J3082" s="51">
        <v>2017.73</v>
      </c>
      <c r="K3082" s="52">
        <v>44291</v>
      </c>
      <c r="L3082" s="54">
        <f t="shared" si="48"/>
        <v>4</v>
      </c>
      <c r="M3082" s="50" t="s">
        <v>55</v>
      </c>
      <c r="N3082" s="50" t="s">
        <v>56</v>
      </c>
    </row>
    <row r="3083" spans="1:14" ht="14.25" customHeight="1" x14ac:dyDescent="0.25">
      <c r="A3083" s="49">
        <v>86450034</v>
      </c>
      <c r="B3083" s="50" t="s">
        <v>783</v>
      </c>
      <c r="C3083" s="50" t="s">
        <v>6674</v>
      </c>
      <c r="D3083" s="50" t="s">
        <v>6675</v>
      </c>
      <c r="E3083" s="50" t="s">
        <v>228</v>
      </c>
      <c r="F3083" s="50" t="s">
        <v>54</v>
      </c>
      <c r="G3083" s="49">
        <v>98948</v>
      </c>
      <c r="H3083" s="49">
        <v>1376</v>
      </c>
      <c r="I3083" s="51">
        <v>98.8</v>
      </c>
      <c r="J3083" s="51">
        <v>98.8</v>
      </c>
      <c r="K3083" s="52">
        <v>44291</v>
      </c>
      <c r="L3083" s="54">
        <f t="shared" si="48"/>
        <v>4</v>
      </c>
      <c r="M3083" s="50" t="s">
        <v>55</v>
      </c>
      <c r="N3083" s="50" t="s">
        <v>56</v>
      </c>
    </row>
    <row r="3084" spans="1:14" ht="14.25" customHeight="1" x14ac:dyDescent="0.25">
      <c r="A3084" s="49">
        <v>86479916</v>
      </c>
      <c r="B3084" s="50" t="s">
        <v>3235</v>
      </c>
      <c r="C3084" s="50" t="s">
        <v>2360</v>
      </c>
      <c r="D3084" s="50" t="s">
        <v>6676</v>
      </c>
      <c r="E3084" s="50" t="s">
        <v>228</v>
      </c>
      <c r="F3084" s="50" t="s">
        <v>54</v>
      </c>
      <c r="G3084" s="49">
        <v>98948</v>
      </c>
      <c r="H3084" s="49">
        <v>1411</v>
      </c>
      <c r="I3084" s="51">
        <v>6.5</v>
      </c>
      <c r="J3084" s="51">
        <v>6.5</v>
      </c>
      <c r="K3084" s="52">
        <v>44291</v>
      </c>
      <c r="L3084" s="54">
        <f t="shared" si="48"/>
        <v>4</v>
      </c>
      <c r="M3084" s="50" t="s">
        <v>55</v>
      </c>
      <c r="N3084" s="50" t="s">
        <v>56</v>
      </c>
    </row>
    <row r="3085" spans="1:14" ht="14.25" customHeight="1" x14ac:dyDescent="0.25">
      <c r="A3085" s="49">
        <v>86488233</v>
      </c>
      <c r="B3085" s="50" t="s">
        <v>6677</v>
      </c>
      <c r="C3085" s="50" t="s">
        <v>769</v>
      </c>
      <c r="D3085" s="50" t="s">
        <v>6678</v>
      </c>
      <c r="E3085" s="50" t="s">
        <v>53</v>
      </c>
      <c r="F3085" s="50" t="s">
        <v>54</v>
      </c>
      <c r="G3085" s="49">
        <v>98902</v>
      </c>
      <c r="H3085" s="49">
        <v>5469</v>
      </c>
      <c r="I3085" s="51">
        <v>1120.1400000000001</v>
      </c>
      <c r="J3085" s="51">
        <v>1120.1400000000001</v>
      </c>
      <c r="K3085" s="52">
        <v>44291</v>
      </c>
      <c r="L3085" s="54">
        <f t="shared" si="48"/>
        <v>4</v>
      </c>
      <c r="M3085" s="50" t="s">
        <v>55</v>
      </c>
      <c r="N3085" s="50" t="s">
        <v>56</v>
      </c>
    </row>
    <row r="3086" spans="1:14" ht="14.25" customHeight="1" x14ac:dyDescent="0.25">
      <c r="A3086" s="49">
        <v>86506335</v>
      </c>
      <c r="B3086" s="50" t="s">
        <v>556</v>
      </c>
      <c r="C3086" s="50" t="s">
        <v>5470</v>
      </c>
      <c r="D3086" s="50" t="s">
        <v>6679</v>
      </c>
      <c r="E3086" s="50" t="s">
        <v>63</v>
      </c>
      <c r="F3086" s="50" t="s">
        <v>54</v>
      </c>
      <c r="G3086" s="49">
        <v>99362</v>
      </c>
      <c r="H3086" s="49">
        <v>1027</v>
      </c>
      <c r="I3086" s="51">
        <v>257.01</v>
      </c>
      <c r="J3086" s="51">
        <v>257.01</v>
      </c>
      <c r="K3086" s="52">
        <v>44291</v>
      </c>
      <c r="L3086" s="54">
        <f t="shared" si="48"/>
        <v>4</v>
      </c>
      <c r="M3086" s="50" t="s">
        <v>55</v>
      </c>
      <c r="N3086" s="50" t="s">
        <v>56</v>
      </c>
    </row>
    <row r="3087" spans="1:14" ht="14.25" customHeight="1" x14ac:dyDescent="0.25">
      <c r="A3087" s="49">
        <v>86545515</v>
      </c>
      <c r="B3087" s="50" t="s">
        <v>631</v>
      </c>
      <c r="C3087" s="50" t="s">
        <v>6680</v>
      </c>
      <c r="D3087" s="50" t="s">
        <v>6681</v>
      </c>
      <c r="E3087" s="50" t="s">
        <v>79</v>
      </c>
      <c r="F3087" s="50" t="s">
        <v>54</v>
      </c>
      <c r="G3087" s="49">
        <v>98930</v>
      </c>
      <c r="H3087" s="49">
        <v>1064</v>
      </c>
      <c r="I3087" s="51">
        <v>326.14999999999998</v>
      </c>
      <c r="J3087" s="51">
        <v>326.14999999999998</v>
      </c>
      <c r="K3087" s="52">
        <v>44291</v>
      </c>
      <c r="L3087" s="54">
        <f t="shared" si="48"/>
        <v>4</v>
      </c>
      <c r="M3087" s="50" t="s">
        <v>55</v>
      </c>
      <c r="N3087" s="50" t="s">
        <v>56</v>
      </c>
    </row>
    <row r="3088" spans="1:14" ht="14.25" customHeight="1" x14ac:dyDescent="0.25">
      <c r="A3088" s="49">
        <v>86562557</v>
      </c>
      <c r="B3088" s="50" t="s">
        <v>117</v>
      </c>
      <c r="C3088" s="50" t="s">
        <v>6682</v>
      </c>
      <c r="D3088" s="50" t="s">
        <v>6683</v>
      </c>
      <c r="E3088" s="50" t="s">
        <v>315</v>
      </c>
      <c r="F3088" s="50" t="s">
        <v>54</v>
      </c>
      <c r="G3088" s="49">
        <v>99328</v>
      </c>
      <c r="H3088" s="49">
        <v>1552</v>
      </c>
      <c r="I3088" s="51">
        <v>204.16</v>
      </c>
      <c r="J3088" s="51">
        <v>204.16</v>
      </c>
      <c r="K3088" s="52">
        <v>44291</v>
      </c>
      <c r="L3088" s="54">
        <f t="shared" si="48"/>
        <v>4</v>
      </c>
      <c r="M3088" s="50" t="s">
        <v>55</v>
      </c>
      <c r="N3088" s="50" t="s">
        <v>56</v>
      </c>
    </row>
    <row r="3089" spans="1:14" ht="14.25" customHeight="1" x14ac:dyDescent="0.25">
      <c r="A3089" s="49">
        <v>86572255</v>
      </c>
      <c r="B3089" s="50" t="s">
        <v>6684</v>
      </c>
      <c r="C3089" s="50" t="s">
        <v>6685</v>
      </c>
      <c r="D3089" s="50" t="s">
        <v>6686</v>
      </c>
      <c r="E3089" s="50" t="s">
        <v>91</v>
      </c>
      <c r="F3089" s="50" t="s">
        <v>54</v>
      </c>
      <c r="G3089" s="49">
        <v>98951</v>
      </c>
      <c r="H3089" s="49">
        <v>1235</v>
      </c>
      <c r="I3089" s="51">
        <v>279.74</v>
      </c>
      <c r="J3089" s="51">
        <v>279.74</v>
      </c>
      <c r="K3089" s="52">
        <v>44291</v>
      </c>
      <c r="L3089" s="54">
        <f t="shared" si="48"/>
        <v>4</v>
      </c>
      <c r="M3089" s="50" t="s">
        <v>55</v>
      </c>
      <c r="N3089" s="50" t="s">
        <v>56</v>
      </c>
    </row>
    <row r="3090" spans="1:14" ht="14.25" customHeight="1" x14ac:dyDescent="0.25">
      <c r="A3090" s="49">
        <v>86574879</v>
      </c>
      <c r="B3090" s="50" t="s">
        <v>1735</v>
      </c>
      <c r="C3090" s="50" t="s">
        <v>333</v>
      </c>
      <c r="D3090" s="50" t="s">
        <v>6687</v>
      </c>
      <c r="E3090" s="50" t="s">
        <v>53</v>
      </c>
      <c r="F3090" s="50" t="s">
        <v>54</v>
      </c>
      <c r="G3090" s="49">
        <v>98903</v>
      </c>
      <c r="H3090" s="49">
        <v>9548</v>
      </c>
      <c r="I3090" s="51">
        <v>199</v>
      </c>
      <c r="J3090" s="51">
        <v>199</v>
      </c>
      <c r="K3090" s="52">
        <v>44291</v>
      </c>
      <c r="L3090" s="54">
        <f t="shared" si="48"/>
        <v>4</v>
      </c>
      <c r="M3090" s="50" t="s">
        <v>55</v>
      </c>
      <c r="N3090" s="50" t="s">
        <v>56</v>
      </c>
    </row>
    <row r="3091" spans="1:14" ht="14.25" customHeight="1" x14ac:dyDescent="0.25">
      <c r="A3091" s="49">
        <v>86574879</v>
      </c>
      <c r="B3091" s="50" t="s">
        <v>1735</v>
      </c>
      <c r="C3091" s="50" t="s">
        <v>333</v>
      </c>
      <c r="D3091" s="50" t="s">
        <v>6687</v>
      </c>
      <c r="E3091" s="50" t="s">
        <v>53</v>
      </c>
      <c r="F3091" s="50" t="s">
        <v>54</v>
      </c>
      <c r="G3091" s="49">
        <v>98903</v>
      </c>
      <c r="H3091" s="49">
        <v>9548</v>
      </c>
      <c r="I3091" s="51">
        <v>272.14999999999998</v>
      </c>
      <c r="J3091" s="51">
        <v>272.14999999999998</v>
      </c>
      <c r="K3091" s="52">
        <v>44372</v>
      </c>
      <c r="L3091" s="54">
        <f t="shared" si="48"/>
        <v>6</v>
      </c>
      <c r="M3091" s="50" t="s">
        <v>68</v>
      </c>
      <c r="N3091" s="50" t="s">
        <v>69</v>
      </c>
    </row>
    <row r="3092" spans="1:14" ht="14.25" customHeight="1" x14ac:dyDescent="0.25">
      <c r="A3092" s="49">
        <v>86605087</v>
      </c>
      <c r="B3092" s="50" t="s">
        <v>6688</v>
      </c>
      <c r="C3092" s="50" t="s">
        <v>822</v>
      </c>
      <c r="D3092" s="50" t="s">
        <v>6689</v>
      </c>
      <c r="E3092" s="50" t="s">
        <v>67</v>
      </c>
      <c r="F3092" s="50" t="s">
        <v>54</v>
      </c>
      <c r="G3092" s="49">
        <v>98908</v>
      </c>
      <c r="H3092" s="49">
        <v>2855</v>
      </c>
      <c r="I3092" s="51">
        <v>64.72</v>
      </c>
      <c r="J3092" s="51">
        <v>64.72</v>
      </c>
      <c r="K3092" s="52">
        <v>44386</v>
      </c>
      <c r="L3092" s="54">
        <f t="shared" si="48"/>
        <v>7</v>
      </c>
      <c r="M3092" s="50" t="s">
        <v>68</v>
      </c>
      <c r="N3092" s="50" t="s">
        <v>69</v>
      </c>
    </row>
    <row r="3093" spans="1:14" ht="14.25" customHeight="1" x14ac:dyDescent="0.25">
      <c r="A3093" s="49">
        <v>86620072</v>
      </c>
      <c r="B3093" s="50" t="s">
        <v>1022</v>
      </c>
      <c r="C3093" s="50" t="s">
        <v>6690</v>
      </c>
      <c r="D3093" s="50" t="s">
        <v>6691</v>
      </c>
      <c r="E3093" s="50" t="s">
        <v>218</v>
      </c>
      <c r="F3093" s="50" t="s">
        <v>54</v>
      </c>
      <c r="G3093" s="49">
        <v>98932</v>
      </c>
      <c r="H3093" s="49">
        <v>9766</v>
      </c>
      <c r="I3093" s="51">
        <v>280.91000000000003</v>
      </c>
      <c r="J3093" s="51">
        <v>280.91000000000003</v>
      </c>
      <c r="K3093" s="52">
        <v>44291</v>
      </c>
      <c r="L3093" s="54">
        <f t="shared" si="48"/>
        <v>4</v>
      </c>
      <c r="M3093" s="50" t="s">
        <v>55</v>
      </c>
      <c r="N3093" s="50" t="s">
        <v>56</v>
      </c>
    </row>
    <row r="3094" spans="1:14" ht="14.25" customHeight="1" x14ac:dyDescent="0.25">
      <c r="A3094" s="49">
        <v>86628695</v>
      </c>
      <c r="B3094" s="50" t="s">
        <v>189</v>
      </c>
      <c r="C3094" s="50" t="s">
        <v>6692</v>
      </c>
      <c r="D3094" s="50" t="s">
        <v>6693</v>
      </c>
      <c r="E3094" s="50" t="s">
        <v>102</v>
      </c>
      <c r="F3094" s="50" t="s">
        <v>54</v>
      </c>
      <c r="G3094" s="49">
        <v>99362</v>
      </c>
      <c r="H3094" s="49">
        <v>3918</v>
      </c>
      <c r="I3094" s="51">
        <v>988.86</v>
      </c>
      <c r="J3094" s="51">
        <v>443.3</v>
      </c>
      <c r="K3094" s="52">
        <v>44370</v>
      </c>
      <c r="L3094" s="54">
        <f t="shared" si="48"/>
        <v>6</v>
      </c>
      <c r="M3094" s="50" t="s">
        <v>103</v>
      </c>
      <c r="N3094" s="50" t="s">
        <v>69</v>
      </c>
    </row>
    <row r="3095" spans="1:14" ht="14.25" customHeight="1" x14ac:dyDescent="0.25">
      <c r="A3095" s="49">
        <v>86649855</v>
      </c>
      <c r="B3095" s="50" t="s">
        <v>6306</v>
      </c>
      <c r="C3095" s="50" t="s">
        <v>6694</v>
      </c>
      <c r="D3095" s="50" t="s">
        <v>6695</v>
      </c>
      <c r="E3095" s="50" t="s">
        <v>67</v>
      </c>
      <c r="F3095" s="50" t="s">
        <v>54</v>
      </c>
      <c r="G3095" s="49">
        <v>98902</v>
      </c>
      <c r="H3095" s="49">
        <v>4443</v>
      </c>
      <c r="I3095" s="51">
        <v>613.45000000000005</v>
      </c>
      <c r="J3095" s="51">
        <v>613.45000000000005</v>
      </c>
      <c r="K3095" s="52">
        <v>44428</v>
      </c>
      <c r="L3095" s="54">
        <f t="shared" si="48"/>
        <v>8</v>
      </c>
      <c r="M3095" s="50" t="s">
        <v>68</v>
      </c>
      <c r="N3095" s="50" t="s">
        <v>69</v>
      </c>
    </row>
    <row r="3096" spans="1:14" ht="14.25" customHeight="1" x14ac:dyDescent="0.25">
      <c r="A3096" s="49">
        <v>86687466</v>
      </c>
      <c r="B3096" s="50" t="s">
        <v>1198</v>
      </c>
      <c r="C3096" s="50" t="s">
        <v>6696</v>
      </c>
      <c r="D3096" s="50" t="s">
        <v>6697</v>
      </c>
      <c r="E3096" s="50" t="s">
        <v>67</v>
      </c>
      <c r="F3096" s="50" t="s">
        <v>54</v>
      </c>
      <c r="G3096" s="49">
        <v>98902</v>
      </c>
      <c r="H3096" s="49">
        <v>1055</v>
      </c>
      <c r="I3096" s="51">
        <v>49.03</v>
      </c>
      <c r="J3096" s="51">
        <v>49.03</v>
      </c>
      <c r="K3096" s="52">
        <v>44406</v>
      </c>
      <c r="L3096" s="54">
        <f t="shared" si="48"/>
        <v>7</v>
      </c>
      <c r="M3096" s="50" t="s">
        <v>68</v>
      </c>
      <c r="N3096" s="50" t="s">
        <v>69</v>
      </c>
    </row>
    <row r="3097" spans="1:14" ht="14.25" customHeight="1" x14ac:dyDescent="0.25">
      <c r="A3097" s="49">
        <v>86694899</v>
      </c>
      <c r="B3097" s="50" t="s">
        <v>4223</v>
      </c>
      <c r="C3097" s="50" t="s">
        <v>6698</v>
      </c>
      <c r="D3097" s="50" t="s">
        <v>6699</v>
      </c>
      <c r="E3097" s="50" t="s">
        <v>701</v>
      </c>
      <c r="F3097" s="50" t="s">
        <v>54</v>
      </c>
      <c r="G3097" s="49">
        <v>98952</v>
      </c>
      <c r="H3097" s="49">
        <v>9752</v>
      </c>
      <c r="I3097" s="51">
        <v>395.89</v>
      </c>
      <c r="J3097" s="51">
        <v>395.89</v>
      </c>
      <c r="K3097" s="52">
        <v>44291</v>
      </c>
      <c r="L3097" s="54">
        <f t="shared" si="48"/>
        <v>4</v>
      </c>
      <c r="M3097" s="50" t="s">
        <v>55</v>
      </c>
      <c r="N3097" s="50" t="s">
        <v>56</v>
      </c>
    </row>
    <row r="3098" spans="1:14" ht="14.25" customHeight="1" x14ac:dyDescent="0.25">
      <c r="A3098" s="49">
        <v>86728895</v>
      </c>
      <c r="B3098" s="50" t="s">
        <v>6117</v>
      </c>
      <c r="C3098" s="50" t="s">
        <v>6700</v>
      </c>
      <c r="D3098" s="50" t="s">
        <v>6701</v>
      </c>
      <c r="E3098" s="50" t="s">
        <v>1030</v>
      </c>
      <c r="F3098" s="50" t="s">
        <v>54</v>
      </c>
      <c r="G3098" s="49">
        <v>98938</v>
      </c>
      <c r="H3098" s="49">
        <v>0</v>
      </c>
      <c r="I3098" s="51">
        <v>276.55</v>
      </c>
      <c r="J3098" s="51">
        <v>276.55</v>
      </c>
      <c r="K3098" s="52">
        <v>44441</v>
      </c>
      <c r="L3098" s="54">
        <f t="shared" si="48"/>
        <v>9</v>
      </c>
      <c r="M3098" s="50" t="s">
        <v>87</v>
      </c>
      <c r="N3098" s="50" t="s">
        <v>69</v>
      </c>
    </row>
    <row r="3099" spans="1:14" ht="14.25" customHeight="1" x14ac:dyDescent="0.25">
      <c r="A3099" s="49">
        <v>86739615</v>
      </c>
      <c r="B3099" s="50" t="s">
        <v>6702</v>
      </c>
      <c r="C3099" s="50" t="s">
        <v>6703</v>
      </c>
      <c r="D3099" s="50" t="s">
        <v>6704</v>
      </c>
      <c r="E3099" s="50" t="s">
        <v>575</v>
      </c>
      <c r="F3099" s="50" t="s">
        <v>54</v>
      </c>
      <c r="G3099" s="49">
        <v>98942</v>
      </c>
      <c r="H3099" s="49">
        <v>9079</v>
      </c>
      <c r="I3099" s="51">
        <v>2872.69</v>
      </c>
      <c r="J3099" s="51">
        <v>2500</v>
      </c>
      <c r="K3099" s="52">
        <v>44435</v>
      </c>
      <c r="L3099" s="54">
        <f t="shared" si="48"/>
        <v>8</v>
      </c>
      <c r="M3099" s="50" t="s">
        <v>68</v>
      </c>
      <c r="N3099" s="50" t="s">
        <v>69</v>
      </c>
    </row>
    <row r="3100" spans="1:14" ht="14.25" customHeight="1" x14ac:dyDescent="0.25">
      <c r="A3100" s="49">
        <v>86750840</v>
      </c>
      <c r="B3100" s="50" t="s">
        <v>1013</v>
      </c>
      <c r="C3100" s="50" t="s">
        <v>4022</v>
      </c>
      <c r="D3100" s="50" t="s">
        <v>6705</v>
      </c>
      <c r="E3100" s="50" t="s">
        <v>228</v>
      </c>
      <c r="F3100" s="50" t="s">
        <v>54</v>
      </c>
      <c r="G3100" s="49">
        <v>98948</v>
      </c>
      <c r="H3100" s="49">
        <v>1610</v>
      </c>
      <c r="I3100" s="51">
        <v>337.47</v>
      </c>
      <c r="J3100" s="51">
        <v>337.47</v>
      </c>
      <c r="K3100" s="52">
        <v>44291</v>
      </c>
      <c r="L3100" s="54">
        <f t="shared" si="48"/>
        <v>4</v>
      </c>
      <c r="M3100" s="50" t="s">
        <v>55</v>
      </c>
      <c r="N3100" s="50" t="s">
        <v>56</v>
      </c>
    </row>
    <row r="3101" spans="1:14" ht="14.25" customHeight="1" x14ac:dyDescent="0.25">
      <c r="A3101" s="49">
        <v>86819647</v>
      </c>
      <c r="B3101" s="50" t="s">
        <v>1045</v>
      </c>
      <c r="C3101" s="50" t="s">
        <v>6706</v>
      </c>
      <c r="D3101" s="50" t="s">
        <v>6707</v>
      </c>
      <c r="E3101" s="50" t="s">
        <v>63</v>
      </c>
      <c r="F3101" s="50" t="s">
        <v>54</v>
      </c>
      <c r="G3101" s="49">
        <v>99362</v>
      </c>
      <c r="H3101" s="49">
        <v>3565</v>
      </c>
      <c r="I3101" s="51">
        <v>849.83</v>
      </c>
      <c r="J3101" s="51">
        <v>849.83</v>
      </c>
      <c r="K3101" s="52">
        <v>44291</v>
      </c>
      <c r="L3101" s="54">
        <f t="shared" si="48"/>
        <v>4</v>
      </c>
      <c r="M3101" s="50" t="s">
        <v>55</v>
      </c>
      <c r="N3101" s="50" t="s">
        <v>56</v>
      </c>
    </row>
    <row r="3102" spans="1:14" ht="14.25" customHeight="1" x14ac:dyDescent="0.25">
      <c r="A3102" s="49">
        <v>86821334</v>
      </c>
      <c r="B3102" s="50" t="s">
        <v>6708</v>
      </c>
      <c r="C3102" s="50" t="s">
        <v>6709</v>
      </c>
      <c r="D3102" s="50" t="s">
        <v>6710</v>
      </c>
      <c r="E3102" s="50" t="s">
        <v>91</v>
      </c>
      <c r="F3102" s="50" t="s">
        <v>54</v>
      </c>
      <c r="G3102" s="49">
        <v>98951</v>
      </c>
      <c r="H3102" s="49">
        <v>9304</v>
      </c>
      <c r="I3102" s="51">
        <v>77.02</v>
      </c>
      <c r="J3102" s="51">
        <v>77.02</v>
      </c>
      <c r="K3102" s="52">
        <v>44291</v>
      </c>
      <c r="L3102" s="54">
        <f t="shared" si="48"/>
        <v>4</v>
      </c>
      <c r="M3102" s="50" t="s">
        <v>55</v>
      </c>
      <c r="N3102" s="50" t="s">
        <v>56</v>
      </c>
    </row>
    <row r="3103" spans="1:14" ht="14.25" customHeight="1" x14ac:dyDescent="0.25">
      <c r="A3103" s="49">
        <v>86840406</v>
      </c>
      <c r="B3103" s="50" t="s">
        <v>1217</v>
      </c>
      <c r="C3103" s="50" t="s">
        <v>591</v>
      </c>
      <c r="D3103" s="50" t="s">
        <v>6711</v>
      </c>
      <c r="E3103" s="50" t="s">
        <v>53</v>
      </c>
      <c r="F3103" s="50" t="s">
        <v>54</v>
      </c>
      <c r="G3103" s="49">
        <v>98901</v>
      </c>
      <c r="H3103" s="49">
        <v>3200</v>
      </c>
      <c r="I3103" s="51">
        <v>30.01</v>
      </c>
      <c r="J3103" s="51">
        <v>30.01</v>
      </c>
      <c r="K3103" s="52">
        <v>44291</v>
      </c>
      <c r="L3103" s="54">
        <f t="shared" si="48"/>
        <v>4</v>
      </c>
      <c r="M3103" s="50" t="s">
        <v>55</v>
      </c>
      <c r="N3103" s="50" t="s">
        <v>56</v>
      </c>
    </row>
    <row r="3104" spans="1:14" ht="14.25" customHeight="1" x14ac:dyDescent="0.25">
      <c r="A3104" s="49">
        <v>86861748</v>
      </c>
      <c r="B3104" s="50" t="s">
        <v>2627</v>
      </c>
      <c r="C3104" s="50" t="s">
        <v>6712</v>
      </c>
      <c r="D3104" s="50" t="s">
        <v>6713</v>
      </c>
      <c r="E3104" s="50" t="s">
        <v>399</v>
      </c>
      <c r="F3104" s="50" t="s">
        <v>54</v>
      </c>
      <c r="G3104" s="49">
        <v>98903</v>
      </c>
      <c r="H3104" s="49">
        <v>2012</v>
      </c>
      <c r="I3104" s="51">
        <v>195.83</v>
      </c>
      <c r="J3104" s="51">
        <v>195.83</v>
      </c>
      <c r="K3104" s="52">
        <v>44351</v>
      </c>
      <c r="L3104" s="54">
        <f t="shared" si="48"/>
        <v>6</v>
      </c>
      <c r="M3104" s="50" t="s">
        <v>68</v>
      </c>
      <c r="N3104" s="50" t="s">
        <v>69</v>
      </c>
    </row>
    <row r="3105" spans="1:14" ht="14.25" customHeight="1" x14ac:dyDescent="0.25">
      <c r="A3105" s="49">
        <v>86917294</v>
      </c>
      <c r="B3105" s="50" t="s">
        <v>6714</v>
      </c>
      <c r="C3105" s="50" t="s">
        <v>597</v>
      </c>
      <c r="D3105" s="50" t="s">
        <v>6715</v>
      </c>
      <c r="E3105" s="50" t="s">
        <v>67</v>
      </c>
      <c r="F3105" s="50" t="s">
        <v>54</v>
      </c>
      <c r="G3105" s="49">
        <v>98902</v>
      </c>
      <c r="H3105" s="49">
        <v>3070</v>
      </c>
      <c r="I3105" s="51">
        <v>65.67</v>
      </c>
      <c r="J3105" s="51">
        <v>65.67</v>
      </c>
      <c r="K3105" s="52">
        <v>44393</v>
      </c>
      <c r="L3105" s="54">
        <f t="shared" si="48"/>
        <v>7</v>
      </c>
      <c r="M3105" s="50" t="s">
        <v>68</v>
      </c>
      <c r="N3105" s="50" t="s">
        <v>69</v>
      </c>
    </row>
    <row r="3106" spans="1:14" ht="14.25" customHeight="1" x14ac:dyDescent="0.25">
      <c r="A3106" s="49">
        <v>86973909</v>
      </c>
      <c r="B3106" s="50" t="s">
        <v>4734</v>
      </c>
      <c r="C3106" s="50" t="s">
        <v>1801</v>
      </c>
      <c r="D3106" s="50" t="s">
        <v>6716</v>
      </c>
      <c r="E3106" s="50" t="s">
        <v>86</v>
      </c>
      <c r="F3106" s="50" t="s">
        <v>54</v>
      </c>
      <c r="G3106" s="49">
        <v>98944</v>
      </c>
      <c r="H3106" s="49">
        <v>0</v>
      </c>
      <c r="I3106" s="51">
        <v>500.61</v>
      </c>
      <c r="J3106" s="51">
        <v>500.61</v>
      </c>
      <c r="K3106" s="52">
        <v>44452</v>
      </c>
      <c r="L3106" s="54">
        <f t="shared" si="48"/>
        <v>9</v>
      </c>
      <c r="M3106" s="50" t="s">
        <v>87</v>
      </c>
      <c r="N3106" s="50" t="s">
        <v>69</v>
      </c>
    </row>
    <row r="3107" spans="1:14" ht="14.25" customHeight="1" x14ac:dyDescent="0.25">
      <c r="A3107" s="49">
        <v>86981582</v>
      </c>
      <c r="B3107" s="50" t="s">
        <v>6717</v>
      </c>
      <c r="C3107" s="50" t="s">
        <v>6718</v>
      </c>
      <c r="D3107" s="50" t="s">
        <v>6719</v>
      </c>
      <c r="E3107" s="50" t="s">
        <v>67</v>
      </c>
      <c r="F3107" s="50" t="s">
        <v>54</v>
      </c>
      <c r="G3107" s="49">
        <v>98903</v>
      </c>
      <c r="H3107" s="49">
        <v>2142</v>
      </c>
      <c r="I3107" s="51">
        <v>101.78</v>
      </c>
      <c r="J3107" s="51">
        <v>101.78</v>
      </c>
      <c r="K3107" s="52">
        <v>44406</v>
      </c>
      <c r="L3107" s="54">
        <f t="shared" si="48"/>
        <v>7</v>
      </c>
      <c r="M3107" s="50" t="s">
        <v>68</v>
      </c>
      <c r="N3107" s="50" t="s">
        <v>69</v>
      </c>
    </row>
    <row r="3108" spans="1:14" ht="14.25" customHeight="1" x14ac:dyDescent="0.25">
      <c r="A3108" s="49">
        <v>87027525</v>
      </c>
      <c r="B3108" s="50" t="s">
        <v>2406</v>
      </c>
      <c r="C3108" s="50" t="s">
        <v>6720</v>
      </c>
      <c r="D3108" s="50" t="s">
        <v>6721</v>
      </c>
      <c r="E3108" s="50" t="s">
        <v>63</v>
      </c>
      <c r="F3108" s="50" t="s">
        <v>54</v>
      </c>
      <c r="G3108" s="49">
        <v>99362</v>
      </c>
      <c r="H3108" s="49">
        <v>3168</v>
      </c>
      <c r="I3108" s="51">
        <v>197.27</v>
      </c>
      <c r="J3108" s="51">
        <v>197.27</v>
      </c>
      <c r="K3108" s="52">
        <v>44291</v>
      </c>
      <c r="L3108" s="54">
        <f t="shared" si="48"/>
        <v>4</v>
      </c>
      <c r="M3108" s="50" t="s">
        <v>55</v>
      </c>
      <c r="N3108" s="50" t="s">
        <v>56</v>
      </c>
    </row>
    <row r="3109" spans="1:14" ht="14.25" customHeight="1" x14ac:dyDescent="0.25">
      <c r="A3109" s="49">
        <v>87038959</v>
      </c>
      <c r="B3109" s="50" t="s">
        <v>6722</v>
      </c>
      <c r="C3109" s="50" t="s">
        <v>2264</v>
      </c>
      <c r="D3109" s="50" t="s">
        <v>6723</v>
      </c>
      <c r="E3109" s="50" t="s">
        <v>53</v>
      </c>
      <c r="F3109" s="50" t="s">
        <v>54</v>
      </c>
      <c r="G3109" s="49">
        <v>98902</v>
      </c>
      <c r="H3109" s="49">
        <v>2096</v>
      </c>
      <c r="I3109" s="51">
        <v>337.71</v>
      </c>
      <c r="J3109" s="51">
        <v>337.71</v>
      </c>
      <c r="K3109" s="52">
        <v>44291</v>
      </c>
      <c r="L3109" s="54">
        <f t="shared" si="48"/>
        <v>4</v>
      </c>
      <c r="M3109" s="50" t="s">
        <v>55</v>
      </c>
      <c r="N3109" s="50" t="s">
        <v>56</v>
      </c>
    </row>
    <row r="3110" spans="1:14" ht="14.25" customHeight="1" x14ac:dyDescent="0.25">
      <c r="A3110" s="49">
        <v>87043383</v>
      </c>
      <c r="B3110" s="50" t="s">
        <v>6724</v>
      </c>
      <c r="C3110" s="50" t="s">
        <v>3610</v>
      </c>
      <c r="D3110" s="50" t="s">
        <v>6725</v>
      </c>
      <c r="E3110" s="50" t="s">
        <v>228</v>
      </c>
      <c r="F3110" s="50" t="s">
        <v>54</v>
      </c>
      <c r="G3110" s="49">
        <v>98948</v>
      </c>
      <c r="H3110" s="49">
        <v>1325</v>
      </c>
      <c r="I3110" s="51">
        <v>20.81</v>
      </c>
      <c r="J3110" s="51">
        <v>20.81</v>
      </c>
      <c r="K3110" s="52">
        <v>44291</v>
      </c>
      <c r="L3110" s="54">
        <f t="shared" si="48"/>
        <v>4</v>
      </c>
      <c r="M3110" s="50" t="s">
        <v>55</v>
      </c>
      <c r="N3110" s="50" t="s">
        <v>56</v>
      </c>
    </row>
    <row r="3111" spans="1:14" ht="14.25" customHeight="1" x14ac:dyDescent="0.25">
      <c r="A3111" s="49">
        <v>87048037</v>
      </c>
      <c r="B3111" s="50" t="s">
        <v>4785</v>
      </c>
      <c r="C3111" s="50" t="s">
        <v>6726</v>
      </c>
      <c r="D3111" s="50" t="s">
        <v>6727</v>
      </c>
      <c r="E3111" s="50" t="s">
        <v>315</v>
      </c>
      <c r="F3111" s="50" t="s">
        <v>54</v>
      </c>
      <c r="G3111" s="49">
        <v>99328</v>
      </c>
      <c r="H3111" s="53"/>
      <c r="I3111" s="51">
        <v>203</v>
      </c>
      <c r="J3111" s="51">
        <v>203</v>
      </c>
      <c r="K3111" s="52">
        <v>44291</v>
      </c>
      <c r="L3111" s="54">
        <f t="shared" si="48"/>
        <v>4</v>
      </c>
      <c r="M3111" s="50" t="s">
        <v>55</v>
      </c>
      <c r="N3111" s="50" t="s">
        <v>56</v>
      </c>
    </row>
    <row r="3112" spans="1:14" ht="14.25" customHeight="1" x14ac:dyDescent="0.25">
      <c r="A3112" s="49">
        <v>87070196</v>
      </c>
      <c r="B3112" s="50" t="s">
        <v>815</v>
      </c>
      <c r="C3112" s="50" t="s">
        <v>6728</v>
      </c>
      <c r="D3112" s="50" t="s">
        <v>6729</v>
      </c>
      <c r="E3112" s="50" t="s">
        <v>63</v>
      </c>
      <c r="F3112" s="50" t="s">
        <v>54</v>
      </c>
      <c r="G3112" s="49">
        <v>99362</v>
      </c>
      <c r="H3112" s="49">
        <v>3060</v>
      </c>
      <c r="I3112" s="51">
        <v>15.33</v>
      </c>
      <c r="J3112" s="51">
        <v>15.33</v>
      </c>
      <c r="K3112" s="52">
        <v>44291</v>
      </c>
      <c r="L3112" s="54">
        <f t="shared" si="48"/>
        <v>4</v>
      </c>
      <c r="M3112" s="50" t="s">
        <v>55</v>
      </c>
      <c r="N3112" s="50" t="s">
        <v>56</v>
      </c>
    </row>
    <row r="3113" spans="1:14" ht="14.25" customHeight="1" x14ac:dyDescent="0.25">
      <c r="A3113" s="49">
        <v>87077121</v>
      </c>
      <c r="B3113" s="50" t="s">
        <v>878</v>
      </c>
      <c r="C3113" s="50" t="s">
        <v>1981</v>
      </c>
      <c r="D3113" s="50" t="s">
        <v>6730</v>
      </c>
      <c r="E3113" s="50" t="s">
        <v>67</v>
      </c>
      <c r="F3113" s="50" t="s">
        <v>54</v>
      </c>
      <c r="G3113" s="49">
        <v>98901</v>
      </c>
      <c r="H3113" s="49">
        <v>3213</v>
      </c>
      <c r="I3113" s="51">
        <v>506.6</v>
      </c>
      <c r="J3113" s="51">
        <v>506.6</v>
      </c>
      <c r="K3113" s="52">
        <v>44456</v>
      </c>
      <c r="L3113" s="54">
        <f t="shared" si="48"/>
        <v>9</v>
      </c>
      <c r="M3113" s="50" t="s">
        <v>68</v>
      </c>
      <c r="N3113" s="50" t="s">
        <v>69</v>
      </c>
    </row>
    <row r="3114" spans="1:14" ht="14.25" customHeight="1" x14ac:dyDescent="0.25">
      <c r="A3114" s="49">
        <v>87097444</v>
      </c>
      <c r="B3114" s="50" t="s">
        <v>6731</v>
      </c>
      <c r="C3114" s="50" t="s">
        <v>615</v>
      </c>
      <c r="D3114" s="50" t="s">
        <v>6732</v>
      </c>
      <c r="E3114" s="50" t="s">
        <v>53</v>
      </c>
      <c r="F3114" s="50" t="s">
        <v>54</v>
      </c>
      <c r="G3114" s="49">
        <v>98902</v>
      </c>
      <c r="H3114" s="49">
        <v>2537</v>
      </c>
      <c r="I3114" s="51">
        <v>511.13</v>
      </c>
      <c r="J3114" s="51">
        <v>511.13</v>
      </c>
      <c r="K3114" s="52">
        <v>44291</v>
      </c>
      <c r="L3114" s="54">
        <f t="shared" si="48"/>
        <v>4</v>
      </c>
      <c r="M3114" s="50" t="s">
        <v>55</v>
      </c>
      <c r="N3114" s="50" t="s">
        <v>56</v>
      </c>
    </row>
    <row r="3115" spans="1:14" ht="14.25" customHeight="1" x14ac:dyDescent="0.25">
      <c r="A3115" s="49">
        <v>87159979</v>
      </c>
      <c r="B3115" s="50" t="s">
        <v>1978</v>
      </c>
      <c r="C3115" s="50" t="s">
        <v>6733</v>
      </c>
      <c r="D3115" s="50" t="s">
        <v>6734</v>
      </c>
      <c r="E3115" s="50" t="s">
        <v>67</v>
      </c>
      <c r="F3115" s="50" t="s">
        <v>54</v>
      </c>
      <c r="G3115" s="49">
        <v>98901</v>
      </c>
      <c r="H3115" s="49">
        <v>2046</v>
      </c>
      <c r="I3115" s="51">
        <v>397.06</v>
      </c>
      <c r="J3115" s="51">
        <v>397.06</v>
      </c>
      <c r="K3115" s="52">
        <v>44456</v>
      </c>
      <c r="L3115" s="54">
        <f t="shared" si="48"/>
        <v>9</v>
      </c>
      <c r="M3115" s="50" t="s">
        <v>68</v>
      </c>
      <c r="N3115" s="50" t="s">
        <v>69</v>
      </c>
    </row>
    <row r="3116" spans="1:14" ht="14.25" customHeight="1" x14ac:dyDescent="0.25">
      <c r="A3116" s="49">
        <v>87219335</v>
      </c>
      <c r="B3116" s="50" t="s">
        <v>553</v>
      </c>
      <c r="C3116" s="50" t="s">
        <v>6735</v>
      </c>
      <c r="D3116" s="50" t="s">
        <v>6736</v>
      </c>
      <c r="E3116" s="50" t="s">
        <v>53</v>
      </c>
      <c r="F3116" s="50" t="s">
        <v>54</v>
      </c>
      <c r="G3116" s="49">
        <v>98902</v>
      </c>
      <c r="H3116" s="49">
        <v>2540</v>
      </c>
      <c r="I3116" s="51">
        <v>9.1300000000000008</v>
      </c>
      <c r="J3116" s="51">
        <v>9.1300000000000008</v>
      </c>
      <c r="K3116" s="52">
        <v>44291</v>
      </c>
      <c r="L3116" s="54">
        <f t="shared" si="48"/>
        <v>4</v>
      </c>
      <c r="M3116" s="50" t="s">
        <v>55</v>
      </c>
      <c r="N3116" s="50" t="s">
        <v>56</v>
      </c>
    </row>
    <row r="3117" spans="1:14" ht="14.25" customHeight="1" x14ac:dyDescent="0.25">
      <c r="A3117" s="49">
        <v>87247992</v>
      </c>
      <c r="B3117" s="50" t="s">
        <v>6737</v>
      </c>
      <c r="C3117" s="50" t="s">
        <v>2419</v>
      </c>
      <c r="D3117" s="50" t="s">
        <v>6738</v>
      </c>
      <c r="E3117" s="50" t="s">
        <v>145</v>
      </c>
      <c r="F3117" s="50" t="s">
        <v>54</v>
      </c>
      <c r="G3117" s="49">
        <v>98944</v>
      </c>
      <c r="H3117" s="49">
        <v>2354</v>
      </c>
      <c r="I3117" s="51">
        <v>922.42</v>
      </c>
      <c r="J3117" s="51">
        <v>922.42</v>
      </c>
      <c r="K3117" s="52">
        <v>44291</v>
      </c>
      <c r="L3117" s="54">
        <f t="shared" si="48"/>
        <v>4</v>
      </c>
      <c r="M3117" s="50" t="s">
        <v>55</v>
      </c>
      <c r="N3117" s="50" t="s">
        <v>56</v>
      </c>
    </row>
    <row r="3118" spans="1:14" ht="14.25" customHeight="1" x14ac:dyDescent="0.25">
      <c r="A3118" s="49">
        <v>87248961</v>
      </c>
      <c r="B3118" s="50" t="s">
        <v>88</v>
      </c>
      <c r="C3118" s="50" t="s">
        <v>6739</v>
      </c>
      <c r="D3118" s="50" t="s">
        <v>6740</v>
      </c>
      <c r="E3118" s="50" t="s">
        <v>53</v>
      </c>
      <c r="F3118" s="50" t="s">
        <v>54</v>
      </c>
      <c r="G3118" s="49">
        <v>98901</v>
      </c>
      <c r="H3118" s="49">
        <v>2569</v>
      </c>
      <c r="I3118" s="51">
        <v>749.21</v>
      </c>
      <c r="J3118" s="51">
        <v>749.21</v>
      </c>
      <c r="K3118" s="52">
        <v>44291</v>
      </c>
      <c r="L3118" s="54">
        <f t="shared" si="48"/>
        <v>4</v>
      </c>
      <c r="M3118" s="50" t="s">
        <v>55</v>
      </c>
      <c r="N3118" s="50" t="s">
        <v>56</v>
      </c>
    </row>
    <row r="3119" spans="1:14" ht="14.25" customHeight="1" x14ac:dyDescent="0.25">
      <c r="A3119" s="49">
        <v>87256815</v>
      </c>
      <c r="B3119" s="50" t="s">
        <v>6741</v>
      </c>
      <c r="C3119" s="50" t="s">
        <v>6742</v>
      </c>
      <c r="D3119" s="50" t="s">
        <v>6743</v>
      </c>
      <c r="E3119" s="50" t="s">
        <v>228</v>
      </c>
      <c r="F3119" s="50" t="s">
        <v>54</v>
      </c>
      <c r="G3119" s="49">
        <v>98948</v>
      </c>
      <c r="H3119" s="49">
        <v>2011</v>
      </c>
      <c r="I3119" s="51">
        <v>219.2</v>
      </c>
      <c r="J3119" s="51">
        <v>219.2</v>
      </c>
      <c r="K3119" s="52">
        <v>44291</v>
      </c>
      <c r="L3119" s="54">
        <f t="shared" si="48"/>
        <v>4</v>
      </c>
      <c r="M3119" s="50" t="s">
        <v>55</v>
      </c>
      <c r="N3119" s="50" t="s">
        <v>56</v>
      </c>
    </row>
    <row r="3120" spans="1:14" ht="14.25" customHeight="1" x14ac:dyDescent="0.25">
      <c r="A3120" s="49">
        <v>87266901</v>
      </c>
      <c r="B3120" s="50" t="s">
        <v>6744</v>
      </c>
      <c r="C3120" s="50" t="s">
        <v>1849</v>
      </c>
      <c r="D3120" s="50" t="s">
        <v>6745</v>
      </c>
      <c r="E3120" s="50" t="s">
        <v>300</v>
      </c>
      <c r="F3120" s="50" t="s">
        <v>54</v>
      </c>
      <c r="G3120" s="49">
        <v>98944</v>
      </c>
      <c r="H3120" s="49">
        <v>0</v>
      </c>
      <c r="I3120" s="51">
        <v>914.07</v>
      </c>
      <c r="J3120" s="51">
        <v>914.07</v>
      </c>
      <c r="K3120" s="52">
        <v>44309</v>
      </c>
      <c r="L3120" s="54">
        <f t="shared" si="48"/>
        <v>4</v>
      </c>
      <c r="M3120" s="50" t="s">
        <v>87</v>
      </c>
      <c r="N3120" s="50" t="s">
        <v>69</v>
      </c>
    </row>
    <row r="3121" spans="1:14" ht="14.25" customHeight="1" x14ac:dyDescent="0.25">
      <c r="A3121" s="49">
        <v>87269102</v>
      </c>
      <c r="B3121" s="50" t="s">
        <v>189</v>
      </c>
      <c r="C3121" s="50" t="s">
        <v>3680</v>
      </c>
      <c r="D3121" s="50" t="s">
        <v>6746</v>
      </c>
      <c r="E3121" s="50" t="s">
        <v>53</v>
      </c>
      <c r="F3121" s="50" t="s">
        <v>54</v>
      </c>
      <c r="G3121" s="49">
        <v>98902</v>
      </c>
      <c r="H3121" s="49">
        <v>4867</v>
      </c>
      <c r="I3121" s="51">
        <v>11.51</v>
      </c>
      <c r="J3121" s="51">
        <v>11.51</v>
      </c>
      <c r="K3121" s="52">
        <v>44291</v>
      </c>
      <c r="L3121" s="54">
        <f t="shared" si="48"/>
        <v>4</v>
      </c>
      <c r="M3121" s="50" t="s">
        <v>55</v>
      </c>
      <c r="N3121" s="50" t="s">
        <v>56</v>
      </c>
    </row>
    <row r="3122" spans="1:14" ht="14.25" customHeight="1" x14ac:dyDescent="0.25">
      <c r="A3122" s="49">
        <v>87281203</v>
      </c>
      <c r="B3122" s="50" t="s">
        <v>6747</v>
      </c>
      <c r="C3122" s="50" t="s">
        <v>3739</v>
      </c>
      <c r="D3122" s="50" t="s">
        <v>6748</v>
      </c>
      <c r="E3122" s="50" t="s">
        <v>102</v>
      </c>
      <c r="F3122" s="50" t="s">
        <v>54</v>
      </c>
      <c r="G3122" s="49">
        <v>99362</v>
      </c>
      <c r="H3122" s="49">
        <v>5411</v>
      </c>
      <c r="I3122" s="51">
        <v>47.59</v>
      </c>
      <c r="J3122" s="51">
        <v>47.59</v>
      </c>
      <c r="K3122" s="52">
        <v>44454</v>
      </c>
      <c r="L3122" s="54">
        <f t="shared" si="48"/>
        <v>9</v>
      </c>
      <c r="M3122" s="50" t="s">
        <v>103</v>
      </c>
      <c r="N3122" s="50" t="s">
        <v>69</v>
      </c>
    </row>
    <row r="3123" spans="1:14" ht="14.25" customHeight="1" x14ac:dyDescent="0.25">
      <c r="A3123" s="49">
        <v>87333854</v>
      </c>
      <c r="B3123" s="50" t="s">
        <v>6749</v>
      </c>
      <c r="C3123" s="50" t="s">
        <v>256</v>
      </c>
      <c r="D3123" s="50" t="s">
        <v>6750</v>
      </c>
      <c r="E3123" s="50" t="s">
        <v>990</v>
      </c>
      <c r="F3123" s="50" t="s">
        <v>54</v>
      </c>
      <c r="G3123" s="49">
        <v>98935</v>
      </c>
      <c r="H3123" s="49">
        <v>0</v>
      </c>
      <c r="I3123" s="51">
        <v>677.61</v>
      </c>
      <c r="J3123" s="51">
        <v>677.61</v>
      </c>
      <c r="K3123" s="52">
        <v>44313</v>
      </c>
      <c r="L3123" s="54">
        <f t="shared" si="48"/>
        <v>4</v>
      </c>
      <c r="M3123" s="50" t="s">
        <v>87</v>
      </c>
      <c r="N3123" s="50" t="s">
        <v>69</v>
      </c>
    </row>
    <row r="3124" spans="1:14" ht="14.25" customHeight="1" x14ac:dyDescent="0.25">
      <c r="A3124" s="49">
        <v>87360440</v>
      </c>
      <c r="B3124" s="50" t="s">
        <v>4344</v>
      </c>
      <c r="C3124" s="50" t="s">
        <v>6751</v>
      </c>
      <c r="D3124" s="50" t="s">
        <v>6752</v>
      </c>
      <c r="E3124" s="50" t="s">
        <v>67</v>
      </c>
      <c r="F3124" s="50" t="s">
        <v>54</v>
      </c>
      <c r="G3124" s="49">
        <v>98901</v>
      </c>
      <c r="H3124" s="49">
        <v>3743</v>
      </c>
      <c r="I3124" s="51">
        <v>335.61</v>
      </c>
      <c r="J3124" s="51">
        <v>335.61</v>
      </c>
      <c r="K3124" s="52">
        <v>44435</v>
      </c>
      <c r="L3124" s="54">
        <f t="shared" si="48"/>
        <v>8</v>
      </c>
      <c r="M3124" s="50" t="s">
        <v>68</v>
      </c>
      <c r="N3124" s="50" t="s">
        <v>69</v>
      </c>
    </row>
    <row r="3125" spans="1:14" ht="14.25" customHeight="1" x14ac:dyDescent="0.25">
      <c r="A3125" s="49">
        <v>87386549</v>
      </c>
      <c r="B3125" s="50" t="s">
        <v>1051</v>
      </c>
      <c r="C3125" s="50" t="s">
        <v>2798</v>
      </c>
      <c r="D3125" s="50" t="s">
        <v>6753</v>
      </c>
      <c r="E3125" s="50" t="s">
        <v>67</v>
      </c>
      <c r="F3125" s="50" t="s">
        <v>54</v>
      </c>
      <c r="G3125" s="49">
        <v>98908</v>
      </c>
      <c r="H3125" s="49">
        <v>1338</v>
      </c>
      <c r="I3125" s="51">
        <v>635.05999999999995</v>
      </c>
      <c r="J3125" s="51">
        <v>635.05999999999995</v>
      </c>
      <c r="K3125" s="52">
        <v>44307</v>
      </c>
      <c r="L3125" s="54">
        <f t="shared" si="48"/>
        <v>4</v>
      </c>
      <c r="M3125" s="50" t="s">
        <v>68</v>
      </c>
      <c r="N3125" s="50" t="s">
        <v>69</v>
      </c>
    </row>
    <row r="3126" spans="1:14" ht="14.25" customHeight="1" x14ac:dyDescent="0.25">
      <c r="A3126" s="49">
        <v>87419854</v>
      </c>
      <c r="B3126" s="50" t="s">
        <v>321</v>
      </c>
      <c r="C3126" s="50" t="s">
        <v>6754</v>
      </c>
      <c r="D3126" s="50" t="s">
        <v>6755</v>
      </c>
      <c r="E3126" s="50" t="s">
        <v>63</v>
      </c>
      <c r="F3126" s="50" t="s">
        <v>54</v>
      </c>
      <c r="G3126" s="49">
        <v>99362</v>
      </c>
      <c r="H3126" s="49">
        <v>1681</v>
      </c>
      <c r="I3126" s="51">
        <v>442.79</v>
      </c>
      <c r="J3126" s="51">
        <v>442.79</v>
      </c>
      <c r="K3126" s="52">
        <v>44291</v>
      </c>
      <c r="L3126" s="54">
        <f t="shared" si="48"/>
        <v>4</v>
      </c>
      <c r="M3126" s="50" t="s">
        <v>55</v>
      </c>
      <c r="N3126" s="50" t="s">
        <v>56</v>
      </c>
    </row>
    <row r="3127" spans="1:14" ht="14.25" customHeight="1" x14ac:dyDescent="0.25">
      <c r="A3127" s="49">
        <v>87486491</v>
      </c>
      <c r="B3127" s="50" t="s">
        <v>674</v>
      </c>
      <c r="C3127" s="50" t="s">
        <v>2127</v>
      </c>
      <c r="D3127" s="50" t="s">
        <v>6756</v>
      </c>
      <c r="E3127" s="50" t="s">
        <v>102</v>
      </c>
      <c r="F3127" s="50" t="s">
        <v>54</v>
      </c>
      <c r="G3127" s="49">
        <v>99362</v>
      </c>
      <c r="H3127" s="49">
        <v>2942</v>
      </c>
      <c r="I3127" s="51">
        <v>39.99</v>
      </c>
      <c r="J3127" s="51">
        <v>39.99</v>
      </c>
      <c r="K3127" s="52">
        <v>44424</v>
      </c>
      <c r="L3127" s="54">
        <f t="shared" si="48"/>
        <v>8</v>
      </c>
      <c r="M3127" s="50" t="s">
        <v>103</v>
      </c>
      <c r="N3127" s="50" t="s">
        <v>69</v>
      </c>
    </row>
    <row r="3128" spans="1:14" ht="14.25" customHeight="1" x14ac:dyDescent="0.25">
      <c r="A3128" s="49">
        <v>87490532</v>
      </c>
      <c r="B3128" s="50" t="s">
        <v>6757</v>
      </c>
      <c r="C3128" s="50" t="s">
        <v>6758</v>
      </c>
      <c r="D3128" s="50" t="s">
        <v>6759</v>
      </c>
      <c r="E3128" s="50" t="s">
        <v>701</v>
      </c>
      <c r="F3128" s="50" t="s">
        <v>54</v>
      </c>
      <c r="G3128" s="49">
        <v>98952</v>
      </c>
      <c r="H3128" s="53"/>
      <c r="I3128" s="51">
        <v>1159.1300000000001</v>
      </c>
      <c r="J3128" s="51">
        <v>1159.1300000000001</v>
      </c>
      <c r="K3128" s="52">
        <v>44291</v>
      </c>
      <c r="L3128" s="54">
        <f t="shared" si="48"/>
        <v>4</v>
      </c>
      <c r="M3128" s="50" t="s">
        <v>55</v>
      </c>
      <c r="N3128" s="50" t="s">
        <v>56</v>
      </c>
    </row>
    <row r="3129" spans="1:14" ht="14.25" customHeight="1" x14ac:dyDescent="0.25">
      <c r="A3129" s="49">
        <v>87512572</v>
      </c>
      <c r="B3129" s="50" t="s">
        <v>1299</v>
      </c>
      <c r="C3129" s="50" t="s">
        <v>6760</v>
      </c>
      <c r="D3129" s="50" t="s">
        <v>6761</v>
      </c>
      <c r="E3129" s="50" t="s">
        <v>205</v>
      </c>
      <c r="F3129" s="50" t="s">
        <v>54</v>
      </c>
      <c r="G3129" s="49">
        <v>98903</v>
      </c>
      <c r="H3129" s="49">
        <v>3959</v>
      </c>
      <c r="I3129" s="51">
        <v>210.46</v>
      </c>
      <c r="J3129" s="51">
        <v>210.46</v>
      </c>
      <c r="K3129" s="52">
        <v>44291</v>
      </c>
      <c r="L3129" s="54">
        <f t="shared" si="48"/>
        <v>4</v>
      </c>
      <c r="M3129" s="50" t="s">
        <v>55</v>
      </c>
      <c r="N3129" s="50" t="s">
        <v>56</v>
      </c>
    </row>
    <row r="3130" spans="1:14" ht="14.25" customHeight="1" x14ac:dyDescent="0.25">
      <c r="A3130" s="49">
        <v>87609056</v>
      </c>
      <c r="B3130" s="50" t="s">
        <v>271</v>
      </c>
      <c r="C3130" s="50" t="s">
        <v>6762</v>
      </c>
      <c r="D3130" s="50" t="s">
        <v>6763</v>
      </c>
      <c r="E3130" s="50" t="s">
        <v>53</v>
      </c>
      <c r="F3130" s="50" t="s">
        <v>54</v>
      </c>
      <c r="G3130" s="49">
        <v>98903</v>
      </c>
      <c r="H3130" s="49">
        <v>2250</v>
      </c>
      <c r="I3130" s="51">
        <v>350.91</v>
      </c>
      <c r="J3130" s="51">
        <v>350.91</v>
      </c>
      <c r="K3130" s="52">
        <v>44291</v>
      </c>
      <c r="L3130" s="54">
        <f t="shared" si="48"/>
        <v>4</v>
      </c>
      <c r="M3130" s="50" t="s">
        <v>55</v>
      </c>
      <c r="N3130" s="50" t="s">
        <v>56</v>
      </c>
    </row>
    <row r="3131" spans="1:14" ht="14.25" customHeight="1" x14ac:dyDescent="0.25">
      <c r="A3131" s="49">
        <v>87609056</v>
      </c>
      <c r="B3131" s="50" t="s">
        <v>271</v>
      </c>
      <c r="C3131" s="50" t="s">
        <v>6762</v>
      </c>
      <c r="D3131" s="50" t="s">
        <v>6763</v>
      </c>
      <c r="E3131" s="50" t="s">
        <v>53</v>
      </c>
      <c r="F3131" s="50" t="s">
        <v>54</v>
      </c>
      <c r="G3131" s="49">
        <v>98903</v>
      </c>
      <c r="H3131" s="49">
        <v>2250</v>
      </c>
      <c r="I3131" s="51">
        <v>414.92</v>
      </c>
      <c r="J3131" s="51">
        <v>414.92</v>
      </c>
      <c r="K3131" s="52">
        <v>44449</v>
      </c>
      <c r="L3131" s="54">
        <f t="shared" si="48"/>
        <v>9</v>
      </c>
      <c r="M3131" s="50" t="s">
        <v>68</v>
      </c>
      <c r="N3131" s="50" t="s">
        <v>69</v>
      </c>
    </row>
    <row r="3132" spans="1:14" ht="14.25" customHeight="1" x14ac:dyDescent="0.25">
      <c r="A3132" s="49">
        <v>87619866</v>
      </c>
      <c r="B3132" s="50" t="s">
        <v>6764</v>
      </c>
      <c r="C3132" s="50" t="s">
        <v>988</v>
      </c>
      <c r="D3132" s="50" t="s">
        <v>6765</v>
      </c>
      <c r="E3132" s="50" t="s">
        <v>201</v>
      </c>
      <c r="F3132" s="50" t="s">
        <v>54</v>
      </c>
      <c r="G3132" s="49">
        <v>98951</v>
      </c>
      <c r="H3132" s="49">
        <v>0</v>
      </c>
      <c r="I3132" s="51">
        <v>824.96</v>
      </c>
      <c r="J3132" s="51">
        <v>824.96</v>
      </c>
      <c r="K3132" s="52">
        <v>44449</v>
      </c>
      <c r="L3132" s="54">
        <f t="shared" si="48"/>
        <v>9</v>
      </c>
      <c r="M3132" s="50" t="s">
        <v>87</v>
      </c>
      <c r="N3132" s="50" t="s">
        <v>69</v>
      </c>
    </row>
    <row r="3133" spans="1:14" ht="14.25" customHeight="1" x14ac:dyDescent="0.25">
      <c r="A3133" s="49">
        <v>87671416</v>
      </c>
      <c r="B3133" s="50" t="s">
        <v>585</v>
      </c>
      <c r="C3133" s="50" t="s">
        <v>333</v>
      </c>
      <c r="D3133" s="50" t="s">
        <v>6766</v>
      </c>
      <c r="E3133" s="50" t="s">
        <v>53</v>
      </c>
      <c r="F3133" s="50" t="s">
        <v>54</v>
      </c>
      <c r="G3133" s="49">
        <v>98902</v>
      </c>
      <c r="H3133" s="49">
        <v>1880</v>
      </c>
      <c r="I3133" s="51">
        <v>54.27</v>
      </c>
      <c r="J3133" s="51">
        <v>54.27</v>
      </c>
      <c r="K3133" s="52">
        <v>44291</v>
      </c>
      <c r="L3133" s="54">
        <f t="shared" si="48"/>
        <v>4</v>
      </c>
      <c r="M3133" s="50" t="s">
        <v>55</v>
      </c>
      <c r="N3133" s="50" t="s">
        <v>56</v>
      </c>
    </row>
    <row r="3134" spans="1:14" ht="14.25" customHeight="1" x14ac:dyDescent="0.25">
      <c r="A3134" s="49">
        <v>87709026</v>
      </c>
      <c r="B3134" s="50" t="s">
        <v>6767</v>
      </c>
      <c r="C3134" s="50" t="s">
        <v>2504</v>
      </c>
      <c r="D3134" s="50" t="s">
        <v>6768</v>
      </c>
      <c r="E3134" s="50" t="s">
        <v>53</v>
      </c>
      <c r="F3134" s="50" t="s">
        <v>54</v>
      </c>
      <c r="G3134" s="49">
        <v>98908</v>
      </c>
      <c r="H3134" s="49">
        <v>3777</v>
      </c>
      <c r="I3134" s="51">
        <v>1045.6099999999999</v>
      </c>
      <c r="J3134" s="51">
        <v>1045.6099999999999</v>
      </c>
      <c r="K3134" s="52">
        <v>44291</v>
      </c>
      <c r="L3134" s="54">
        <f t="shared" si="48"/>
        <v>4</v>
      </c>
      <c r="M3134" s="50" t="s">
        <v>55</v>
      </c>
      <c r="N3134" s="50" t="s">
        <v>56</v>
      </c>
    </row>
    <row r="3135" spans="1:14" ht="14.25" customHeight="1" x14ac:dyDescent="0.25">
      <c r="A3135" s="49">
        <v>87754505</v>
      </c>
      <c r="B3135" s="50" t="s">
        <v>3426</v>
      </c>
      <c r="C3135" s="50" t="s">
        <v>6769</v>
      </c>
      <c r="D3135" s="50" t="s">
        <v>6770</v>
      </c>
      <c r="E3135" s="50" t="s">
        <v>67</v>
      </c>
      <c r="F3135" s="50" t="s">
        <v>54</v>
      </c>
      <c r="G3135" s="49">
        <v>98902</v>
      </c>
      <c r="H3135" s="49">
        <v>4556</v>
      </c>
      <c r="I3135" s="51">
        <v>383.93</v>
      </c>
      <c r="J3135" s="51">
        <v>383.93</v>
      </c>
      <c r="K3135" s="52">
        <v>44307</v>
      </c>
      <c r="L3135" s="54">
        <f t="shared" si="48"/>
        <v>4</v>
      </c>
      <c r="M3135" s="50" t="s">
        <v>68</v>
      </c>
      <c r="N3135" s="50" t="s">
        <v>69</v>
      </c>
    </row>
    <row r="3136" spans="1:14" ht="14.25" customHeight="1" x14ac:dyDescent="0.25">
      <c r="A3136" s="49">
        <v>87763332</v>
      </c>
      <c r="B3136" s="50" t="s">
        <v>1387</v>
      </c>
      <c r="C3136" s="50" t="s">
        <v>6771</v>
      </c>
      <c r="D3136" s="50" t="s">
        <v>6772</v>
      </c>
      <c r="E3136" s="50" t="s">
        <v>127</v>
      </c>
      <c r="F3136" s="50" t="s">
        <v>54</v>
      </c>
      <c r="G3136" s="49">
        <v>99324</v>
      </c>
      <c r="H3136" s="49">
        <v>1561</v>
      </c>
      <c r="I3136" s="51">
        <v>423.88</v>
      </c>
      <c r="J3136" s="51">
        <v>423.88</v>
      </c>
      <c r="K3136" s="52">
        <v>44291</v>
      </c>
      <c r="L3136" s="54">
        <f t="shared" si="48"/>
        <v>4</v>
      </c>
      <c r="M3136" s="50" t="s">
        <v>55</v>
      </c>
      <c r="N3136" s="50" t="s">
        <v>56</v>
      </c>
    </row>
    <row r="3137" spans="1:14" ht="14.25" customHeight="1" x14ac:dyDescent="0.25">
      <c r="A3137" s="49">
        <v>87846048</v>
      </c>
      <c r="B3137" s="50" t="s">
        <v>303</v>
      </c>
      <c r="C3137" s="50" t="s">
        <v>6773</v>
      </c>
      <c r="D3137" s="50" t="s">
        <v>6774</v>
      </c>
      <c r="E3137" s="50" t="s">
        <v>53</v>
      </c>
      <c r="F3137" s="50" t="s">
        <v>54</v>
      </c>
      <c r="G3137" s="49">
        <v>98902</v>
      </c>
      <c r="H3137" s="49">
        <v>5913</v>
      </c>
      <c r="I3137" s="51">
        <v>121.58</v>
      </c>
      <c r="J3137" s="51">
        <v>121.58</v>
      </c>
      <c r="K3137" s="52">
        <v>44291</v>
      </c>
      <c r="L3137" s="54">
        <f t="shared" si="48"/>
        <v>4</v>
      </c>
      <c r="M3137" s="50" t="s">
        <v>55</v>
      </c>
      <c r="N3137" s="50" t="s">
        <v>56</v>
      </c>
    </row>
    <row r="3138" spans="1:14" ht="14.25" customHeight="1" x14ac:dyDescent="0.25">
      <c r="A3138" s="49">
        <v>87893249</v>
      </c>
      <c r="B3138" s="50" t="s">
        <v>1013</v>
      </c>
      <c r="C3138" s="50" t="s">
        <v>715</v>
      </c>
      <c r="D3138" s="50" t="s">
        <v>6775</v>
      </c>
      <c r="E3138" s="50" t="s">
        <v>67</v>
      </c>
      <c r="F3138" s="50" t="s">
        <v>54</v>
      </c>
      <c r="G3138" s="49">
        <v>98902</v>
      </c>
      <c r="H3138" s="49">
        <v>4649</v>
      </c>
      <c r="I3138" s="51">
        <v>1220.8399999999999</v>
      </c>
      <c r="J3138" s="51">
        <v>1220.8399999999999</v>
      </c>
      <c r="K3138" s="52">
        <v>44351</v>
      </c>
      <c r="L3138" s="54">
        <f t="shared" si="48"/>
        <v>6</v>
      </c>
      <c r="M3138" s="50" t="s">
        <v>68</v>
      </c>
      <c r="N3138" s="50" t="s">
        <v>69</v>
      </c>
    </row>
    <row r="3139" spans="1:14" ht="14.25" customHeight="1" x14ac:dyDescent="0.25">
      <c r="A3139" s="49">
        <v>87895461</v>
      </c>
      <c r="B3139" s="50" t="s">
        <v>4108</v>
      </c>
      <c r="C3139" s="50" t="s">
        <v>2825</v>
      </c>
      <c r="D3139" s="50" t="s">
        <v>6776</v>
      </c>
      <c r="E3139" s="50" t="s">
        <v>535</v>
      </c>
      <c r="F3139" s="50" t="s">
        <v>54</v>
      </c>
      <c r="G3139" s="49">
        <v>99361</v>
      </c>
      <c r="H3139" s="49">
        <v>9619</v>
      </c>
      <c r="I3139" s="51">
        <v>529.17999999999995</v>
      </c>
      <c r="J3139" s="51">
        <v>529.17999999999995</v>
      </c>
      <c r="K3139" s="52">
        <v>44291</v>
      </c>
      <c r="L3139" s="54">
        <f t="shared" ref="L3139:L3202" si="49">MONTH(K3139)</f>
        <v>4</v>
      </c>
      <c r="M3139" s="50" t="s">
        <v>55</v>
      </c>
      <c r="N3139" s="50" t="s">
        <v>56</v>
      </c>
    </row>
    <row r="3140" spans="1:14" ht="14.25" customHeight="1" x14ac:dyDescent="0.25">
      <c r="A3140" s="49">
        <v>87896439</v>
      </c>
      <c r="B3140" s="50" t="s">
        <v>3544</v>
      </c>
      <c r="C3140" s="50" t="s">
        <v>6777</v>
      </c>
      <c r="D3140" s="50" t="s">
        <v>6778</v>
      </c>
      <c r="E3140" s="50" t="s">
        <v>67</v>
      </c>
      <c r="F3140" s="50" t="s">
        <v>54</v>
      </c>
      <c r="G3140" s="49">
        <v>98902</v>
      </c>
      <c r="H3140" s="49">
        <v>3822</v>
      </c>
      <c r="I3140" s="51">
        <v>1195.92</v>
      </c>
      <c r="J3140" s="51">
        <v>1195.92</v>
      </c>
      <c r="K3140" s="52">
        <v>44307</v>
      </c>
      <c r="L3140" s="54">
        <f t="shared" si="49"/>
        <v>4</v>
      </c>
      <c r="M3140" s="50" t="s">
        <v>68</v>
      </c>
      <c r="N3140" s="50" t="s">
        <v>69</v>
      </c>
    </row>
    <row r="3141" spans="1:14" ht="14.25" customHeight="1" x14ac:dyDescent="0.25">
      <c r="A3141" s="49">
        <v>87940786</v>
      </c>
      <c r="B3141" s="50" t="s">
        <v>1829</v>
      </c>
      <c r="C3141" s="50" t="s">
        <v>6779</v>
      </c>
      <c r="D3141" s="50" t="s">
        <v>6780</v>
      </c>
      <c r="E3141" s="50" t="s">
        <v>53</v>
      </c>
      <c r="F3141" s="50" t="s">
        <v>54</v>
      </c>
      <c r="G3141" s="49">
        <v>98908</v>
      </c>
      <c r="H3141" s="49">
        <v>3605</v>
      </c>
      <c r="I3141" s="51">
        <v>184.27</v>
      </c>
      <c r="J3141" s="51">
        <v>184.27</v>
      </c>
      <c r="K3141" s="52">
        <v>44291</v>
      </c>
      <c r="L3141" s="54">
        <f t="shared" si="49"/>
        <v>4</v>
      </c>
      <c r="M3141" s="50" t="s">
        <v>55</v>
      </c>
      <c r="N3141" s="50" t="s">
        <v>56</v>
      </c>
    </row>
    <row r="3142" spans="1:14" ht="14.25" customHeight="1" x14ac:dyDescent="0.25">
      <c r="A3142" s="49">
        <v>87958644</v>
      </c>
      <c r="B3142" s="50" t="s">
        <v>6781</v>
      </c>
      <c r="C3142" s="50" t="s">
        <v>404</v>
      </c>
      <c r="D3142" s="50" t="s">
        <v>6782</v>
      </c>
      <c r="E3142" s="50" t="s">
        <v>79</v>
      </c>
      <c r="F3142" s="50" t="s">
        <v>54</v>
      </c>
      <c r="G3142" s="49">
        <v>98930</v>
      </c>
      <c r="H3142" s="49">
        <v>9476</v>
      </c>
      <c r="I3142" s="51">
        <v>139.61000000000001</v>
      </c>
      <c r="J3142" s="51">
        <v>139.61000000000001</v>
      </c>
      <c r="K3142" s="52">
        <v>44291</v>
      </c>
      <c r="L3142" s="54">
        <f t="shared" si="49"/>
        <v>4</v>
      </c>
      <c r="M3142" s="50" t="s">
        <v>55</v>
      </c>
      <c r="N3142" s="50" t="s">
        <v>56</v>
      </c>
    </row>
    <row r="3143" spans="1:14" ht="14.25" customHeight="1" x14ac:dyDescent="0.25">
      <c r="A3143" s="49">
        <v>87964598</v>
      </c>
      <c r="B3143" s="50" t="s">
        <v>656</v>
      </c>
      <c r="C3143" s="50" t="s">
        <v>1914</v>
      </c>
      <c r="D3143" s="50" t="s">
        <v>6783</v>
      </c>
      <c r="E3143" s="50" t="s">
        <v>102</v>
      </c>
      <c r="F3143" s="50" t="s">
        <v>54</v>
      </c>
      <c r="G3143" s="49">
        <v>99362</v>
      </c>
      <c r="H3143" s="49">
        <v>1344</v>
      </c>
      <c r="I3143" s="51">
        <v>259.85000000000002</v>
      </c>
      <c r="J3143" s="51">
        <v>259.85000000000002</v>
      </c>
      <c r="K3143" s="52">
        <v>44396</v>
      </c>
      <c r="L3143" s="54">
        <f t="shared" si="49"/>
        <v>7</v>
      </c>
      <c r="M3143" s="50" t="s">
        <v>103</v>
      </c>
      <c r="N3143" s="50" t="s">
        <v>69</v>
      </c>
    </row>
    <row r="3144" spans="1:14" ht="14.25" customHeight="1" x14ac:dyDescent="0.25">
      <c r="A3144" s="49">
        <v>87984525</v>
      </c>
      <c r="B3144" s="50" t="s">
        <v>6784</v>
      </c>
      <c r="C3144" s="50" t="s">
        <v>1523</v>
      </c>
      <c r="D3144" s="50" t="s">
        <v>6785</v>
      </c>
      <c r="E3144" s="50" t="s">
        <v>450</v>
      </c>
      <c r="F3144" s="50" t="s">
        <v>54</v>
      </c>
      <c r="G3144" s="49">
        <v>98948</v>
      </c>
      <c r="H3144" s="49">
        <v>0</v>
      </c>
      <c r="I3144" s="51">
        <v>711.75</v>
      </c>
      <c r="J3144" s="51">
        <v>711.75</v>
      </c>
      <c r="K3144" s="52">
        <v>44354</v>
      </c>
      <c r="L3144" s="54">
        <f t="shared" si="49"/>
        <v>6</v>
      </c>
      <c r="M3144" s="50" t="s">
        <v>87</v>
      </c>
      <c r="N3144" s="50" t="s">
        <v>69</v>
      </c>
    </row>
    <row r="3145" spans="1:14" ht="14.25" customHeight="1" x14ac:dyDescent="0.25">
      <c r="A3145" s="49">
        <v>88059297</v>
      </c>
      <c r="B3145" s="50" t="s">
        <v>783</v>
      </c>
      <c r="C3145" s="50" t="s">
        <v>6786</v>
      </c>
      <c r="D3145" s="50" t="s">
        <v>6787</v>
      </c>
      <c r="E3145" s="50" t="s">
        <v>145</v>
      </c>
      <c r="F3145" s="50" t="s">
        <v>54</v>
      </c>
      <c r="G3145" s="49">
        <v>98944</v>
      </c>
      <c r="H3145" s="49">
        <v>2348</v>
      </c>
      <c r="I3145" s="51">
        <v>116</v>
      </c>
      <c r="J3145" s="51">
        <v>116</v>
      </c>
      <c r="K3145" s="52">
        <v>44291</v>
      </c>
      <c r="L3145" s="54">
        <f t="shared" si="49"/>
        <v>4</v>
      </c>
      <c r="M3145" s="50" t="s">
        <v>55</v>
      </c>
      <c r="N3145" s="50" t="s">
        <v>56</v>
      </c>
    </row>
    <row r="3146" spans="1:14" ht="14.25" customHeight="1" x14ac:dyDescent="0.25">
      <c r="A3146" s="49">
        <v>88083087</v>
      </c>
      <c r="B3146" s="50" t="s">
        <v>1084</v>
      </c>
      <c r="C3146" s="50" t="s">
        <v>6788</v>
      </c>
      <c r="D3146" s="50" t="s">
        <v>6789</v>
      </c>
      <c r="E3146" s="50" t="s">
        <v>63</v>
      </c>
      <c r="F3146" s="50" t="s">
        <v>54</v>
      </c>
      <c r="G3146" s="49">
        <v>99362</v>
      </c>
      <c r="H3146" s="49">
        <v>2751</v>
      </c>
      <c r="I3146" s="51">
        <v>51.05</v>
      </c>
      <c r="J3146" s="51">
        <v>51.05</v>
      </c>
      <c r="K3146" s="52">
        <v>44291</v>
      </c>
      <c r="L3146" s="54">
        <f t="shared" si="49"/>
        <v>4</v>
      </c>
      <c r="M3146" s="50" t="s">
        <v>55</v>
      </c>
      <c r="N3146" s="50" t="s">
        <v>56</v>
      </c>
    </row>
    <row r="3147" spans="1:14" ht="14.25" customHeight="1" x14ac:dyDescent="0.25">
      <c r="A3147" s="49">
        <v>88092707</v>
      </c>
      <c r="B3147" s="50" t="s">
        <v>6790</v>
      </c>
      <c r="C3147" s="50" t="s">
        <v>6791</v>
      </c>
      <c r="D3147" s="50" t="s">
        <v>6792</v>
      </c>
      <c r="E3147" s="50" t="s">
        <v>67</v>
      </c>
      <c r="F3147" s="50" t="s">
        <v>54</v>
      </c>
      <c r="G3147" s="49">
        <v>98902</v>
      </c>
      <c r="H3147" s="49">
        <v>3829</v>
      </c>
      <c r="I3147" s="51">
        <v>55.67</v>
      </c>
      <c r="J3147" s="51">
        <v>55.67</v>
      </c>
      <c r="K3147" s="52">
        <v>44441</v>
      </c>
      <c r="L3147" s="54">
        <f t="shared" si="49"/>
        <v>9</v>
      </c>
      <c r="M3147" s="50" t="s">
        <v>68</v>
      </c>
      <c r="N3147" s="50" t="s">
        <v>69</v>
      </c>
    </row>
    <row r="3148" spans="1:14" ht="14.25" customHeight="1" x14ac:dyDescent="0.25">
      <c r="A3148" s="49">
        <v>88101962</v>
      </c>
      <c r="B3148" s="50" t="s">
        <v>6793</v>
      </c>
      <c r="C3148" s="50" t="s">
        <v>6794</v>
      </c>
      <c r="D3148" s="50" t="s">
        <v>6795</v>
      </c>
      <c r="E3148" s="50" t="s">
        <v>205</v>
      </c>
      <c r="F3148" s="50" t="s">
        <v>54</v>
      </c>
      <c r="G3148" s="49">
        <v>98903</v>
      </c>
      <c r="H3148" s="49">
        <v>2017</v>
      </c>
      <c r="I3148" s="51">
        <v>1167.0899999999999</v>
      </c>
      <c r="J3148" s="51">
        <v>1167.0899999999999</v>
      </c>
      <c r="K3148" s="52">
        <v>44291</v>
      </c>
      <c r="L3148" s="54">
        <f t="shared" si="49"/>
        <v>4</v>
      </c>
      <c r="M3148" s="50" t="s">
        <v>55</v>
      </c>
      <c r="N3148" s="50" t="s">
        <v>56</v>
      </c>
    </row>
    <row r="3149" spans="1:14" ht="14.25" customHeight="1" x14ac:dyDescent="0.25">
      <c r="A3149" s="49">
        <v>88121040</v>
      </c>
      <c r="B3149" s="50" t="s">
        <v>83</v>
      </c>
      <c r="C3149" s="50" t="s">
        <v>6796</v>
      </c>
      <c r="D3149" s="50" t="s">
        <v>6797</v>
      </c>
      <c r="E3149" s="50" t="s">
        <v>201</v>
      </c>
      <c r="F3149" s="50" t="s">
        <v>54</v>
      </c>
      <c r="G3149" s="49">
        <v>98951</v>
      </c>
      <c r="H3149" s="49">
        <v>0</v>
      </c>
      <c r="I3149" s="51">
        <v>3603.63</v>
      </c>
      <c r="J3149" s="51">
        <v>2500</v>
      </c>
      <c r="K3149" s="52">
        <v>44357</v>
      </c>
      <c r="L3149" s="54">
        <f t="shared" si="49"/>
        <v>6</v>
      </c>
      <c r="M3149" s="50" t="s">
        <v>87</v>
      </c>
      <c r="N3149" s="50" t="s">
        <v>69</v>
      </c>
    </row>
    <row r="3150" spans="1:14" ht="14.25" customHeight="1" x14ac:dyDescent="0.25">
      <c r="A3150" s="49">
        <v>88129242</v>
      </c>
      <c r="B3150" s="50" t="s">
        <v>1039</v>
      </c>
      <c r="C3150" s="50" t="s">
        <v>226</v>
      </c>
      <c r="D3150" s="50" t="s">
        <v>6798</v>
      </c>
      <c r="E3150" s="50" t="s">
        <v>145</v>
      </c>
      <c r="F3150" s="50" t="s">
        <v>54</v>
      </c>
      <c r="G3150" s="49">
        <v>98944</v>
      </c>
      <c r="H3150" s="49">
        <v>2367</v>
      </c>
      <c r="I3150" s="51">
        <v>560</v>
      </c>
      <c r="J3150" s="51">
        <v>560</v>
      </c>
      <c r="K3150" s="52">
        <v>44291</v>
      </c>
      <c r="L3150" s="54">
        <f t="shared" si="49"/>
        <v>4</v>
      </c>
      <c r="M3150" s="50" t="s">
        <v>55</v>
      </c>
      <c r="N3150" s="50" t="s">
        <v>56</v>
      </c>
    </row>
    <row r="3151" spans="1:14" ht="14.25" customHeight="1" x14ac:dyDescent="0.25">
      <c r="A3151" s="49">
        <v>88142479</v>
      </c>
      <c r="B3151" s="50" t="s">
        <v>1330</v>
      </c>
      <c r="C3151" s="50" t="s">
        <v>6799</v>
      </c>
      <c r="D3151" s="50" t="s">
        <v>6800</v>
      </c>
      <c r="E3151" s="50" t="s">
        <v>53</v>
      </c>
      <c r="F3151" s="50" t="s">
        <v>54</v>
      </c>
      <c r="G3151" s="49">
        <v>98908</v>
      </c>
      <c r="H3151" s="49">
        <v>4111</v>
      </c>
      <c r="I3151" s="51">
        <v>654.14</v>
      </c>
      <c r="J3151" s="51">
        <v>654.14</v>
      </c>
      <c r="K3151" s="52">
        <v>44291</v>
      </c>
      <c r="L3151" s="54">
        <f t="shared" si="49"/>
        <v>4</v>
      </c>
      <c r="M3151" s="50" t="s">
        <v>55</v>
      </c>
      <c r="N3151" s="50" t="s">
        <v>56</v>
      </c>
    </row>
    <row r="3152" spans="1:14" ht="14.25" customHeight="1" x14ac:dyDescent="0.25">
      <c r="A3152" s="49">
        <v>88159141</v>
      </c>
      <c r="B3152" s="50" t="s">
        <v>445</v>
      </c>
      <c r="C3152" s="50" t="s">
        <v>6801</v>
      </c>
      <c r="D3152" s="50" t="s">
        <v>6802</v>
      </c>
      <c r="E3152" s="50" t="s">
        <v>1220</v>
      </c>
      <c r="F3152" s="50" t="s">
        <v>54</v>
      </c>
      <c r="G3152" s="49">
        <v>98938</v>
      </c>
      <c r="H3152" s="49">
        <v>9708</v>
      </c>
      <c r="I3152" s="51">
        <v>161</v>
      </c>
      <c r="J3152" s="51">
        <v>161</v>
      </c>
      <c r="K3152" s="52">
        <v>44291</v>
      </c>
      <c r="L3152" s="54">
        <f t="shared" si="49"/>
        <v>4</v>
      </c>
      <c r="M3152" s="50" t="s">
        <v>55</v>
      </c>
      <c r="N3152" s="50" t="s">
        <v>56</v>
      </c>
    </row>
    <row r="3153" spans="1:14" ht="14.25" customHeight="1" x14ac:dyDescent="0.25">
      <c r="A3153" s="49">
        <v>88165092</v>
      </c>
      <c r="B3153" s="50" t="s">
        <v>542</v>
      </c>
      <c r="C3153" s="50" t="s">
        <v>810</v>
      </c>
      <c r="D3153" s="50" t="s">
        <v>6803</v>
      </c>
      <c r="E3153" s="50" t="s">
        <v>53</v>
      </c>
      <c r="F3153" s="50" t="s">
        <v>54</v>
      </c>
      <c r="G3153" s="49">
        <v>98902</v>
      </c>
      <c r="H3153" s="49">
        <v>2191</v>
      </c>
      <c r="I3153" s="51">
        <v>67.28</v>
      </c>
      <c r="J3153" s="51">
        <v>67.28</v>
      </c>
      <c r="K3153" s="52">
        <v>44291</v>
      </c>
      <c r="L3153" s="54">
        <f t="shared" si="49"/>
        <v>4</v>
      </c>
      <c r="M3153" s="50" t="s">
        <v>55</v>
      </c>
      <c r="N3153" s="50" t="s">
        <v>56</v>
      </c>
    </row>
    <row r="3154" spans="1:14" ht="14.25" customHeight="1" x14ac:dyDescent="0.25">
      <c r="A3154" s="49">
        <v>88233884</v>
      </c>
      <c r="B3154" s="50" t="s">
        <v>70</v>
      </c>
      <c r="C3154" s="50" t="s">
        <v>6804</v>
      </c>
      <c r="D3154" s="50" t="s">
        <v>6805</v>
      </c>
      <c r="E3154" s="50" t="s">
        <v>974</v>
      </c>
      <c r="F3154" s="50" t="s">
        <v>54</v>
      </c>
      <c r="G3154" s="49">
        <v>98935</v>
      </c>
      <c r="H3154" s="49">
        <v>177</v>
      </c>
      <c r="I3154" s="51">
        <v>78.94</v>
      </c>
      <c r="J3154" s="51">
        <v>78.94</v>
      </c>
      <c r="K3154" s="52">
        <v>44291</v>
      </c>
      <c r="L3154" s="54">
        <f t="shared" si="49"/>
        <v>4</v>
      </c>
      <c r="M3154" s="50" t="s">
        <v>55</v>
      </c>
      <c r="N3154" s="50" t="s">
        <v>56</v>
      </c>
    </row>
    <row r="3155" spans="1:14" ht="14.25" customHeight="1" x14ac:dyDescent="0.25">
      <c r="A3155" s="49">
        <v>88302097</v>
      </c>
      <c r="B3155" s="50" t="s">
        <v>6806</v>
      </c>
      <c r="C3155" s="50" t="s">
        <v>781</v>
      </c>
      <c r="D3155" s="50" t="s">
        <v>6807</v>
      </c>
      <c r="E3155" s="50" t="s">
        <v>145</v>
      </c>
      <c r="F3155" s="50" t="s">
        <v>54</v>
      </c>
      <c r="G3155" s="49">
        <v>98944</v>
      </c>
      <c r="H3155" s="49">
        <v>1645</v>
      </c>
      <c r="I3155" s="51">
        <v>65.5</v>
      </c>
      <c r="J3155" s="51">
        <v>65.5</v>
      </c>
      <c r="K3155" s="52">
        <v>44291</v>
      </c>
      <c r="L3155" s="54">
        <f t="shared" si="49"/>
        <v>4</v>
      </c>
      <c r="M3155" s="50" t="s">
        <v>55</v>
      </c>
      <c r="N3155" s="50" t="s">
        <v>56</v>
      </c>
    </row>
    <row r="3156" spans="1:14" ht="14.25" customHeight="1" x14ac:dyDescent="0.25">
      <c r="A3156" s="49">
        <v>88302514</v>
      </c>
      <c r="B3156" s="50" t="s">
        <v>6808</v>
      </c>
      <c r="C3156" s="50" t="s">
        <v>6809</v>
      </c>
      <c r="D3156" s="50" t="s">
        <v>6810</v>
      </c>
      <c r="E3156" s="50" t="s">
        <v>91</v>
      </c>
      <c r="F3156" s="50" t="s">
        <v>54</v>
      </c>
      <c r="G3156" s="49">
        <v>98951</v>
      </c>
      <c r="H3156" s="49">
        <v>1085</v>
      </c>
      <c r="I3156" s="51">
        <v>1922.3</v>
      </c>
      <c r="J3156" s="51">
        <v>1922.3</v>
      </c>
      <c r="K3156" s="52">
        <v>44291</v>
      </c>
      <c r="L3156" s="54">
        <f t="shared" si="49"/>
        <v>4</v>
      </c>
      <c r="M3156" s="50" t="s">
        <v>55</v>
      </c>
      <c r="N3156" s="50" t="s">
        <v>56</v>
      </c>
    </row>
    <row r="3157" spans="1:14" ht="14.25" customHeight="1" x14ac:dyDescent="0.25">
      <c r="A3157" s="49">
        <v>88311488</v>
      </c>
      <c r="B3157" s="50" t="s">
        <v>585</v>
      </c>
      <c r="C3157" s="50" t="s">
        <v>2028</v>
      </c>
      <c r="D3157" s="50" t="s">
        <v>6811</v>
      </c>
      <c r="E3157" s="50" t="s">
        <v>79</v>
      </c>
      <c r="F3157" s="50" t="s">
        <v>54</v>
      </c>
      <c r="G3157" s="49">
        <v>98930</v>
      </c>
      <c r="H3157" s="49">
        <v>1253</v>
      </c>
      <c r="I3157" s="51">
        <v>93.74</v>
      </c>
      <c r="J3157" s="51">
        <v>93.74</v>
      </c>
      <c r="K3157" s="52">
        <v>44291</v>
      </c>
      <c r="L3157" s="54">
        <f t="shared" si="49"/>
        <v>4</v>
      </c>
      <c r="M3157" s="50" t="s">
        <v>55</v>
      </c>
      <c r="N3157" s="50" t="s">
        <v>56</v>
      </c>
    </row>
    <row r="3158" spans="1:14" ht="14.25" customHeight="1" x14ac:dyDescent="0.25">
      <c r="A3158" s="49">
        <v>88337085</v>
      </c>
      <c r="B3158" s="50" t="s">
        <v>1387</v>
      </c>
      <c r="C3158" s="50" t="s">
        <v>5288</v>
      </c>
      <c r="D3158" s="50" t="s">
        <v>6812</v>
      </c>
      <c r="E3158" s="50" t="s">
        <v>145</v>
      </c>
      <c r="F3158" s="50" t="s">
        <v>54</v>
      </c>
      <c r="G3158" s="49">
        <v>98944</v>
      </c>
      <c r="H3158" s="49">
        <v>2505</v>
      </c>
      <c r="I3158" s="51">
        <v>798.5</v>
      </c>
      <c r="J3158" s="51">
        <v>798.5</v>
      </c>
      <c r="K3158" s="52">
        <v>44291</v>
      </c>
      <c r="L3158" s="54">
        <f t="shared" si="49"/>
        <v>4</v>
      </c>
      <c r="M3158" s="50" t="s">
        <v>55</v>
      </c>
      <c r="N3158" s="50" t="s">
        <v>56</v>
      </c>
    </row>
    <row r="3159" spans="1:14" ht="14.25" customHeight="1" x14ac:dyDescent="0.25">
      <c r="A3159" s="49">
        <v>88359562</v>
      </c>
      <c r="B3159" s="50" t="s">
        <v>6813</v>
      </c>
      <c r="C3159" s="50" t="s">
        <v>6814</v>
      </c>
      <c r="D3159" s="50" t="s">
        <v>6815</v>
      </c>
      <c r="E3159" s="50" t="s">
        <v>67</v>
      </c>
      <c r="F3159" s="50" t="s">
        <v>54</v>
      </c>
      <c r="G3159" s="49">
        <v>98908</v>
      </c>
      <c r="H3159" s="49">
        <v>3418</v>
      </c>
      <c r="I3159" s="51">
        <v>1518.08</v>
      </c>
      <c r="J3159" s="51">
        <v>1518.08</v>
      </c>
      <c r="K3159" s="52">
        <v>44399</v>
      </c>
      <c r="L3159" s="54">
        <f t="shared" si="49"/>
        <v>7</v>
      </c>
      <c r="M3159" s="50" t="s">
        <v>68</v>
      </c>
      <c r="N3159" s="50" t="s">
        <v>69</v>
      </c>
    </row>
    <row r="3160" spans="1:14" ht="14.25" customHeight="1" x14ac:dyDescent="0.25">
      <c r="A3160" s="49">
        <v>88364351</v>
      </c>
      <c r="B3160" s="50" t="s">
        <v>3333</v>
      </c>
      <c r="C3160" s="50" t="s">
        <v>6816</v>
      </c>
      <c r="D3160" s="50" t="s">
        <v>6817</v>
      </c>
      <c r="E3160" s="50" t="s">
        <v>67</v>
      </c>
      <c r="F3160" s="50" t="s">
        <v>54</v>
      </c>
      <c r="G3160" s="49">
        <v>98902</v>
      </c>
      <c r="H3160" s="49">
        <v>8002</v>
      </c>
      <c r="I3160" s="51">
        <v>835.48</v>
      </c>
      <c r="J3160" s="51">
        <v>835.48</v>
      </c>
      <c r="K3160" s="52">
        <v>44378</v>
      </c>
      <c r="L3160" s="54">
        <f t="shared" si="49"/>
        <v>7</v>
      </c>
      <c r="M3160" s="50" t="s">
        <v>68</v>
      </c>
      <c r="N3160" s="50" t="s">
        <v>69</v>
      </c>
    </row>
    <row r="3161" spans="1:14" ht="14.25" customHeight="1" x14ac:dyDescent="0.25">
      <c r="A3161" s="49">
        <v>88437319</v>
      </c>
      <c r="B3161" s="50" t="s">
        <v>83</v>
      </c>
      <c r="C3161" s="50" t="s">
        <v>6818</v>
      </c>
      <c r="D3161" s="50" t="s">
        <v>6819</v>
      </c>
      <c r="E3161" s="50" t="s">
        <v>450</v>
      </c>
      <c r="F3161" s="50" t="s">
        <v>54</v>
      </c>
      <c r="G3161" s="49">
        <v>98948</v>
      </c>
      <c r="H3161" s="49">
        <v>0</v>
      </c>
      <c r="I3161" s="51">
        <v>134.68</v>
      </c>
      <c r="J3161" s="51">
        <v>134.68</v>
      </c>
      <c r="K3161" s="52">
        <v>44323</v>
      </c>
      <c r="L3161" s="54">
        <f t="shared" si="49"/>
        <v>5</v>
      </c>
      <c r="M3161" s="50" t="s">
        <v>87</v>
      </c>
      <c r="N3161" s="50" t="s">
        <v>69</v>
      </c>
    </row>
    <row r="3162" spans="1:14" ht="14.25" customHeight="1" x14ac:dyDescent="0.25">
      <c r="A3162" s="49">
        <v>88462502</v>
      </c>
      <c r="B3162" s="50" t="s">
        <v>603</v>
      </c>
      <c r="C3162" s="50" t="s">
        <v>6820</v>
      </c>
      <c r="D3162" s="50" t="s">
        <v>6821</v>
      </c>
      <c r="E3162" s="50" t="s">
        <v>218</v>
      </c>
      <c r="F3162" s="50" t="s">
        <v>54</v>
      </c>
      <c r="G3162" s="49">
        <v>98932</v>
      </c>
      <c r="H3162" s="49">
        <v>9796</v>
      </c>
      <c r="I3162" s="51">
        <v>115.47</v>
      </c>
      <c r="J3162" s="51">
        <v>115.47</v>
      </c>
      <c r="K3162" s="52">
        <v>44291</v>
      </c>
      <c r="L3162" s="54">
        <f t="shared" si="49"/>
        <v>4</v>
      </c>
      <c r="M3162" s="50" t="s">
        <v>55</v>
      </c>
      <c r="N3162" s="50" t="s">
        <v>56</v>
      </c>
    </row>
    <row r="3163" spans="1:14" ht="14.25" customHeight="1" x14ac:dyDescent="0.25">
      <c r="A3163" s="49">
        <v>88483759</v>
      </c>
      <c r="B3163" s="50" t="s">
        <v>6822</v>
      </c>
      <c r="C3163" s="50" t="s">
        <v>6823</v>
      </c>
      <c r="D3163" s="50" t="s">
        <v>6824</v>
      </c>
      <c r="E3163" s="50" t="s">
        <v>399</v>
      </c>
      <c r="F3163" s="50" t="s">
        <v>54</v>
      </c>
      <c r="G3163" s="49">
        <v>98903</v>
      </c>
      <c r="H3163" s="49">
        <v>1969</v>
      </c>
      <c r="I3163" s="51">
        <v>777.52</v>
      </c>
      <c r="J3163" s="51">
        <v>777.52</v>
      </c>
      <c r="K3163" s="52">
        <v>44393</v>
      </c>
      <c r="L3163" s="54">
        <f t="shared" si="49"/>
        <v>7</v>
      </c>
      <c r="M3163" s="50" t="s">
        <v>68</v>
      </c>
      <c r="N3163" s="50" t="s">
        <v>69</v>
      </c>
    </row>
    <row r="3164" spans="1:14" ht="14.25" customHeight="1" x14ac:dyDescent="0.25">
      <c r="A3164" s="49">
        <v>88501797</v>
      </c>
      <c r="B3164" s="50" t="s">
        <v>1437</v>
      </c>
      <c r="C3164" s="50" t="s">
        <v>6825</v>
      </c>
      <c r="D3164" s="50" t="s">
        <v>6826</v>
      </c>
      <c r="E3164" s="50" t="s">
        <v>575</v>
      </c>
      <c r="F3164" s="50" t="s">
        <v>54</v>
      </c>
      <c r="G3164" s="49">
        <v>98942</v>
      </c>
      <c r="H3164" s="49">
        <v>5602</v>
      </c>
      <c r="I3164" s="51">
        <v>508.18</v>
      </c>
      <c r="J3164" s="51">
        <v>508.18</v>
      </c>
      <c r="K3164" s="52">
        <v>44386</v>
      </c>
      <c r="L3164" s="54">
        <f t="shared" si="49"/>
        <v>7</v>
      </c>
      <c r="M3164" s="50" t="s">
        <v>68</v>
      </c>
      <c r="N3164" s="50" t="s">
        <v>69</v>
      </c>
    </row>
    <row r="3165" spans="1:14" ht="14.25" customHeight="1" x14ac:dyDescent="0.25">
      <c r="A3165" s="49">
        <v>88539837</v>
      </c>
      <c r="B3165" s="50" t="s">
        <v>92</v>
      </c>
      <c r="C3165" s="50" t="s">
        <v>6827</v>
      </c>
      <c r="D3165" s="50" t="s">
        <v>6828</v>
      </c>
      <c r="E3165" s="50" t="s">
        <v>218</v>
      </c>
      <c r="F3165" s="50" t="s">
        <v>54</v>
      </c>
      <c r="G3165" s="49">
        <v>98932</v>
      </c>
      <c r="H3165" s="49">
        <v>9342</v>
      </c>
      <c r="I3165" s="51">
        <v>76.260000000000005</v>
      </c>
      <c r="J3165" s="51">
        <v>76.260000000000005</v>
      </c>
      <c r="K3165" s="52">
        <v>44291</v>
      </c>
      <c r="L3165" s="54">
        <f t="shared" si="49"/>
        <v>4</v>
      </c>
      <c r="M3165" s="50" t="s">
        <v>55</v>
      </c>
      <c r="N3165" s="50" t="s">
        <v>56</v>
      </c>
    </row>
    <row r="3166" spans="1:14" ht="14.25" customHeight="1" x14ac:dyDescent="0.25">
      <c r="A3166" s="49">
        <v>88539837</v>
      </c>
      <c r="B3166" s="50" t="s">
        <v>92</v>
      </c>
      <c r="C3166" s="50" t="s">
        <v>6827</v>
      </c>
      <c r="D3166" s="50" t="s">
        <v>6828</v>
      </c>
      <c r="E3166" s="50" t="s">
        <v>218</v>
      </c>
      <c r="F3166" s="50" t="s">
        <v>54</v>
      </c>
      <c r="G3166" s="49">
        <v>98932</v>
      </c>
      <c r="H3166" s="49">
        <v>9342</v>
      </c>
      <c r="I3166" s="51">
        <v>89.79</v>
      </c>
      <c r="J3166" s="51">
        <v>89.79</v>
      </c>
      <c r="K3166" s="52">
        <v>44384</v>
      </c>
      <c r="L3166" s="54">
        <f t="shared" si="49"/>
        <v>7</v>
      </c>
      <c r="M3166" s="50" t="s">
        <v>87</v>
      </c>
      <c r="N3166" s="50" t="s">
        <v>69</v>
      </c>
    </row>
    <row r="3167" spans="1:14" ht="14.25" customHeight="1" x14ac:dyDescent="0.25">
      <c r="A3167" s="49">
        <v>88556864</v>
      </c>
      <c r="B3167" s="50" t="s">
        <v>1894</v>
      </c>
      <c r="C3167" s="50" t="s">
        <v>889</v>
      </c>
      <c r="D3167" s="50" t="s">
        <v>6829</v>
      </c>
      <c r="E3167" s="50" t="s">
        <v>3142</v>
      </c>
      <c r="F3167" s="50" t="s">
        <v>54</v>
      </c>
      <c r="G3167" s="49">
        <v>99361</v>
      </c>
      <c r="H3167" s="49">
        <v>8001</v>
      </c>
      <c r="I3167" s="51">
        <v>2120.4499999999998</v>
      </c>
      <c r="J3167" s="51">
        <v>2120.4499999999998</v>
      </c>
      <c r="K3167" s="52">
        <v>44391</v>
      </c>
      <c r="L3167" s="54">
        <f t="shared" si="49"/>
        <v>7</v>
      </c>
      <c r="M3167" s="50" t="s">
        <v>103</v>
      </c>
      <c r="N3167" s="50" t="s">
        <v>69</v>
      </c>
    </row>
    <row r="3168" spans="1:14" ht="14.25" customHeight="1" x14ac:dyDescent="0.25">
      <c r="A3168" s="49">
        <v>88571262</v>
      </c>
      <c r="B3168" s="50" t="s">
        <v>1648</v>
      </c>
      <c r="C3168" s="50" t="s">
        <v>2280</v>
      </c>
      <c r="D3168" s="50" t="s">
        <v>6830</v>
      </c>
      <c r="E3168" s="50" t="s">
        <v>6831</v>
      </c>
      <c r="F3168" s="50" t="s">
        <v>54</v>
      </c>
      <c r="G3168" s="49">
        <v>98901</v>
      </c>
      <c r="H3168" s="49">
        <v>3572</v>
      </c>
      <c r="I3168" s="51">
        <v>107.32</v>
      </c>
      <c r="J3168" s="51">
        <v>107.32</v>
      </c>
      <c r="K3168" s="52">
        <v>44421</v>
      </c>
      <c r="L3168" s="54">
        <f t="shared" si="49"/>
        <v>8</v>
      </c>
      <c r="M3168" s="50" t="s">
        <v>68</v>
      </c>
      <c r="N3168" s="50" t="s">
        <v>69</v>
      </c>
    </row>
    <row r="3169" spans="1:14" ht="14.25" customHeight="1" x14ac:dyDescent="0.25">
      <c r="A3169" s="49">
        <v>88585974</v>
      </c>
      <c r="B3169" s="50" t="s">
        <v>288</v>
      </c>
      <c r="C3169" s="50" t="s">
        <v>6832</v>
      </c>
      <c r="D3169" s="50" t="s">
        <v>6833</v>
      </c>
      <c r="E3169" s="50" t="s">
        <v>79</v>
      </c>
      <c r="F3169" s="50" t="s">
        <v>54</v>
      </c>
      <c r="G3169" s="49">
        <v>98930</v>
      </c>
      <c r="H3169" s="49">
        <v>1446</v>
      </c>
      <c r="I3169" s="51">
        <v>811.21</v>
      </c>
      <c r="J3169" s="51">
        <v>811.21</v>
      </c>
      <c r="K3169" s="52">
        <v>44291</v>
      </c>
      <c r="L3169" s="54">
        <f t="shared" si="49"/>
        <v>4</v>
      </c>
      <c r="M3169" s="50" t="s">
        <v>55</v>
      </c>
      <c r="N3169" s="50" t="s">
        <v>56</v>
      </c>
    </row>
    <row r="3170" spans="1:14" ht="14.25" customHeight="1" x14ac:dyDescent="0.25">
      <c r="A3170" s="49">
        <v>88585974</v>
      </c>
      <c r="B3170" s="50" t="s">
        <v>288</v>
      </c>
      <c r="C3170" s="50" t="s">
        <v>6832</v>
      </c>
      <c r="D3170" s="50" t="s">
        <v>6833</v>
      </c>
      <c r="E3170" s="50" t="s">
        <v>79</v>
      </c>
      <c r="F3170" s="50" t="s">
        <v>54</v>
      </c>
      <c r="G3170" s="49">
        <v>98930</v>
      </c>
      <c r="H3170" s="49">
        <v>1446</v>
      </c>
      <c r="I3170" s="51">
        <v>417.32</v>
      </c>
      <c r="J3170" s="51">
        <v>417.32</v>
      </c>
      <c r="K3170" s="52">
        <v>44363</v>
      </c>
      <c r="L3170" s="54">
        <f t="shared" si="49"/>
        <v>6</v>
      </c>
      <c r="M3170" s="50" t="s">
        <v>87</v>
      </c>
      <c r="N3170" s="50" t="s">
        <v>69</v>
      </c>
    </row>
    <row r="3171" spans="1:14" ht="14.25" customHeight="1" x14ac:dyDescent="0.25">
      <c r="A3171" s="49">
        <v>88624678</v>
      </c>
      <c r="B3171" s="50" t="s">
        <v>1510</v>
      </c>
      <c r="C3171" s="50" t="s">
        <v>6834</v>
      </c>
      <c r="D3171" s="50" t="s">
        <v>6835</v>
      </c>
      <c r="E3171" s="50" t="s">
        <v>127</v>
      </c>
      <c r="F3171" s="50" t="s">
        <v>54</v>
      </c>
      <c r="G3171" s="49">
        <v>99324</v>
      </c>
      <c r="H3171" s="49">
        <v>1016</v>
      </c>
      <c r="I3171" s="51">
        <v>904.24</v>
      </c>
      <c r="J3171" s="51">
        <v>904.24</v>
      </c>
      <c r="K3171" s="52">
        <v>44291</v>
      </c>
      <c r="L3171" s="54">
        <f t="shared" si="49"/>
        <v>4</v>
      </c>
      <c r="M3171" s="50" t="s">
        <v>55</v>
      </c>
      <c r="N3171" s="50" t="s">
        <v>56</v>
      </c>
    </row>
    <row r="3172" spans="1:14" ht="14.25" customHeight="1" x14ac:dyDescent="0.25">
      <c r="A3172" s="49">
        <v>88667555</v>
      </c>
      <c r="B3172" s="50" t="s">
        <v>6836</v>
      </c>
      <c r="C3172" s="50" t="s">
        <v>6837</v>
      </c>
      <c r="D3172" s="50" t="s">
        <v>6838</v>
      </c>
      <c r="E3172" s="50" t="s">
        <v>67</v>
      </c>
      <c r="F3172" s="50" t="s">
        <v>54</v>
      </c>
      <c r="G3172" s="49">
        <v>98901</v>
      </c>
      <c r="H3172" s="49">
        <v>2466</v>
      </c>
      <c r="I3172" s="51">
        <v>298.3</v>
      </c>
      <c r="J3172" s="51">
        <v>298.3</v>
      </c>
      <c r="K3172" s="52">
        <v>44364</v>
      </c>
      <c r="L3172" s="54">
        <f t="shared" si="49"/>
        <v>6</v>
      </c>
      <c r="M3172" s="50" t="s">
        <v>68</v>
      </c>
      <c r="N3172" s="50" t="s">
        <v>69</v>
      </c>
    </row>
    <row r="3173" spans="1:14" ht="14.25" customHeight="1" x14ac:dyDescent="0.25">
      <c r="A3173" s="49">
        <v>88668055</v>
      </c>
      <c r="B3173" s="50" t="s">
        <v>136</v>
      </c>
      <c r="C3173" s="50" t="s">
        <v>6839</v>
      </c>
      <c r="D3173" s="50" t="s">
        <v>6840</v>
      </c>
      <c r="E3173" s="50" t="s">
        <v>127</v>
      </c>
      <c r="F3173" s="50" t="s">
        <v>54</v>
      </c>
      <c r="G3173" s="49">
        <v>99324</v>
      </c>
      <c r="H3173" s="49">
        <v>1828</v>
      </c>
      <c r="I3173" s="51">
        <v>93.04</v>
      </c>
      <c r="J3173" s="51">
        <v>93.04</v>
      </c>
      <c r="K3173" s="52">
        <v>44291</v>
      </c>
      <c r="L3173" s="54">
        <f t="shared" si="49"/>
        <v>4</v>
      </c>
      <c r="M3173" s="50" t="s">
        <v>55</v>
      </c>
      <c r="N3173" s="50" t="s">
        <v>56</v>
      </c>
    </row>
    <row r="3174" spans="1:14" ht="14.25" customHeight="1" x14ac:dyDescent="0.25">
      <c r="A3174" s="49">
        <v>88674501</v>
      </c>
      <c r="B3174" s="50" t="s">
        <v>433</v>
      </c>
      <c r="C3174" s="50" t="s">
        <v>1562</v>
      </c>
      <c r="D3174" s="50" t="s">
        <v>6841</v>
      </c>
      <c r="E3174" s="50" t="s">
        <v>102</v>
      </c>
      <c r="F3174" s="50" t="s">
        <v>54</v>
      </c>
      <c r="G3174" s="49">
        <v>99362</v>
      </c>
      <c r="H3174" s="49">
        <v>9102</v>
      </c>
      <c r="I3174" s="51">
        <v>450</v>
      </c>
      <c r="J3174" s="51">
        <v>450</v>
      </c>
      <c r="K3174" s="52">
        <v>44294</v>
      </c>
      <c r="L3174" s="54">
        <f t="shared" si="49"/>
        <v>4</v>
      </c>
      <c r="M3174" s="50" t="s">
        <v>103</v>
      </c>
      <c r="N3174" s="50" t="s">
        <v>69</v>
      </c>
    </row>
    <row r="3175" spans="1:14" ht="14.25" customHeight="1" x14ac:dyDescent="0.25">
      <c r="A3175" s="49">
        <v>88705914</v>
      </c>
      <c r="B3175" s="50" t="s">
        <v>3194</v>
      </c>
      <c r="C3175" s="50" t="s">
        <v>901</v>
      </c>
      <c r="D3175" s="50" t="s">
        <v>6842</v>
      </c>
      <c r="E3175" s="50" t="s">
        <v>91</v>
      </c>
      <c r="F3175" s="50" t="s">
        <v>54</v>
      </c>
      <c r="G3175" s="49">
        <v>98951</v>
      </c>
      <c r="H3175" s="49">
        <v>1265</v>
      </c>
      <c r="I3175" s="51">
        <v>188.45</v>
      </c>
      <c r="J3175" s="51">
        <v>188.45</v>
      </c>
      <c r="K3175" s="52">
        <v>44291</v>
      </c>
      <c r="L3175" s="54">
        <f t="shared" si="49"/>
        <v>4</v>
      </c>
      <c r="M3175" s="50" t="s">
        <v>55</v>
      </c>
      <c r="N3175" s="50" t="s">
        <v>56</v>
      </c>
    </row>
    <row r="3176" spans="1:14" ht="14.25" customHeight="1" x14ac:dyDescent="0.25">
      <c r="A3176" s="49">
        <v>88737240</v>
      </c>
      <c r="B3176" s="50" t="s">
        <v>412</v>
      </c>
      <c r="C3176" s="50" t="s">
        <v>6173</v>
      </c>
      <c r="D3176" s="50" t="s">
        <v>6843</v>
      </c>
      <c r="E3176" s="50" t="s">
        <v>399</v>
      </c>
      <c r="F3176" s="50" t="s">
        <v>54</v>
      </c>
      <c r="G3176" s="49">
        <v>98903</v>
      </c>
      <c r="H3176" s="49">
        <v>1363</v>
      </c>
      <c r="I3176" s="51">
        <v>1458.1</v>
      </c>
      <c r="J3176" s="51">
        <v>1458.1</v>
      </c>
      <c r="K3176" s="52">
        <v>44456</v>
      </c>
      <c r="L3176" s="54">
        <f t="shared" si="49"/>
        <v>9</v>
      </c>
      <c r="M3176" s="50" t="s">
        <v>68</v>
      </c>
      <c r="N3176" s="50" t="s">
        <v>69</v>
      </c>
    </row>
    <row r="3177" spans="1:14" ht="14.25" customHeight="1" x14ac:dyDescent="0.25">
      <c r="A3177" s="49">
        <v>88823925</v>
      </c>
      <c r="B3177" s="50" t="s">
        <v>6844</v>
      </c>
      <c r="C3177" s="50" t="s">
        <v>6845</v>
      </c>
      <c r="D3177" s="50" t="s">
        <v>6846</v>
      </c>
      <c r="E3177" s="50" t="s">
        <v>67</v>
      </c>
      <c r="F3177" s="50" t="s">
        <v>54</v>
      </c>
      <c r="G3177" s="49">
        <v>98901</v>
      </c>
      <c r="H3177" s="49">
        <v>2</v>
      </c>
      <c r="I3177" s="51">
        <v>454.41</v>
      </c>
      <c r="J3177" s="51">
        <v>454.41</v>
      </c>
      <c r="K3177" s="52">
        <v>44386</v>
      </c>
      <c r="L3177" s="54">
        <f t="shared" si="49"/>
        <v>7</v>
      </c>
      <c r="M3177" s="50" t="s">
        <v>68</v>
      </c>
      <c r="N3177" s="50" t="s">
        <v>69</v>
      </c>
    </row>
    <row r="3178" spans="1:14" ht="14.25" customHeight="1" x14ac:dyDescent="0.25">
      <c r="A3178" s="49">
        <v>88965561</v>
      </c>
      <c r="B3178" s="50" t="s">
        <v>6847</v>
      </c>
      <c r="C3178" s="50" t="s">
        <v>6848</v>
      </c>
      <c r="D3178" s="50" t="s">
        <v>6849</v>
      </c>
      <c r="E3178" s="50" t="s">
        <v>53</v>
      </c>
      <c r="F3178" s="50" t="s">
        <v>54</v>
      </c>
      <c r="G3178" s="49">
        <v>98902</v>
      </c>
      <c r="H3178" s="49">
        <v>4537</v>
      </c>
      <c r="I3178" s="51">
        <v>1459.83</v>
      </c>
      <c r="J3178" s="51">
        <v>1459.83</v>
      </c>
      <c r="K3178" s="52">
        <v>44291</v>
      </c>
      <c r="L3178" s="54">
        <f t="shared" si="49"/>
        <v>4</v>
      </c>
      <c r="M3178" s="50" t="s">
        <v>55</v>
      </c>
      <c r="N3178" s="50" t="s">
        <v>56</v>
      </c>
    </row>
    <row r="3179" spans="1:14" ht="14.25" customHeight="1" x14ac:dyDescent="0.25">
      <c r="A3179" s="49">
        <v>88967399</v>
      </c>
      <c r="B3179" s="50" t="s">
        <v>1437</v>
      </c>
      <c r="C3179" s="50" t="s">
        <v>6850</v>
      </c>
      <c r="D3179" s="50" t="s">
        <v>6851</v>
      </c>
      <c r="E3179" s="50" t="s">
        <v>228</v>
      </c>
      <c r="F3179" s="50" t="s">
        <v>54</v>
      </c>
      <c r="G3179" s="49">
        <v>98948</v>
      </c>
      <c r="H3179" s="49">
        <v>2002</v>
      </c>
      <c r="I3179" s="51">
        <v>1798.55</v>
      </c>
      <c r="J3179" s="51">
        <v>1798.55</v>
      </c>
      <c r="K3179" s="52">
        <v>44291</v>
      </c>
      <c r="L3179" s="54">
        <f t="shared" si="49"/>
        <v>4</v>
      </c>
      <c r="M3179" s="50" t="s">
        <v>55</v>
      </c>
      <c r="N3179" s="50" t="s">
        <v>56</v>
      </c>
    </row>
    <row r="3180" spans="1:14" ht="14.25" customHeight="1" x14ac:dyDescent="0.25">
      <c r="A3180" s="49">
        <v>89006481</v>
      </c>
      <c r="B3180" s="50" t="s">
        <v>259</v>
      </c>
      <c r="C3180" s="50" t="s">
        <v>6852</v>
      </c>
      <c r="D3180" s="50" t="s">
        <v>6853</v>
      </c>
      <c r="E3180" s="50" t="s">
        <v>67</v>
      </c>
      <c r="F3180" s="50" t="s">
        <v>54</v>
      </c>
      <c r="G3180" s="49">
        <v>98901</v>
      </c>
      <c r="H3180" s="49">
        <v>3141</v>
      </c>
      <c r="I3180" s="51">
        <v>153.79</v>
      </c>
      <c r="J3180" s="51">
        <v>153.79</v>
      </c>
      <c r="K3180" s="52">
        <v>44307</v>
      </c>
      <c r="L3180" s="54">
        <f t="shared" si="49"/>
        <v>4</v>
      </c>
      <c r="M3180" s="50" t="s">
        <v>68</v>
      </c>
      <c r="N3180" s="50" t="s">
        <v>69</v>
      </c>
    </row>
    <row r="3181" spans="1:14" ht="14.25" customHeight="1" x14ac:dyDescent="0.25">
      <c r="A3181" s="49">
        <v>89015033</v>
      </c>
      <c r="B3181" s="50" t="s">
        <v>6854</v>
      </c>
      <c r="C3181" s="50" t="s">
        <v>6855</v>
      </c>
      <c r="D3181" s="50" t="s">
        <v>6856</v>
      </c>
      <c r="E3181" s="50" t="s">
        <v>53</v>
      </c>
      <c r="F3181" s="50" t="s">
        <v>54</v>
      </c>
      <c r="G3181" s="49">
        <v>98901</v>
      </c>
      <c r="H3181" s="49">
        <v>1939</v>
      </c>
      <c r="I3181" s="51">
        <v>199.77</v>
      </c>
      <c r="J3181" s="51">
        <v>199.77</v>
      </c>
      <c r="K3181" s="52">
        <v>44291</v>
      </c>
      <c r="L3181" s="54">
        <f t="shared" si="49"/>
        <v>4</v>
      </c>
      <c r="M3181" s="50" t="s">
        <v>55</v>
      </c>
      <c r="N3181" s="50" t="s">
        <v>56</v>
      </c>
    </row>
    <row r="3182" spans="1:14" ht="14.25" customHeight="1" x14ac:dyDescent="0.25">
      <c r="A3182" s="49">
        <v>89022066</v>
      </c>
      <c r="B3182" s="50" t="s">
        <v>390</v>
      </c>
      <c r="C3182" s="50" t="s">
        <v>6857</v>
      </c>
      <c r="D3182" s="50" t="s">
        <v>6858</v>
      </c>
      <c r="E3182" s="50" t="s">
        <v>63</v>
      </c>
      <c r="F3182" s="50" t="s">
        <v>54</v>
      </c>
      <c r="G3182" s="49">
        <v>99362</v>
      </c>
      <c r="H3182" s="49">
        <v>2125</v>
      </c>
      <c r="I3182" s="51">
        <v>424.27</v>
      </c>
      <c r="J3182" s="51">
        <v>424.27</v>
      </c>
      <c r="K3182" s="52">
        <v>44291</v>
      </c>
      <c r="L3182" s="54">
        <f t="shared" si="49"/>
        <v>4</v>
      </c>
      <c r="M3182" s="50" t="s">
        <v>55</v>
      </c>
      <c r="N3182" s="50" t="s">
        <v>56</v>
      </c>
    </row>
    <row r="3183" spans="1:14" ht="14.25" customHeight="1" x14ac:dyDescent="0.25">
      <c r="A3183" s="49">
        <v>89027769</v>
      </c>
      <c r="B3183" s="50" t="s">
        <v>6859</v>
      </c>
      <c r="C3183" s="50" t="s">
        <v>6860</v>
      </c>
      <c r="D3183" s="50" t="s">
        <v>6861</v>
      </c>
      <c r="E3183" s="50" t="s">
        <v>127</v>
      </c>
      <c r="F3183" s="50" t="s">
        <v>54</v>
      </c>
      <c r="G3183" s="49">
        <v>99324</v>
      </c>
      <c r="H3183" s="49">
        <v>1553</v>
      </c>
      <c r="I3183" s="51">
        <v>68.62</v>
      </c>
      <c r="J3183" s="51">
        <v>68.62</v>
      </c>
      <c r="K3183" s="52">
        <v>44291</v>
      </c>
      <c r="L3183" s="54">
        <f t="shared" si="49"/>
        <v>4</v>
      </c>
      <c r="M3183" s="50" t="s">
        <v>55</v>
      </c>
      <c r="N3183" s="50" t="s">
        <v>56</v>
      </c>
    </row>
    <row r="3184" spans="1:14" ht="14.25" customHeight="1" x14ac:dyDescent="0.25">
      <c r="A3184" s="49">
        <v>89040208</v>
      </c>
      <c r="B3184" s="50" t="s">
        <v>6862</v>
      </c>
      <c r="C3184" s="50" t="s">
        <v>6863</v>
      </c>
      <c r="D3184" s="50" t="s">
        <v>6864</v>
      </c>
      <c r="E3184" s="50" t="s">
        <v>1030</v>
      </c>
      <c r="F3184" s="50" t="s">
        <v>54</v>
      </c>
      <c r="G3184" s="49">
        <v>98932</v>
      </c>
      <c r="H3184" s="49">
        <v>0</v>
      </c>
      <c r="I3184" s="51">
        <v>195.4</v>
      </c>
      <c r="J3184" s="51">
        <v>195.4</v>
      </c>
      <c r="K3184" s="52">
        <v>44363</v>
      </c>
      <c r="L3184" s="54">
        <f t="shared" si="49"/>
        <v>6</v>
      </c>
      <c r="M3184" s="50" t="s">
        <v>87</v>
      </c>
      <c r="N3184" s="50" t="s">
        <v>69</v>
      </c>
    </row>
    <row r="3185" spans="1:14" ht="14.25" customHeight="1" x14ac:dyDescent="0.25">
      <c r="A3185" s="49">
        <v>89048939</v>
      </c>
      <c r="B3185" s="50" t="s">
        <v>6865</v>
      </c>
      <c r="C3185" s="50" t="s">
        <v>1821</v>
      </c>
      <c r="D3185" s="50" t="s">
        <v>6866</v>
      </c>
      <c r="E3185" s="50" t="s">
        <v>102</v>
      </c>
      <c r="F3185" s="50" t="s">
        <v>54</v>
      </c>
      <c r="G3185" s="49">
        <v>99362</v>
      </c>
      <c r="H3185" s="49">
        <v>1290</v>
      </c>
      <c r="I3185" s="51">
        <v>557.92999999999995</v>
      </c>
      <c r="J3185" s="51">
        <v>557.92999999999995</v>
      </c>
      <c r="K3185" s="52">
        <v>44400</v>
      </c>
      <c r="L3185" s="54">
        <f t="shared" si="49"/>
        <v>7</v>
      </c>
      <c r="M3185" s="50" t="s">
        <v>103</v>
      </c>
      <c r="N3185" s="50" t="s">
        <v>69</v>
      </c>
    </row>
    <row r="3186" spans="1:14" ht="14.25" customHeight="1" x14ac:dyDescent="0.25">
      <c r="A3186" s="49">
        <v>89107006</v>
      </c>
      <c r="B3186" s="50" t="s">
        <v>542</v>
      </c>
      <c r="C3186" s="50" t="s">
        <v>1451</v>
      </c>
      <c r="D3186" s="50" t="s">
        <v>6867</v>
      </c>
      <c r="E3186" s="50" t="s">
        <v>145</v>
      </c>
      <c r="F3186" s="50" t="s">
        <v>54</v>
      </c>
      <c r="G3186" s="49">
        <v>98944</v>
      </c>
      <c r="H3186" s="49">
        <v>2477</v>
      </c>
      <c r="I3186" s="51">
        <v>40.76</v>
      </c>
      <c r="J3186" s="51">
        <v>40.76</v>
      </c>
      <c r="K3186" s="52">
        <v>44291</v>
      </c>
      <c r="L3186" s="54">
        <f t="shared" si="49"/>
        <v>4</v>
      </c>
      <c r="M3186" s="50" t="s">
        <v>55</v>
      </c>
      <c r="N3186" s="50" t="s">
        <v>56</v>
      </c>
    </row>
    <row r="3187" spans="1:14" ht="14.25" customHeight="1" x14ac:dyDescent="0.25">
      <c r="A3187" s="49">
        <v>89110551</v>
      </c>
      <c r="B3187" s="50" t="s">
        <v>5699</v>
      </c>
      <c r="C3187" s="50" t="s">
        <v>6307</v>
      </c>
      <c r="D3187" s="50" t="s">
        <v>6868</v>
      </c>
      <c r="E3187" s="50" t="s">
        <v>67</v>
      </c>
      <c r="F3187" s="50" t="s">
        <v>54</v>
      </c>
      <c r="G3187" s="49">
        <v>98901</v>
      </c>
      <c r="H3187" s="49">
        <v>8221</v>
      </c>
      <c r="I3187" s="51">
        <v>514.03</v>
      </c>
      <c r="J3187" s="51">
        <v>514.03</v>
      </c>
      <c r="K3187" s="52">
        <v>44372</v>
      </c>
      <c r="L3187" s="54">
        <f t="shared" si="49"/>
        <v>6</v>
      </c>
      <c r="M3187" s="50" t="s">
        <v>68</v>
      </c>
      <c r="N3187" s="50" t="s">
        <v>69</v>
      </c>
    </row>
    <row r="3188" spans="1:14" ht="14.25" customHeight="1" x14ac:dyDescent="0.25">
      <c r="A3188" s="49">
        <v>89128925</v>
      </c>
      <c r="B3188" s="50" t="s">
        <v>2846</v>
      </c>
      <c r="C3188" s="50" t="s">
        <v>6869</v>
      </c>
      <c r="D3188" s="50" t="s">
        <v>6870</v>
      </c>
      <c r="E3188" s="50" t="s">
        <v>63</v>
      </c>
      <c r="F3188" s="50" t="s">
        <v>54</v>
      </c>
      <c r="G3188" s="49">
        <v>99362</v>
      </c>
      <c r="H3188" s="49">
        <v>1170</v>
      </c>
      <c r="I3188" s="51">
        <v>109.56</v>
      </c>
      <c r="J3188" s="51">
        <v>109.56</v>
      </c>
      <c r="K3188" s="52">
        <v>44291</v>
      </c>
      <c r="L3188" s="54">
        <f t="shared" si="49"/>
        <v>4</v>
      </c>
      <c r="M3188" s="50" t="s">
        <v>55</v>
      </c>
      <c r="N3188" s="50" t="s">
        <v>56</v>
      </c>
    </row>
    <row r="3189" spans="1:14" ht="14.25" customHeight="1" x14ac:dyDescent="0.25">
      <c r="A3189" s="49">
        <v>89139119</v>
      </c>
      <c r="B3189" s="50" t="s">
        <v>585</v>
      </c>
      <c r="C3189" s="50" t="s">
        <v>1505</v>
      </c>
      <c r="D3189" s="50" t="s">
        <v>6871</v>
      </c>
      <c r="E3189" s="50" t="s">
        <v>67</v>
      </c>
      <c r="F3189" s="50" t="s">
        <v>54</v>
      </c>
      <c r="G3189" s="49">
        <v>98902</v>
      </c>
      <c r="H3189" s="49">
        <v>5614</v>
      </c>
      <c r="I3189" s="51">
        <v>1595.29</v>
      </c>
      <c r="J3189" s="51">
        <v>1595.29</v>
      </c>
      <c r="K3189" s="52">
        <v>44378</v>
      </c>
      <c r="L3189" s="54">
        <f t="shared" si="49"/>
        <v>7</v>
      </c>
      <c r="M3189" s="50" t="s">
        <v>68</v>
      </c>
      <c r="N3189" s="50" t="s">
        <v>69</v>
      </c>
    </row>
    <row r="3190" spans="1:14" ht="14.25" customHeight="1" x14ac:dyDescent="0.25">
      <c r="A3190" s="49">
        <v>89141989</v>
      </c>
      <c r="B3190" s="50" t="s">
        <v>656</v>
      </c>
      <c r="C3190" s="50" t="s">
        <v>6872</v>
      </c>
      <c r="D3190" s="50" t="s">
        <v>6873</v>
      </c>
      <c r="E3190" s="50" t="s">
        <v>53</v>
      </c>
      <c r="F3190" s="50" t="s">
        <v>54</v>
      </c>
      <c r="G3190" s="49">
        <v>98903</v>
      </c>
      <c r="H3190" s="49">
        <v>1077</v>
      </c>
      <c r="I3190" s="51">
        <v>1050.55</v>
      </c>
      <c r="J3190" s="51">
        <v>1050.55</v>
      </c>
      <c r="K3190" s="52">
        <v>44291</v>
      </c>
      <c r="L3190" s="54">
        <f t="shared" si="49"/>
        <v>4</v>
      </c>
      <c r="M3190" s="50" t="s">
        <v>55</v>
      </c>
      <c r="N3190" s="50" t="s">
        <v>56</v>
      </c>
    </row>
    <row r="3191" spans="1:14" ht="14.25" customHeight="1" x14ac:dyDescent="0.25">
      <c r="A3191" s="49">
        <v>89267333</v>
      </c>
      <c r="B3191" s="50" t="s">
        <v>6874</v>
      </c>
      <c r="C3191" s="50" t="s">
        <v>6875</v>
      </c>
      <c r="D3191" s="50" t="s">
        <v>6876</v>
      </c>
      <c r="E3191" s="50" t="s">
        <v>67</v>
      </c>
      <c r="F3191" s="50" t="s">
        <v>54</v>
      </c>
      <c r="G3191" s="49">
        <v>98901</v>
      </c>
      <c r="H3191" s="49">
        <v>2239</v>
      </c>
      <c r="I3191" s="51">
        <v>1091.33</v>
      </c>
      <c r="J3191" s="51">
        <v>1091.33</v>
      </c>
      <c r="K3191" s="52">
        <v>44364</v>
      </c>
      <c r="L3191" s="54">
        <f t="shared" si="49"/>
        <v>6</v>
      </c>
      <c r="M3191" s="50" t="s">
        <v>68</v>
      </c>
      <c r="N3191" s="50" t="s">
        <v>69</v>
      </c>
    </row>
    <row r="3192" spans="1:14" ht="14.25" customHeight="1" x14ac:dyDescent="0.25">
      <c r="A3192" s="49">
        <v>89362639</v>
      </c>
      <c r="B3192" s="50" t="s">
        <v>271</v>
      </c>
      <c r="C3192" s="50" t="s">
        <v>6877</v>
      </c>
      <c r="D3192" s="50" t="s">
        <v>6878</v>
      </c>
      <c r="E3192" s="50" t="s">
        <v>1527</v>
      </c>
      <c r="F3192" s="50" t="s">
        <v>54</v>
      </c>
      <c r="G3192" s="49">
        <v>98947</v>
      </c>
      <c r="H3192" s="49">
        <v>9604</v>
      </c>
      <c r="I3192" s="51">
        <v>3560.33</v>
      </c>
      <c r="J3192" s="51">
        <v>2500</v>
      </c>
      <c r="K3192" s="52">
        <v>44364</v>
      </c>
      <c r="L3192" s="54">
        <f t="shared" si="49"/>
        <v>6</v>
      </c>
      <c r="M3192" s="50" t="s">
        <v>68</v>
      </c>
      <c r="N3192" s="50" t="s">
        <v>69</v>
      </c>
    </row>
    <row r="3193" spans="1:14" ht="14.25" customHeight="1" x14ac:dyDescent="0.25">
      <c r="A3193" s="49">
        <v>89416711</v>
      </c>
      <c r="B3193" s="50" t="s">
        <v>631</v>
      </c>
      <c r="C3193" s="50" t="s">
        <v>417</v>
      </c>
      <c r="D3193" s="50" t="s">
        <v>6879</v>
      </c>
      <c r="E3193" s="50" t="s">
        <v>127</v>
      </c>
      <c r="F3193" s="50" t="s">
        <v>54</v>
      </c>
      <c r="G3193" s="49">
        <v>99324</v>
      </c>
      <c r="H3193" s="49">
        <v>1135</v>
      </c>
      <c r="I3193" s="51">
        <v>136.11000000000001</v>
      </c>
      <c r="J3193" s="51">
        <v>136.11000000000001</v>
      </c>
      <c r="K3193" s="52">
        <v>44291</v>
      </c>
      <c r="L3193" s="54">
        <f t="shared" si="49"/>
        <v>4</v>
      </c>
      <c r="M3193" s="50" t="s">
        <v>55</v>
      </c>
      <c r="N3193" s="50" t="s">
        <v>56</v>
      </c>
    </row>
    <row r="3194" spans="1:14" ht="14.25" customHeight="1" x14ac:dyDescent="0.25">
      <c r="A3194" s="49">
        <v>89424387</v>
      </c>
      <c r="B3194" s="50" t="s">
        <v>971</v>
      </c>
      <c r="C3194" s="50" t="s">
        <v>377</v>
      </c>
      <c r="D3194" s="50" t="s">
        <v>6880</v>
      </c>
      <c r="E3194" s="50" t="s">
        <v>205</v>
      </c>
      <c r="F3194" s="50" t="s">
        <v>54</v>
      </c>
      <c r="G3194" s="49">
        <v>98903</v>
      </c>
      <c r="H3194" s="49">
        <v>1883</v>
      </c>
      <c r="I3194" s="51">
        <v>228.03</v>
      </c>
      <c r="J3194" s="51">
        <v>228.03</v>
      </c>
      <c r="K3194" s="52">
        <v>44291</v>
      </c>
      <c r="L3194" s="54">
        <f t="shared" si="49"/>
        <v>4</v>
      </c>
      <c r="M3194" s="50" t="s">
        <v>55</v>
      </c>
      <c r="N3194" s="50" t="s">
        <v>56</v>
      </c>
    </row>
    <row r="3195" spans="1:14" ht="14.25" customHeight="1" x14ac:dyDescent="0.25">
      <c r="A3195" s="49">
        <v>89424387</v>
      </c>
      <c r="B3195" s="50" t="s">
        <v>971</v>
      </c>
      <c r="C3195" s="50" t="s">
        <v>377</v>
      </c>
      <c r="D3195" s="50" t="s">
        <v>6880</v>
      </c>
      <c r="E3195" s="50" t="s">
        <v>205</v>
      </c>
      <c r="F3195" s="50" t="s">
        <v>54</v>
      </c>
      <c r="G3195" s="49">
        <v>98903</v>
      </c>
      <c r="H3195" s="49">
        <v>1883</v>
      </c>
      <c r="I3195" s="51">
        <v>113.48</v>
      </c>
      <c r="J3195" s="51">
        <v>113.48</v>
      </c>
      <c r="K3195" s="52">
        <v>44358</v>
      </c>
      <c r="L3195" s="54">
        <f t="shared" si="49"/>
        <v>6</v>
      </c>
      <c r="M3195" s="50" t="s">
        <v>68</v>
      </c>
      <c r="N3195" s="50" t="s">
        <v>69</v>
      </c>
    </row>
    <row r="3196" spans="1:14" ht="14.25" customHeight="1" x14ac:dyDescent="0.25">
      <c r="A3196" s="49">
        <v>89435285</v>
      </c>
      <c r="B3196" s="50" t="s">
        <v>1894</v>
      </c>
      <c r="C3196" s="50" t="s">
        <v>1981</v>
      </c>
      <c r="D3196" s="50" t="s">
        <v>6881</v>
      </c>
      <c r="E3196" s="50" t="s">
        <v>67</v>
      </c>
      <c r="F3196" s="50" t="s">
        <v>54</v>
      </c>
      <c r="G3196" s="49">
        <v>98902</v>
      </c>
      <c r="H3196" s="49">
        <v>6143</v>
      </c>
      <c r="I3196" s="51">
        <v>330.62</v>
      </c>
      <c r="J3196" s="51">
        <v>330.62</v>
      </c>
      <c r="K3196" s="52">
        <v>44337</v>
      </c>
      <c r="L3196" s="54">
        <f t="shared" si="49"/>
        <v>5</v>
      </c>
      <c r="M3196" s="50" t="s">
        <v>68</v>
      </c>
      <c r="N3196" s="50" t="s">
        <v>69</v>
      </c>
    </row>
    <row r="3197" spans="1:14" ht="14.25" customHeight="1" x14ac:dyDescent="0.25">
      <c r="A3197" s="49">
        <v>89456905</v>
      </c>
      <c r="B3197" s="50" t="s">
        <v>6882</v>
      </c>
      <c r="C3197" s="50" t="s">
        <v>377</v>
      </c>
      <c r="D3197" s="50" t="s">
        <v>6883</v>
      </c>
      <c r="E3197" s="50" t="s">
        <v>53</v>
      </c>
      <c r="F3197" s="50" t="s">
        <v>54</v>
      </c>
      <c r="G3197" s="49">
        <v>98902</v>
      </c>
      <c r="H3197" s="49">
        <v>5912</v>
      </c>
      <c r="I3197" s="51">
        <v>88.9</v>
      </c>
      <c r="J3197" s="51">
        <v>88.9</v>
      </c>
      <c r="K3197" s="52">
        <v>44291</v>
      </c>
      <c r="L3197" s="54">
        <f t="shared" si="49"/>
        <v>4</v>
      </c>
      <c r="M3197" s="50" t="s">
        <v>55</v>
      </c>
      <c r="N3197" s="50" t="s">
        <v>56</v>
      </c>
    </row>
    <row r="3198" spans="1:14" ht="14.25" customHeight="1" x14ac:dyDescent="0.25">
      <c r="A3198" s="49">
        <v>89464663</v>
      </c>
      <c r="B3198" s="50" t="s">
        <v>662</v>
      </c>
      <c r="C3198" s="50" t="s">
        <v>377</v>
      </c>
      <c r="D3198" s="50" t="s">
        <v>6884</v>
      </c>
      <c r="E3198" s="50" t="s">
        <v>63</v>
      </c>
      <c r="F3198" s="50" t="s">
        <v>54</v>
      </c>
      <c r="G3198" s="49">
        <v>99362</v>
      </c>
      <c r="H3198" s="49">
        <v>1493</v>
      </c>
      <c r="I3198" s="51">
        <v>323.52999999999997</v>
      </c>
      <c r="J3198" s="51">
        <v>323.52999999999997</v>
      </c>
      <c r="K3198" s="52">
        <v>44291</v>
      </c>
      <c r="L3198" s="54">
        <f t="shared" si="49"/>
        <v>4</v>
      </c>
      <c r="M3198" s="50" t="s">
        <v>55</v>
      </c>
      <c r="N3198" s="50" t="s">
        <v>56</v>
      </c>
    </row>
    <row r="3199" spans="1:14" ht="14.25" customHeight="1" x14ac:dyDescent="0.25">
      <c r="A3199" s="49">
        <v>89477075</v>
      </c>
      <c r="B3199" s="50" t="s">
        <v>3513</v>
      </c>
      <c r="C3199" s="50" t="s">
        <v>6885</v>
      </c>
      <c r="D3199" s="50" t="s">
        <v>6886</v>
      </c>
      <c r="E3199" s="50" t="s">
        <v>67</v>
      </c>
      <c r="F3199" s="50" t="s">
        <v>54</v>
      </c>
      <c r="G3199" s="49">
        <v>98901</v>
      </c>
      <c r="H3199" s="49">
        <v>3632</v>
      </c>
      <c r="I3199" s="51">
        <v>167.5</v>
      </c>
      <c r="J3199" s="51">
        <v>167.5</v>
      </c>
      <c r="K3199" s="52">
        <v>44456</v>
      </c>
      <c r="L3199" s="54">
        <f t="shared" si="49"/>
        <v>9</v>
      </c>
      <c r="M3199" s="50" t="s">
        <v>68</v>
      </c>
      <c r="N3199" s="50" t="s">
        <v>69</v>
      </c>
    </row>
    <row r="3200" spans="1:14" ht="14.25" customHeight="1" x14ac:dyDescent="0.25">
      <c r="A3200" s="49">
        <v>89500501</v>
      </c>
      <c r="B3200" s="50" t="s">
        <v>6887</v>
      </c>
      <c r="C3200" s="50" t="s">
        <v>6888</v>
      </c>
      <c r="D3200" s="50" t="s">
        <v>6889</v>
      </c>
      <c r="E3200" s="50" t="s">
        <v>2654</v>
      </c>
      <c r="F3200" s="50" t="s">
        <v>54</v>
      </c>
      <c r="G3200" s="49">
        <v>99328</v>
      </c>
      <c r="H3200" s="49">
        <v>1043</v>
      </c>
      <c r="I3200" s="51">
        <v>130.65</v>
      </c>
      <c r="J3200" s="51">
        <v>130.65</v>
      </c>
      <c r="K3200" s="52">
        <v>44291</v>
      </c>
      <c r="L3200" s="54">
        <f t="shared" si="49"/>
        <v>4</v>
      </c>
      <c r="M3200" s="50" t="s">
        <v>55</v>
      </c>
      <c r="N3200" s="50" t="s">
        <v>56</v>
      </c>
    </row>
    <row r="3201" spans="1:14" ht="14.25" customHeight="1" x14ac:dyDescent="0.25">
      <c r="A3201" s="49">
        <v>89509701</v>
      </c>
      <c r="B3201" s="50" t="s">
        <v>5126</v>
      </c>
      <c r="C3201" s="50" t="s">
        <v>1168</v>
      </c>
      <c r="D3201" s="50" t="s">
        <v>6890</v>
      </c>
      <c r="E3201" s="50" t="s">
        <v>228</v>
      </c>
      <c r="F3201" s="50" t="s">
        <v>54</v>
      </c>
      <c r="G3201" s="49">
        <v>98948</v>
      </c>
      <c r="H3201" s="49">
        <v>1295</v>
      </c>
      <c r="I3201" s="51">
        <v>63.4</v>
      </c>
      <c r="J3201" s="51">
        <v>63.4</v>
      </c>
      <c r="K3201" s="52">
        <v>44291</v>
      </c>
      <c r="L3201" s="54">
        <f t="shared" si="49"/>
        <v>4</v>
      </c>
      <c r="M3201" s="50" t="s">
        <v>55</v>
      </c>
      <c r="N3201" s="50" t="s">
        <v>56</v>
      </c>
    </row>
    <row r="3202" spans="1:14" ht="14.25" customHeight="1" x14ac:dyDescent="0.25">
      <c r="A3202" s="49">
        <v>89529235</v>
      </c>
      <c r="B3202" s="50" t="s">
        <v>6891</v>
      </c>
      <c r="C3202" s="50" t="s">
        <v>6892</v>
      </c>
      <c r="D3202" s="50" t="s">
        <v>6893</v>
      </c>
      <c r="E3202" s="50" t="s">
        <v>228</v>
      </c>
      <c r="F3202" s="50" t="s">
        <v>54</v>
      </c>
      <c r="G3202" s="49">
        <v>98948</v>
      </c>
      <c r="H3202" s="49">
        <v>1656</v>
      </c>
      <c r="I3202" s="51">
        <v>1230.02</v>
      </c>
      <c r="J3202" s="51">
        <v>1230.02</v>
      </c>
      <c r="K3202" s="52">
        <v>44291</v>
      </c>
      <c r="L3202" s="54">
        <f t="shared" si="49"/>
        <v>4</v>
      </c>
      <c r="M3202" s="50" t="s">
        <v>55</v>
      </c>
      <c r="N3202" s="50" t="s">
        <v>56</v>
      </c>
    </row>
    <row r="3203" spans="1:14" ht="14.25" customHeight="1" x14ac:dyDescent="0.25">
      <c r="A3203" s="49">
        <v>89594433</v>
      </c>
      <c r="B3203" s="50" t="s">
        <v>5753</v>
      </c>
      <c r="C3203" s="50" t="s">
        <v>6894</v>
      </c>
      <c r="D3203" s="50" t="s">
        <v>6895</v>
      </c>
      <c r="E3203" s="50" t="s">
        <v>53</v>
      </c>
      <c r="F3203" s="50" t="s">
        <v>54</v>
      </c>
      <c r="G3203" s="49">
        <v>98903</v>
      </c>
      <c r="H3203" s="49">
        <v>9161</v>
      </c>
      <c r="I3203" s="51">
        <v>148.12</v>
      </c>
      <c r="J3203" s="51">
        <v>148.12</v>
      </c>
      <c r="K3203" s="52">
        <v>44291</v>
      </c>
      <c r="L3203" s="54">
        <f t="shared" ref="L3203:L3266" si="50">MONTH(K3203)</f>
        <v>4</v>
      </c>
      <c r="M3203" s="50" t="s">
        <v>55</v>
      </c>
      <c r="N3203" s="50" t="s">
        <v>56</v>
      </c>
    </row>
    <row r="3204" spans="1:14" ht="14.25" customHeight="1" x14ac:dyDescent="0.25">
      <c r="A3204" s="49">
        <v>89594433</v>
      </c>
      <c r="B3204" s="50" t="s">
        <v>5753</v>
      </c>
      <c r="C3204" s="50" t="s">
        <v>6894</v>
      </c>
      <c r="D3204" s="50" t="s">
        <v>6895</v>
      </c>
      <c r="E3204" s="50" t="s">
        <v>53</v>
      </c>
      <c r="F3204" s="50" t="s">
        <v>54</v>
      </c>
      <c r="G3204" s="49">
        <v>98903</v>
      </c>
      <c r="H3204" s="49">
        <v>9161</v>
      </c>
      <c r="I3204" s="51">
        <v>190.38</v>
      </c>
      <c r="J3204" s="51">
        <v>190.38</v>
      </c>
      <c r="K3204" s="52">
        <v>44414</v>
      </c>
      <c r="L3204" s="54">
        <f t="shared" si="50"/>
        <v>8</v>
      </c>
      <c r="M3204" s="50" t="s">
        <v>68</v>
      </c>
      <c r="N3204" s="50" t="s">
        <v>69</v>
      </c>
    </row>
    <row r="3205" spans="1:14" ht="14.25" customHeight="1" x14ac:dyDescent="0.25">
      <c r="A3205" s="49">
        <v>89599845</v>
      </c>
      <c r="B3205" s="50" t="s">
        <v>2105</v>
      </c>
      <c r="C3205" s="50" t="s">
        <v>196</v>
      </c>
      <c r="D3205" s="50" t="s">
        <v>6896</v>
      </c>
      <c r="E3205" s="50" t="s">
        <v>67</v>
      </c>
      <c r="F3205" s="50" t="s">
        <v>54</v>
      </c>
      <c r="G3205" s="49">
        <v>98908</v>
      </c>
      <c r="H3205" s="49">
        <v>3915</v>
      </c>
      <c r="I3205" s="51">
        <v>426.01</v>
      </c>
      <c r="J3205" s="51">
        <v>426.01</v>
      </c>
      <c r="K3205" s="52">
        <v>44344</v>
      </c>
      <c r="L3205" s="54">
        <f t="shared" si="50"/>
        <v>5</v>
      </c>
      <c r="M3205" s="50" t="s">
        <v>68</v>
      </c>
      <c r="N3205" s="50" t="s">
        <v>69</v>
      </c>
    </row>
    <row r="3206" spans="1:14" ht="14.25" customHeight="1" x14ac:dyDescent="0.25">
      <c r="A3206" s="49">
        <v>89600496</v>
      </c>
      <c r="B3206" s="50" t="s">
        <v>6897</v>
      </c>
      <c r="C3206" s="50" t="s">
        <v>6173</v>
      </c>
      <c r="D3206" s="50" t="s">
        <v>6898</v>
      </c>
      <c r="E3206" s="50" t="s">
        <v>67</v>
      </c>
      <c r="F3206" s="50" t="s">
        <v>54</v>
      </c>
      <c r="G3206" s="49">
        <v>98902</v>
      </c>
      <c r="H3206" s="49">
        <v>4241</v>
      </c>
      <c r="I3206" s="51">
        <v>36.46</v>
      </c>
      <c r="J3206" s="51">
        <v>36.43</v>
      </c>
      <c r="K3206" s="52">
        <v>44393</v>
      </c>
      <c r="L3206" s="54">
        <f t="shared" si="50"/>
        <v>7</v>
      </c>
      <c r="M3206" s="50" t="s">
        <v>68</v>
      </c>
      <c r="N3206" s="50" t="s">
        <v>69</v>
      </c>
    </row>
    <row r="3207" spans="1:14" ht="14.25" customHeight="1" x14ac:dyDescent="0.25">
      <c r="A3207" s="49">
        <v>89671384</v>
      </c>
      <c r="B3207" s="50" t="s">
        <v>6899</v>
      </c>
      <c r="C3207" s="50" t="s">
        <v>1801</v>
      </c>
      <c r="D3207" s="50" t="s">
        <v>6900</v>
      </c>
      <c r="E3207" s="50" t="s">
        <v>300</v>
      </c>
      <c r="F3207" s="50" t="s">
        <v>135</v>
      </c>
      <c r="G3207" s="49">
        <v>98944</v>
      </c>
      <c r="H3207" s="49">
        <v>0</v>
      </c>
      <c r="I3207" s="51">
        <v>2369.08</v>
      </c>
      <c r="J3207" s="51">
        <v>2369.08</v>
      </c>
      <c r="K3207" s="52">
        <v>44309</v>
      </c>
      <c r="L3207" s="54">
        <f t="shared" si="50"/>
        <v>4</v>
      </c>
      <c r="M3207" s="50" t="s">
        <v>87</v>
      </c>
      <c r="N3207" s="50" t="s">
        <v>69</v>
      </c>
    </row>
    <row r="3208" spans="1:14" ht="14.25" customHeight="1" x14ac:dyDescent="0.25">
      <c r="A3208" s="49">
        <v>89677781</v>
      </c>
      <c r="B3208" s="50" t="s">
        <v>2873</v>
      </c>
      <c r="C3208" s="50" t="s">
        <v>6901</v>
      </c>
      <c r="D3208" s="50" t="s">
        <v>6902</v>
      </c>
      <c r="E3208" s="50" t="s">
        <v>67</v>
      </c>
      <c r="F3208" s="50" t="s">
        <v>54</v>
      </c>
      <c r="G3208" s="49">
        <v>98902</v>
      </c>
      <c r="H3208" s="49">
        <v>1995</v>
      </c>
      <c r="I3208" s="51">
        <v>584.6</v>
      </c>
      <c r="J3208" s="51">
        <v>584.6</v>
      </c>
      <c r="K3208" s="52">
        <v>44372</v>
      </c>
      <c r="L3208" s="54">
        <f t="shared" si="50"/>
        <v>6</v>
      </c>
      <c r="M3208" s="50" t="s">
        <v>68</v>
      </c>
      <c r="N3208" s="50" t="s">
        <v>69</v>
      </c>
    </row>
    <row r="3209" spans="1:14" ht="14.25" customHeight="1" x14ac:dyDescent="0.25">
      <c r="A3209" s="49">
        <v>89696877</v>
      </c>
      <c r="B3209" s="50" t="s">
        <v>3652</v>
      </c>
      <c r="C3209" s="50" t="s">
        <v>6903</v>
      </c>
      <c r="D3209" s="50" t="s">
        <v>6904</v>
      </c>
      <c r="E3209" s="50" t="s">
        <v>315</v>
      </c>
      <c r="F3209" s="50" t="s">
        <v>54</v>
      </c>
      <c r="G3209" s="49">
        <v>99328</v>
      </c>
      <c r="H3209" s="49">
        <v>1275</v>
      </c>
      <c r="I3209" s="51">
        <v>611.04999999999995</v>
      </c>
      <c r="J3209" s="51">
        <v>611.04999999999995</v>
      </c>
      <c r="K3209" s="52">
        <v>44291</v>
      </c>
      <c r="L3209" s="54">
        <f t="shared" si="50"/>
        <v>4</v>
      </c>
      <c r="M3209" s="50" t="s">
        <v>55</v>
      </c>
      <c r="N3209" s="50" t="s">
        <v>56</v>
      </c>
    </row>
    <row r="3210" spans="1:14" ht="14.25" customHeight="1" x14ac:dyDescent="0.25">
      <c r="A3210" s="49">
        <v>89704051</v>
      </c>
      <c r="B3210" s="50" t="s">
        <v>6905</v>
      </c>
      <c r="C3210" s="50" t="s">
        <v>6906</v>
      </c>
      <c r="D3210" s="50" t="s">
        <v>6907</v>
      </c>
      <c r="E3210" s="50" t="s">
        <v>205</v>
      </c>
      <c r="F3210" s="50" t="s">
        <v>54</v>
      </c>
      <c r="G3210" s="49">
        <v>98903</v>
      </c>
      <c r="H3210" s="49">
        <v>1924</v>
      </c>
      <c r="I3210" s="51">
        <v>53.06</v>
      </c>
      <c r="J3210" s="51">
        <v>53.06</v>
      </c>
      <c r="K3210" s="52">
        <v>44291</v>
      </c>
      <c r="L3210" s="54">
        <f t="shared" si="50"/>
        <v>4</v>
      </c>
      <c r="M3210" s="50" t="s">
        <v>55</v>
      </c>
      <c r="N3210" s="50" t="s">
        <v>56</v>
      </c>
    </row>
    <row r="3211" spans="1:14" ht="14.25" customHeight="1" x14ac:dyDescent="0.25">
      <c r="A3211" s="49">
        <v>89740859</v>
      </c>
      <c r="B3211" s="50" t="s">
        <v>1456</v>
      </c>
      <c r="C3211" s="50" t="s">
        <v>6908</v>
      </c>
      <c r="D3211" s="50" t="s">
        <v>6909</v>
      </c>
      <c r="E3211" s="50" t="s">
        <v>53</v>
      </c>
      <c r="F3211" s="50" t="s">
        <v>54</v>
      </c>
      <c r="G3211" s="49">
        <v>98908</v>
      </c>
      <c r="H3211" s="49">
        <v>5715</v>
      </c>
      <c r="I3211" s="51">
        <v>396.58</v>
      </c>
      <c r="J3211" s="51">
        <v>396.58</v>
      </c>
      <c r="K3211" s="52">
        <v>44291</v>
      </c>
      <c r="L3211" s="54">
        <f t="shared" si="50"/>
        <v>4</v>
      </c>
      <c r="M3211" s="50" t="s">
        <v>55</v>
      </c>
      <c r="N3211" s="50" t="s">
        <v>56</v>
      </c>
    </row>
    <row r="3212" spans="1:14" ht="14.25" customHeight="1" x14ac:dyDescent="0.25">
      <c r="A3212" s="49">
        <v>89747832</v>
      </c>
      <c r="B3212" s="50" t="s">
        <v>542</v>
      </c>
      <c r="C3212" s="50" t="s">
        <v>6910</v>
      </c>
      <c r="D3212" s="50" t="s">
        <v>6911</v>
      </c>
      <c r="E3212" s="50" t="s">
        <v>67</v>
      </c>
      <c r="F3212" s="50" t="s">
        <v>54</v>
      </c>
      <c r="G3212" s="49">
        <v>98902</v>
      </c>
      <c r="H3212" s="49">
        <v>5540</v>
      </c>
      <c r="I3212" s="51">
        <v>1340.76</v>
      </c>
      <c r="J3212" s="51">
        <v>1340.76</v>
      </c>
      <c r="K3212" s="52">
        <v>44344</v>
      </c>
      <c r="L3212" s="54">
        <f t="shared" si="50"/>
        <v>5</v>
      </c>
      <c r="M3212" s="50" t="s">
        <v>68</v>
      </c>
      <c r="N3212" s="50" t="s">
        <v>69</v>
      </c>
    </row>
    <row r="3213" spans="1:14" ht="14.25" customHeight="1" x14ac:dyDescent="0.25">
      <c r="A3213" s="49">
        <v>89750509</v>
      </c>
      <c r="B3213" s="50" t="s">
        <v>2105</v>
      </c>
      <c r="C3213" s="50" t="s">
        <v>377</v>
      </c>
      <c r="D3213" s="50" t="s">
        <v>6912</v>
      </c>
      <c r="E3213" s="50" t="s">
        <v>53</v>
      </c>
      <c r="F3213" s="50" t="s">
        <v>54</v>
      </c>
      <c r="G3213" s="49">
        <v>98901</v>
      </c>
      <c r="H3213" s="49">
        <v>9388</v>
      </c>
      <c r="I3213" s="51">
        <v>121</v>
      </c>
      <c r="J3213" s="51">
        <v>121</v>
      </c>
      <c r="K3213" s="52">
        <v>44291</v>
      </c>
      <c r="L3213" s="54">
        <f t="shared" si="50"/>
        <v>4</v>
      </c>
      <c r="M3213" s="50" t="s">
        <v>55</v>
      </c>
      <c r="N3213" s="50" t="s">
        <v>56</v>
      </c>
    </row>
    <row r="3214" spans="1:14" ht="14.25" customHeight="1" x14ac:dyDescent="0.25">
      <c r="A3214" s="49">
        <v>89754601</v>
      </c>
      <c r="B3214" s="50" t="s">
        <v>3631</v>
      </c>
      <c r="C3214" s="50" t="s">
        <v>6913</v>
      </c>
      <c r="D3214" s="50" t="s">
        <v>6914</v>
      </c>
      <c r="E3214" s="50" t="s">
        <v>6915</v>
      </c>
      <c r="F3214" s="50" t="s">
        <v>54</v>
      </c>
      <c r="G3214" s="49">
        <v>98952</v>
      </c>
      <c r="H3214" s="49">
        <v>0</v>
      </c>
      <c r="I3214" s="51">
        <v>274.05</v>
      </c>
      <c r="J3214" s="51">
        <v>274.05</v>
      </c>
      <c r="K3214" s="52">
        <v>44426</v>
      </c>
      <c r="L3214" s="54">
        <f t="shared" si="50"/>
        <v>8</v>
      </c>
      <c r="M3214" s="50" t="s">
        <v>87</v>
      </c>
      <c r="N3214" s="50" t="s">
        <v>69</v>
      </c>
    </row>
    <row r="3215" spans="1:14" ht="14.25" customHeight="1" x14ac:dyDescent="0.25">
      <c r="A3215" s="49">
        <v>89854336</v>
      </c>
      <c r="B3215" s="50" t="s">
        <v>6916</v>
      </c>
      <c r="C3215" s="50" t="s">
        <v>5267</v>
      </c>
      <c r="D3215" s="50" t="s">
        <v>6917</v>
      </c>
      <c r="E3215" s="50" t="s">
        <v>228</v>
      </c>
      <c r="F3215" s="50" t="s">
        <v>54</v>
      </c>
      <c r="G3215" s="49">
        <v>98948</v>
      </c>
      <c r="H3215" s="49">
        <v>1247</v>
      </c>
      <c r="I3215" s="51">
        <v>1906.77</v>
      </c>
      <c r="J3215" s="51">
        <v>1906.77</v>
      </c>
      <c r="K3215" s="52">
        <v>44291</v>
      </c>
      <c r="L3215" s="54">
        <f t="shared" si="50"/>
        <v>4</v>
      </c>
      <c r="M3215" s="50" t="s">
        <v>55</v>
      </c>
      <c r="N3215" s="50" t="s">
        <v>56</v>
      </c>
    </row>
    <row r="3216" spans="1:14" ht="14.25" customHeight="1" x14ac:dyDescent="0.25">
      <c r="A3216" s="49">
        <v>89924613</v>
      </c>
      <c r="B3216" s="50" t="s">
        <v>6918</v>
      </c>
      <c r="C3216" s="50" t="s">
        <v>6919</v>
      </c>
      <c r="D3216" s="50" t="s">
        <v>6920</v>
      </c>
      <c r="E3216" s="50" t="s">
        <v>53</v>
      </c>
      <c r="F3216" s="50" t="s">
        <v>54</v>
      </c>
      <c r="G3216" s="49">
        <v>98902</v>
      </c>
      <c r="H3216" s="49">
        <v>2443</v>
      </c>
      <c r="I3216" s="51">
        <v>158.91</v>
      </c>
      <c r="J3216" s="51">
        <v>158.91</v>
      </c>
      <c r="K3216" s="52">
        <v>44291</v>
      </c>
      <c r="L3216" s="54">
        <f t="shared" si="50"/>
        <v>4</v>
      </c>
      <c r="M3216" s="50" t="s">
        <v>55</v>
      </c>
      <c r="N3216" s="50" t="s">
        <v>56</v>
      </c>
    </row>
    <row r="3217" spans="1:14" ht="14.25" customHeight="1" x14ac:dyDescent="0.25">
      <c r="A3217" s="49">
        <v>89953691</v>
      </c>
      <c r="B3217" s="50" t="s">
        <v>585</v>
      </c>
      <c r="C3217" s="50" t="s">
        <v>6921</v>
      </c>
      <c r="D3217" s="50" t="s">
        <v>6922</v>
      </c>
      <c r="E3217" s="50" t="s">
        <v>218</v>
      </c>
      <c r="F3217" s="50" t="s">
        <v>54</v>
      </c>
      <c r="G3217" s="49">
        <v>98932</v>
      </c>
      <c r="H3217" s="49">
        <v>9796</v>
      </c>
      <c r="I3217" s="51">
        <v>355.21</v>
      </c>
      <c r="J3217" s="51">
        <v>355.21</v>
      </c>
      <c r="K3217" s="52">
        <v>44291</v>
      </c>
      <c r="L3217" s="54">
        <f t="shared" si="50"/>
        <v>4</v>
      </c>
      <c r="M3217" s="50" t="s">
        <v>55</v>
      </c>
      <c r="N3217" s="50" t="s">
        <v>56</v>
      </c>
    </row>
    <row r="3218" spans="1:14" ht="14.25" customHeight="1" x14ac:dyDescent="0.25">
      <c r="A3218" s="49">
        <v>90010180</v>
      </c>
      <c r="B3218" s="50" t="s">
        <v>6923</v>
      </c>
      <c r="C3218" s="50" t="s">
        <v>6924</v>
      </c>
      <c r="D3218" s="50" t="s">
        <v>6925</v>
      </c>
      <c r="E3218" s="50" t="s">
        <v>477</v>
      </c>
      <c r="F3218" s="50" t="s">
        <v>54</v>
      </c>
      <c r="G3218" s="49">
        <v>98930</v>
      </c>
      <c r="H3218" s="49">
        <v>0</v>
      </c>
      <c r="I3218" s="51">
        <v>128.12</v>
      </c>
      <c r="J3218" s="51">
        <v>128.12</v>
      </c>
      <c r="K3218" s="52">
        <v>44315</v>
      </c>
      <c r="L3218" s="54">
        <f t="shared" si="50"/>
        <v>4</v>
      </c>
      <c r="M3218" s="50" t="s">
        <v>87</v>
      </c>
      <c r="N3218" s="50" t="s">
        <v>69</v>
      </c>
    </row>
    <row r="3219" spans="1:14" ht="14.25" customHeight="1" x14ac:dyDescent="0.25">
      <c r="A3219" s="49">
        <v>90036504</v>
      </c>
      <c r="B3219" s="50" t="s">
        <v>1536</v>
      </c>
      <c r="C3219" s="50" t="s">
        <v>3119</v>
      </c>
      <c r="D3219" s="50" t="s">
        <v>6926</v>
      </c>
      <c r="E3219" s="50" t="s">
        <v>63</v>
      </c>
      <c r="F3219" s="50" t="s">
        <v>54</v>
      </c>
      <c r="G3219" s="49">
        <v>99362</v>
      </c>
      <c r="H3219" s="49">
        <v>2921</v>
      </c>
      <c r="I3219" s="51">
        <v>1817.71</v>
      </c>
      <c r="J3219" s="51">
        <v>1817.71</v>
      </c>
      <c r="K3219" s="52">
        <v>44291</v>
      </c>
      <c r="L3219" s="54">
        <f t="shared" si="50"/>
        <v>4</v>
      </c>
      <c r="M3219" s="50" t="s">
        <v>55</v>
      </c>
      <c r="N3219" s="50" t="s">
        <v>56</v>
      </c>
    </row>
    <row r="3220" spans="1:14" ht="14.25" customHeight="1" x14ac:dyDescent="0.25">
      <c r="A3220" s="49">
        <v>90038301</v>
      </c>
      <c r="B3220" s="50" t="s">
        <v>1680</v>
      </c>
      <c r="C3220" s="50" t="s">
        <v>6927</v>
      </c>
      <c r="D3220" s="50" t="s">
        <v>6928</v>
      </c>
      <c r="E3220" s="50" t="s">
        <v>53</v>
      </c>
      <c r="F3220" s="50" t="s">
        <v>54</v>
      </c>
      <c r="G3220" s="49">
        <v>98902</v>
      </c>
      <c r="H3220" s="49">
        <v>5315</v>
      </c>
      <c r="I3220" s="51">
        <v>48.46</v>
      </c>
      <c r="J3220" s="51">
        <v>48.46</v>
      </c>
      <c r="K3220" s="52">
        <v>44291</v>
      </c>
      <c r="L3220" s="54">
        <f t="shared" si="50"/>
        <v>4</v>
      </c>
      <c r="M3220" s="50" t="s">
        <v>55</v>
      </c>
      <c r="N3220" s="50" t="s">
        <v>56</v>
      </c>
    </row>
    <row r="3221" spans="1:14" ht="14.25" customHeight="1" x14ac:dyDescent="0.25">
      <c r="A3221" s="49">
        <v>90040576</v>
      </c>
      <c r="B3221" s="50" t="s">
        <v>1223</v>
      </c>
      <c r="C3221" s="50" t="s">
        <v>781</v>
      </c>
      <c r="D3221" s="50" t="s">
        <v>6929</v>
      </c>
      <c r="E3221" s="50" t="s">
        <v>53</v>
      </c>
      <c r="F3221" s="50" t="s">
        <v>54</v>
      </c>
      <c r="G3221" s="49">
        <v>98902</v>
      </c>
      <c r="H3221" s="49">
        <v>1726</v>
      </c>
      <c r="I3221" s="51">
        <v>59.91</v>
      </c>
      <c r="J3221" s="51">
        <v>59.91</v>
      </c>
      <c r="K3221" s="52">
        <v>44291</v>
      </c>
      <c r="L3221" s="54">
        <f t="shared" si="50"/>
        <v>4</v>
      </c>
      <c r="M3221" s="50" t="s">
        <v>55</v>
      </c>
      <c r="N3221" s="50" t="s">
        <v>56</v>
      </c>
    </row>
    <row r="3222" spans="1:14" ht="14.25" customHeight="1" x14ac:dyDescent="0.25">
      <c r="A3222" s="49">
        <v>90054259</v>
      </c>
      <c r="B3222" s="50" t="s">
        <v>5562</v>
      </c>
      <c r="C3222" s="50" t="s">
        <v>6930</v>
      </c>
      <c r="D3222" s="50" t="s">
        <v>6931</v>
      </c>
      <c r="E3222" s="50" t="s">
        <v>67</v>
      </c>
      <c r="F3222" s="50" t="s">
        <v>54</v>
      </c>
      <c r="G3222" s="49">
        <v>98902</v>
      </c>
      <c r="H3222" s="49">
        <v>1989</v>
      </c>
      <c r="I3222" s="51">
        <v>863.29</v>
      </c>
      <c r="J3222" s="51">
        <v>863.29</v>
      </c>
      <c r="K3222" s="52">
        <v>44435</v>
      </c>
      <c r="L3222" s="54">
        <f t="shared" si="50"/>
        <v>8</v>
      </c>
      <c r="M3222" s="50" t="s">
        <v>68</v>
      </c>
      <c r="N3222" s="50" t="s">
        <v>69</v>
      </c>
    </row>
    <row r="3223" spans="1:14" ht="14.25" customHeight="1" x14ac:dyDescent="0.25">
      <c r="A3223" s="49">
        <v>90081941</v>
      </c>
      <c r="B3223" s="50" t="s">
        <v>6932</v>
      </c>
      <c r="C3223" s="50" t="s">
        <v>6933</v>
      </c>
      <c r="D3223" s="50" t="s">
        <v>6934</v>
      </c>
      <c r="E3223" s="50" t="s">
        <v>67</v>
      </c>
      <c r="F3223" s="50" t="s">
        <v>54</v>
      </c>
      <c r="G3223" s="49">
        <v>98903</v>
      </c>
      <c r="H3223" s="49">
        <v>2624</v>
      </c>
      <c r="I3223" s="51">
        <v>276.62</v>
      </c>
      <c r="J3223" s="51">
        <v>276.62</v>
      </c>
      <c r="K3223" s="52">
        <v>44441</v>
      </c>
      <c r="L3223" s="54">
        <f t="shared" si="50"/>
        <v>9</v>
      </c>
      <c r="M3223" s="50" t="s">
        <v>68</v>
      </c>
      <c r="N3223" s="50" t="s">
        <v>69</v>
      </c>
    </row>
    <row r="3224" spans="1:14" ht="14.25" customHeight="1" x14ac:dyDescent="0.25">
      <c r="A3224" s="49">
        <v>90115611</v>
      </c>
      <c r="B3224" s="50" t="s">
        <v>70</v>
      </c>
      <c r="C3224" s="50" t="s">
        <v>1144</v>
      </c>
      <c r="D3224" s="50" t="s">
        <v>6935</v>
      </c>
      <c r="E3224" s="50" t="s">
        <v>53</v>
      </c>
      <c r="F3224" s="50" t="s">
        <v>54</v>
      </c>
      <c r="G3224" s="49">
        <v>98902</v>
      </c>
      <c r="H3224" s="49">
        <v>2913</v>
      </c>
      <c r="I3224" s="51">
        <v>49.38</v>
      </c>
      <c r="J3224" s="51">
        <v>49.38</v>
      </c>
      <c r="K3224" s="52">
        <v>44291</v>
      </c>
      <c r="L3224" s="54">
        <f t="shared" si="50"/>
        <v>4</v>
      </c>
      <c r="M3224" s="50" t="s">
        <v>55</v>
      </c>
      <c r="N3224" s="50" t="s">
        <v>56</v>
      </c>
    </row>
    <row r="3225" spans="1:14" ht="14.25" customHeight="1" x14ac:dyDescent="0.25">
      <c r="A3225" s="49">
        <v>90184035</v>
      </c>
      <c r="B3225" s="50" t="s">
        <v>70</v>
      </c>
      <c r="C3225" s="50" t="s">
        <v>1023</v>
      </c>
      <c r="D3225" s="50" t="s">
        <v>6936</v>
      </c>
      <c r="E3225" s="50" t="s">
        <v>67</v>
      </c>
      <c r="F3225" s="50" t="s">
        <v>54</v>
      </c>
      <c r="G3225" s="49">
        <v>98903</v>
      </c>
      <c r="H3225" s="49">
        <v>3704</v>
      </c>
      <c r="I3225" s="51">
        <v>957.17</v>
      </c>
      <c r="J3225" s="51">
        <v>957.17</v>
      </c>
      <c r="K3225" s="52">
        <v>44307</v>
      </c>
      <c r="L3225" s="54">
        <f t="shared" si="50"/>
        <v>4</v>
      </c>
      <c r="M3225" s="50" t="s">
        <v>68</v>
      </c>
      <c r="N3225" s="50" t="s">
        <v>69</v>
      </c>
    </row>
    <row r="3226" spans="1:14" ht="14.25" customHeight="1" x14ac:dyDescent="0.25">
      <c r="A3226" s="49">
        <v>90208976</v>
      </c>
      <c r="B3226" s="50" t="s">
        <v>88</v>
      </c>
      <c r="C3226" s="50" t="s">
        <v>2015</v>
      </c>
      <c r="D3226" s="50" t="s">
        <v>6937</v>
      </c>
      <c r="E3226" s="50" t="s">
        <v>91</v>
      </c>
      <c r="F3226" s="50" t="s">
        <v>54</v>
      </c>
      <c r="G3226" s="49">
        <v>98951</v>
      </c>
      <c r="H3226" s="49">
        <v>1034</v>
      </c>
      <c r="I3226" s="51">
        <v>440.17</v>
      </c>
      <c r="J3226" s="51">
        <v>440.17</v>
      </c>
      <c r="K3226" s="52">
        <v>44291</v>
      </c>
      <c r="L3226" s="54">
        <f t="shared" si="50"/>
        <v>4</v>
      </c>
      <c r="M3226" s="50" t="s">
        <v>55</v>
      </c>
      <c r="N3226" s="50" t="s">
        <v>56</v>
      </c>
    </row>
    <row r="3227" spans="1:14" ht="14.25" customHeight="1" x14ac:dyDescent="0.25">
      <c r="A3227" s="49">
        <v>90221787</v>
      </c>
      <c r="B3227" s="50" t="s">
        <v>83</v>
      </c>
      <c r="C3227" s="50" t="s">
        <v>634</v>
      </c>
      <c r="D3227" s="50" t="s">
        <v>6938</v>
      </c>
      <c r="E3227" s="50" t="s">
        <v>477</v>
      </c>
      <c r="F3227" s="50" t="s">
        <v>54</v>
      </c>
      <c r="G3227" s="49">
        <v>98930</v>
      </c>
      <c r="H3227" s="49">
        <v>0</v>
      </c>
      <c r="I3227" s="51">
        <v>2194.48</v>
      </c>
      <c r="J3227" s="51">
        <v>2194.48</v>
      </c>
      <c r="K3227" s="52">
        <v>44323</v>
      </c>
      <c r="L3227" s="54">
        <f t="shared" si="50"/>
        <v>5</v>
      </c>
      <c r="M3227" s="50" t="s">
        <v>87</v>
      </c>
      <c r="N3227" s="50" t="s">
        <v>69</v>
      </c>
    </row>
    <row r="3228" spans="1:14" ht="14.25" customHeight="1" x14ac:dyDescent="0.25">
      <c r="A3228" s="49">
        <v>90226310</v>
      </c>
      <c r="B3228" s="50" t="s">
        <v>88</v>
      </c>
      <c r="C3228" s="50" t="s">
        <v>6939</v>
      </c>
      <c r="D3228" s="50" t="s">
        <v>6940</v>
      </c>
      <c r="E3228" s="50" t="s">
        <v>63</v>
      </c>
      <c r="F3228" s="50" t="s">
        <v>54</v>
      </c>
      <c r="G3228" s="49">
        <v>99362</v>
      </c>
      <c r="H3228" s="49">
        <v>4131</v>
      </c>
      <c r="I3228" s="51">
        <v>44.5</v>
      </c>
      <c r="J3228" s="51">
        <v>44.5</v>
      </c>
      <c r="K3228" s="52">
        <v>44291</v>
      </c>
      <c r="L3228" s="54">
        <f t="shared" si="50"/>
        <v>4</v>
      </c>
      <c r="M3228" s="50" t="s">
        <v>55</v>
      </c>
      <c r="N3228" s="50" t="s">
        <v>56</v>
      </c>
    </row>
    <row r="3229" spans="1:14" ht="14.25" customHeight="1" x14ac:dyDescent="0.25">
      <c r="A3229" s="49">
        <v>90242056</v>
      </c>
      <c r="B3229" s="50" t="s">
        <v>195</v>
      </c>
      <c r="C3229" s="50" t="s">
        <v>2921</v>
      </c>
      <c r="D3229" s="50" t="s">
        <v>6941</v>
      </c>
      <c r="E3229" s="50" t="s">
        <v>67</v>
      </c>
      <c r="F3229" s="50" t="s">
        <v>54</v>
      </c>
      <c r="G3229" s="49">
        <v>98902</v>
      </c>
      <c r="H3229" s="49">
        <v>5327</v>
      </c>
      <c r="I3229" s="51">
        <v>585.78</v>
      </c>
      <c r="J3229" s="51">
        <v>585.78</v>
      </c>
      <c r="K3229" s="52">
        <v>44393</v>
      </c>
      <c r="L3229" s="54">
        <f t="shared" si="50"/>
        <v>7</v>
      </c>
      <c r="M3229" s="50" t="s">
        <v>68</v>
      </c>
      <c r="N3229" s="50" t="s">
        <v>69</v>
      </c>
    </row>
    <row r="3230" spans="1:14" ht="14.25" customHeight="1" x14ac:dyDescent="0.25">
      <c r="A3230" s="49">
        <v>90275964</v>
      </c>
      <c r="B3230" s="50" t="s">
        <v>2007</v>
      </c>
      <c r="C3230" s="50" t="s">
        <v>6942</v>
      </c>
      <c r="D3230" s="50" t="s">
        <v>6943</v>
      </c>
      <c r="E3230" s="50" t="s">
        <v>63</v>
      </c>
      <c r="F3230" s="50" t="s">
        <v>54</v>
      </c>
      <c r="G3230" s="49">
        <v>99362</v>
      </c>
      <c r="H3230" s="49">
        <v>2912</v>
      </c>
      <c r="I3230" s="51">
        <v>40.64</v>
      </c>
      <c r="J3230" s="51">
        <v>40.64</v>
      </c>
      <c r="K3230" s="52">
        <v>44291</v>
      </c>
      <c r="L3230" s="54">
        <f t="shared" si="50"/>
        <v>4</v>
      </c>
      <c r="M3230" s="50" t="s">
        <v>55</v>
      </c>
      <c r="N3230" s="50" t="s">
        <v>56</v>
      </c>
    </row>
    <row r="3231" spans="1:14" ht="14.25" customHeight="1" x14ac:dyDescent="0.25">
      <c r="A3231" s="49">
        <v>90297646</v>
      </c>
      <c r="B3231" s="50" t="s">
        <v>6944</v>
      </c>
      <c r="C3231" s="50" t="s">
        <v>6945</v>
      </c>
      <c r="D3231" s="50" t="s">
        <v>6946</v>
      </c>
      <c r="E3231" s="50" t="s">
        <v>2654</v>
      </c>
      <c r="F3231" s="50" t="s">
        <v>54</v>
      </c>
      <c r="G3231" s="49">
        <v>99328</v>
      </c>
      <c r="H3231" s="49">
        <v>1574</v>
      </c>
      <c r="I3231" s="51">
        <v>1122</v>
      </c>
      <c r="J3231" s="51">
        <v>1122</v>
      </c>
      <c r="K3231" s="52">
        <v>44299</v>
      </c>
      <c r="L3231" s="54">
        <f t="shared" si="50"/>
        <v>4</v>
      </c>
      <c r="M3231" s="50" t="s">
        <v>103</v>
      </c>
      <c r="N3231" s="50" t="s">
        <v>69</v>
      </c>
    </row>
    <row r="3232" spans="1:14" ht="14.25" customHeight="1" x14ac:dyDescent="0.25">
      <c r="A3232" s="49">
        <v>90473480</v>
      </c>
      <c r="B3232" s="50" t="s">
        <v>6947</v>
      </c>
      <c r="C3232" s="50" t="s">
        <v>960</v>
      </c>
      <c r="D3232" s="50" t="s">
        <v>6948</v>
      </c>
      <c r="E3232" s="50" t="s">
        <v>67</v>
      </c>
      <c r="F3232" s="50" t="s">
        <v>54</v>
      </c>
      <c r="G3232" s="49">
        <v>98901</v>
      </c>
      <c r="H3232" s="49">
        <v>3227</v>
      </c>
      <c r="I3232" s="51">
        <v>311.81</v>
      </c>
      <c r="J3232" s="51">
        <v>311.81</v>
      </c>
      <c r="K3232" s="52">
        <v>44414</v>
      </c>
      <c r="L3232" s="54">
        <f t="shared" si="50"/>
        <v>8</v>
      </c>
      <c r="M3232" s="50" t="s">
        <v>68</v>
      </c>
      <c r="N3232" s="50" t="s">
        <v>69</v>
      </c>
    </row>
    <row r="3233" spans="1:14" ht="14.25" customHeight="1" x14ac:dyDescent="0.25">
      <c r="A3233" s="49">
        <v>90480553</v>
      </c>
      <c r="B3233" s="50" t="s">
        <v>128</v>
      </c>
      <c r="C3233" s="50" t="s">
        <v>2326</v>
      </c>
      <c r="D3233" s="50" t="s">
        <v>6949</v>
      </c>
      <c r="E3233" s="50" t="s">
        <v>63</v>
      </c>
      <c r="F3233" s="50" t="s">
        <v>54</v>
      </c>
      <c r="G3233" s="49">
        <v>99362</v>
      </c>
      <c r="H3233" s="49">
        <v>2563</v>
      </c>
      <c r="I3233" s="51">
        <v>270.76</v>
      </c>
      <c r="J3233" s="51">
        <v>270.76</v>
      </c>
      <c r="K3233" s="52">
        <v>44291</v>
      </c>
      <c r="L3233" s="54">
        <f t="shared" si="50"/>
        <v>4</v>
      </c>
      <c r="M3233" s="50" t="s">
        <v>55</v>
      </c>
      <c r="N3233" s="50" t="s">
        <v>56</v>
      </c>
    </row>
    <row r="3234" spans="1:14" ht="14.25" customHeight="1" x14ac:dyDescent="0.25">
      <c r="A3234" s="49">
        <v>90480553</v>
      </c>
      <c r="B3234" s="50" t="s">
        <v>128</v>
      </c>
      <c r="C3234" s="50" t="s">
        <v>2326</v>
      </c>
      <c r="D3234" s="50" t="s">
        <v>6949</v>
      </c>
      <c r="E3234" s="50" t="s">
        <v>63</v>
      </c>
      <c r="F3234" s="50" t="s">
        <v>54</v>
      </c>
      <c r="G3234" s="49">
        <v>99362</v>
      </c>
      <c r="H3234" s="49">
        <v>2563</v>
      </c>
      <c r="I3234" s="51">
        <v>61</v>
      </c>
      <c r="J3234" s="51">
        <v>61</v>
      </c>
      <c r="K3234" s="52">
        <v>44340</v>
      </c>
      <c r="L3234" s="54">
        <f t="shared" si="50"/>
        <v>5</v>
      </c>
      <c r="M3234" s="50" t="s">
        <v>103</v>
      </c>
      <c r="N3234" s="50" t="s">
        <v>69</v>
      </c>
    </row>
    <row r="3235" spans="1:14" ht="14.25" customHeight="1" x14ac:dyDescent="0.25">
      <c r="A3235" s="49">
        <v>90547644</v>
      </c>
      <c r="B3235" s="50" t="s">
        <v>70</v>
      </c>
      <c r="C3235" s="50" t="s">
        <v>6950</v>
      </c>
      <c r="D3235" s="50" t="s">
        <v>6951</v>
      </c>
      <c r="E3235" s="50" t="s">
        <v>53</v>
      </c>
      <c r="F3235" s="50" t="s">
        <v>54</v>
      </c>
      <c r="G3235" s="49">
        <v>98902</v>
      </c>
      <c r="H3235" s="49">
        <v>6007</v>
      </c>
      <c r="I3235" s="51">
        <v>20.28</v>
      </c>
      <c r="J3235" s="51">
        <v>20.28</v>
      </c>
      <c r="K3235" s="52">
        <v>44291</v>
      </c>
      <c r="L3235" s="54">
        <f t="shared" si="50"/>
        <v>4</v>
      </c>
      <c r="M3235" s="50" t="s">
        <v>55</v>
      </c>
      <c r="N3235" s="50" t="s">
        <v>56</v>
      </c>
    </row>
    <row r="3236" spans="1:14" ht="14.25" customHeight="1" x14ac:dyDescent="0.25">
      <c r="A3236" s="49">
        <v>90579861</v>
      </c>
      <c r="B3236" s="50" t="s">
        <v>6952</v>
      </c>
      <c r="C3236" s="50" t="s">
        <v>3232</v>
      </c>
      <c r="D3236" s="50" t="s">
        <v>6953</v>
      </c>
      <c r="E3236" s="50" t="s">
        <v>228</v>
      </c>
      <c r="F3236" s="50" t="s">
        <v>54</v>
      </c>
      <c r="G3236" s="49">
        <v>98948</v>
      </c>
      <c r="H3236" s="49">
        <v>1386</v>
      </c>
      <c r="I3236" s="51">
        <v>1109.1300000000001</v>
      </c>
      <c r="J3236" s="51">
        <v>1109.1300000000001</v>
      </c>
      <c r="K3236" s="52">
        <v>44291</v>
      </c>
      <c r="L3236" s="54">
        <f t="shared" si="50"/>
        <v>4</v>
      </c>
      <c r="M3236" s="50" t="s">
        <v>55</v>
      </c>
      <c r="N3236" s="50" t="s">
        <v>56</v>
      </c>
    </row>
    <row r="3237" spans="1:14" ht="14.25" customHeight="1" x14ac:dyDescent="0.25">
      <c r="A3237" s="49">
        <v>90609464</v>
      </c>
      <c r="B3237" s="50" t="s">
        <v>277</v>
      </c>
      <c r="C3237" s="50" t="s">
        <v>6954</v>
      </c>
      <c r="D3237" s="50" t="s">
        <v>6955</v>
      </c>
      <c r="E3237" s="50" t="s">
        <v>205</v>
      </c>
      <c r="F3237" s="50" t="s">
        <v>54</v>
      </c>
      <c r="G3237" s="49">
        <v>98903</v>
      </c>
      <c r="H3237" s="49">
        <v>1530</v>
      </c>
      <c r="I3237" s="51">
        <v>87.95</v>
      </c>
      <c r="J3237" s="51">
        <v>87.95</v>
      </c>
      <c r="K3237" s="52">
        <v>44291</v>
      </c>
      <c r="L3237" s="54">
        <f t="shared" si="50"/>
        <v>4</v>
      </c>
      <c r="M3237" s="50" t="s">
        <v>55</v>
      </c>
      <c r="N3237" s="50" t="s">
        <v>56</v>
      </c>
    </row>
    <row r="3238" spans="1:14" ht="14.25" customHeight="1" x14ac:dyDescent="0.25">
      <c r="A3238" s="49">
        <v>90724537</v>
      </c>
      <c r="B3238" s="50" t="s">
        <v>526</v>
      </c>
      <c r="C3238" s="50" t="s">
        <v>6956</v>
      </c>
      <c r="D3238" s="50" t="s">
        <v>6957</v>
      </c>
      <c r="E3238" s="50" t="s">
        <v>300</v>
      </c>
      <c r="F3238" s="50" t="s">
        <v>54</v>
      </c>
      <c r="G3238" s="49">
        <v>98944</v>
      </c>
      <c r="H3238" s="49">
        <v>0</v>
      </c>
      <c r="I3238" s="51">
        <v>1001.58</v>
      </c>
      <c r="J3238" s="51">
        <v>1001.58</v>
      </c>
      <c r="K3238" s="52">
        <v>44361</v>
      </c>
      <c r="L3238" s="54">
        <f t="shared" si="50"/>
        <v>6</v>
      </c>
      <c r="M3238" s="50" t="s">
        <v>87</v>
      </c>
      <c r="N3238" s="50" t="s">
        <v>69</v>
      </c>
    </row>
    <row r="3239" spans="1:14" ht="14.25" customHeight="1" x14ac:dyDescent="0.25">
      <c r="A3239" s="49">
        <v>90780346</v>
      </c>
      <c r="B3239" s="50" t="s">
        <v>70</v>
      </c>
      <c r="C3239" s="50" t="s">
        <v>1312</v>
      </c>
      <c r="D3239" s="50" t="s">
        <v>6958</v>
      </c>
      <c r="E3239" s="50" t="s">
        <v>53</v>
      </c>
      <c r="F3239" s="50" t="s">
        <v>54</v>
      </c>
      <c r="G3239" s="49">
        <v>98902</v>
      </c>
      <c r="H3239" s="49">
        <v>4134</v>
      </c>
      <c r="I3239" s="51">
        <v>182.21</v>
      </c>
      <c r="J3239" s="51">
        <v>182.21</v>
      </c>
      <c r="K3239" s="52">
        <v>44291</v>
      </c>
      <c r="L3239" s="54">
        <f t="shared" si="50"/>
        <v>4</v>
      </c>
      <c r="M3239" s="50" t="s">
        <v>55</v>
      </c>
      <c r="N3239" s="50" t="s">
        <v>56</v>
      </c>
    </row>
    <row r="3240" spans="1:14" ht="14.25" customHeight="1" x14ac:dyDescent="0.25">
      <c r="A3240" s="49">
        <v>90787384</v>
      </c>
      <c r="B3240" s="50" t="s">
        <v>1648</v>
      </c>
      <c r="C3240" s="50" t="s">
        <v>6959</v>
      </c>
      <c r="D3240" s="50" t="s">
        <v>6960</v>
      </c>
      <c r="E3240" s="50" t="s">
        <v>53</v>
      </c>
      <c r="F3240" s="50" t="s">
        <v>54</v>
      </c>
      <c r="G3240" s="49">
        <v>98901</v>
      </c>
      <c r="H3240" s="53"/>
      <c r="I3240" s="51">
        <v>297</v>
      </c>
      <c r="J3240" s="51">
        <v>297</v>
      </c>
      <c r="K3240" s="52">
        <v>44291</v>
      </c>
      <c r="L3240" s="54">
        <f t="shared" si="50"/>
        <v>4</v>
      </c>
      <c r="M3240" s="50" t="s">
        <v>55</v>
      </c>
      <c r="N3240" s="50" t="s">
        <v>56</v>
      </c>
    </row>
    <row r="3241" spans="1:14" ht="14.25" customHeight="1" x14ac:dyDescent="0.25">
      <c r="A3241" s="49">
        <v>90787384</v>
      </c>
      <c r="B3241" s="50" t="s">
        <v>1648</v>
      </c>
      <c r="C3241" s="50" t="s">
        <v>6959</v>
      </c>
      <c r="D3241" s="50" t="s">
        <v>6960</v>
      </c>
      <c r="E3241" s="50" t="s">
        <v>53</v>
      </c>
      <c r="F3241" s="50" t="s">
        <v>54</v>
      </c>
      <c r="G3241" s="49">
        <v>98901</v>
      </c>
      <c r="H3241" s="53"/>
      <c r="I3241" s="51">
        <v>136.93</v>
      </c>
      <c r="J3241" s="51">
        <v>136.93</v>
      </c>
      <c r="K3241" s="52">
        <v>44421</v>
      </c>
      <c r="L3241" s="54">
        <f t="shared" si="50"/>
        <v>8</v>
      </c>
      <c r="M3241" s="50" t="s">
        <v>68</v>
      </c>
      <c r="N3241" s="50" t="s">
        <v>69</v>
      </c>
    </row>
    <row r="3242" spans="1:14" ht="14.25" customHeight="1" x14ac:dyDescent="0.25">
      <c r="A3242" s="49">
        <v>90805337</v>
      </c>
      <c r="B3242" s="50" t="s">
        <v>2918</v>
      </c>
      <c r="C3242" s="50" t="s">
        <v>6961</v>
      </c>
      <c r="D3242" s="50" t="s">
        <v>6962</v>
      </c>
      <c r="E3242" s="50" t="s">
        <v>63</v>
      </c>
      <c r="F3242" s="50" t="s">
        <v>54</v>
      </c>
      <c r="G3242" s="49">
        <v>99362</v>
      </c>
      <c r="H3242" s="49">
        <v>2650</v>
      </c>
      <c r="I3242" s="51">
        <v>219.56</v>
      </c>
      <c r="J3242" s="51">
        <v>219.56</v>
      </c>
      <c r="K3242" s="52">
        <v>44291</v>
      </c>
      <c r="L3242" s="54">
        <f t="shared" si="50"/>
        <v>4</v>
      </c>
      <c r="M3242" s="50" t="s">
        <v>55</v>
      </c>
      <c r="N3242" s="50" t="s">
        <v>56</v>
      </c>
    </row>
    <row r="3243" spans="1:14" ht="14.25" customHeight="1" x14ac:dyDescent="0.25">
      <c r="A3243" s="49">
        <v>90805337</v>
      </c>
      <c r="B3243" s="50" t="s">
        <v>2918</v>
      </c>
      <c r="C3243" s="50" t="s">
        <v>6961</v>
      </c>
      <c r="D3243" s="50" t="s">
        <v>6962</v>
      </c>
      <c r="E3243" s="50" t="s">
        <v>63</v>
      </c>
      <c r="F3243" s="50" t="s">
        <v>54</v>
      </c>
      <c r="G3243" s="49">
        <v>99362</v>
      </c>
      <c r="H3243" s="49">
        <v>2650</v>
      </c>
      <c r="I3243" s="51">
        <v>310.8</v>
      </c>
      <c r="J3243" s="51">
        <v>310.8</v>
      </c>
      <c r="K3243" s="52">
        <v>44368</v>
      </c>
      <c r="L3243" s="54">
        <f t="shared" si="50"/>
        <v>6</v>
      </c>
      <c r="M3243" s="50" t="s">
        <v>103</v>
      </c>
      <c r="N3243" s="50" t="s">
        <v>69</v>
      </c>
    </row>
    <row r="3244" spans="1:14" ht="14.25" customHeight="1" x14ac:dyDescent="0.25">
      <c r="A3244" s="49">
        <v>90863386</v>
      </c>
      <c r="B3244" s="50" t="s">
        <v>614</v>
      </c>
      <c r="C3244" s="50" t="s">
        <v>6963</v>
      </c>
      <c r="D3244" s="50" t="s">
        <v>6964</v>
      </c>
      <c r="E3244" s="50" t="s">
        <v>53</v>
      </c>
      <c r="F3244" s="50" t="s">
        <v>54</v>
      </c>
      <c r="G3244" s="49">
        <v>98902</v>
      </c>
      <c r="H3244" s="49">
        <v>5702</v>
      </c>
      <c r="I3244" s="51">
        <v>1626.08</v>
      </c>
      <c r="J3244" s="51">
        <v>1626.08</v>
      </c>
      <c r="K3244" s="52">
        <v>44291</v>
      </c>
      <c r="L3244" s="54">
        <f t="shared" si="50"/>
        <v>4</v>
      </c>
      <c r="M3244" s="50" t="s">
        <v>55</v>
      </c>
      <c r="N3244" s="50" t="s">
        <v>56</v>
      </c>
    </row>
    <row r="3245" spans="1:14" ht="14.25" customHeight="1" x14ac:dyDescent="0.25">
      <c r="A3245" s="49">
        <v>90868610</v>
      </c>
      <c r="B3245" s="50" t="s">
        <v>445</v>
      </c>
      <c r="C3245" s="50" t="s">
        <v>6965</v>
      </c>
      <c r="D3245" s="50" t="s">
        <v>6966</v>
      </c>
      <c r="E3245" s="50" t="s">
        <v>53</v>
      </c>
      <c r="F3245" s="50" t="s">
        <v>54</v>
      </c>
      <c r="G3245" s="49">
        <v>98902</v>
      </c>
      <c r="H3245" s="49">
        <v>3054</v>
      </c>
      <c r="I3245" s="51">
        <v>47.98</v>
      </c>
      <c r="J3245" s="51">
        <v>47.98</v>
      </c>
      <c r="K3245" s="52">
        <v>44291</v>
      </c>
      <c r="L3245" s="54">
        <f t="shared" si="50"/>
        <v>4</v>
      </c>
      <c r="M3245" s="50" t="s">
        <v>55</v>
      </c>
      <c r="N3245" s="50" t="s">
        <v>56</v>
      </c>
    </row>
    <row r="3246" spans="1:14" ht="14.25" customHeight="1" x14ac:dyDescent="0.25">
      <c r="A3246" s="49">
        <v>90868610</v>
      </c>
      <c r="B3246" s="50" t="s">
        <v>445</v>
      </c>
      <c r="C3246" s="50" t="s">
        <v>6965</v>
      </c>
      <c r="D3246" s="50" t="s">
        <v>6966</v>
      </c>
      <c r="E3246" s="50" t="s">
        <v>53</v>
      </c>
      <c r="F3246" s="50" t="s">
        <v>54</v>
      </c>
      <c r="G3246" s="49">
        <v>98902</v>
      </c>
      <c r="H3246" s="49">
        <v>3054</v>
      </c>
      <c r="I3246" s="51">
        <v>178.48</v>
      </c>
      <c r="J3246" s="51">
        <v>178.48</v>
      </c>
      <c r="K3246" s="52">
        <v>44393</v>
      </c>
      <c r="L3246" s="54">
        <f t="shared" si="50"/>
        <v>7</v>
      </c>
      <c r="M3246" s="50" t="s">
        <v>68</v>
      </c>
      <c r="N3246" s="50" t="s">
        <v>69</v>
      </c>
    </row>
    <row r="3247" spans="1:14" ht="14.25" customHeight="1" x14ac:dyDescent="0.25">
      <c r="A3247" s="49">
        <v>90876280</v>
      </c>
      <c r="B3247" s="50" t="s">
        <v>95</v>
      </c>
      <c r="C3247" s="50" t="s">
        <v>417</v>
      </c>
      <c r="D3247" s="50" t="s">
        <v>6967</v>
      </c>
      <c r="E3247" s="50" t="s">
        <v>53</v>
      </c>
      <c r="F3247" s="50" t="s">
        <v>54</v>
      </c>
      <c r="G3247" s="49">
        <v>98902</v>
      </c>
      <c r="H3247" s="49">
        <v>1445</v>
      </c>
      <c r="I3247" s="51">
        <v>178.83</v>
      </c>
      <c r="J3247" s="51">
        <v>178.83</v>
      </c>
      <c r="K3247" s="52">
        <v>44291</v>
      </c>
      <c r="L3247" s="54">
        <f t="shared" si="50"/>
        <v>4</v>
      </c>
      <c r="M3247" s="50" t="s">
        <v>55</v>
      </c>
      <c r="N3247" s="50" t="s">
        <v>56</v>
      </c>
    </row>
    <row r="3248" spans="1:14" ht="14.25" customHeight="1" x14ac:dyDescent="0.25">
      <c r="A3248" s="49">
        <v>90888516</v>
      </c>
      <c r="B3248" s="50" t="s">
        <v>246</v>
      </c>
      <c r="C3248" s="50" t="s">
        <v>6968</v>
      </c>
      <c r="D3248" s="50" t="s">
        <v>6969</v>
      </c>
      <c r="E3248" s="50" t="s">
        <v>701</v>
      </c>
      <c r="F3248" s="50" t="s">
        <v>54</v>
      </c>
      <c r="G3248" s="49">
        <v>98952</v>
      </c>
      <c r="H3248" s="53"/>
      <c r="I3248" s="51">
        <v>298.05</v>
      </c>
      <c r="J3248" s="51">
        <v>298.05</v>
      </c>
      <c r="K3248" s="52">
        <v>44291</v>
      </c>
      <c r="L3248" s="54">
        <f t="shared" si="50"/>
        <v>4</v>
      </c>
      <c r="M3248" s="50" t="s">
        <v>55</v>
      </c>
      <c r="N3248" s="50" t="s">
        <v>56</v>
      </c>
    </row>
    <row r="3249" spans="1:14" ht="14.25" customHeight="1" x14ac:dyDescent="0.25">
      <c r="A3249" s="49">
        <v>90907420</v>
      </c>
      <c r="B3249" s="50" t="s">
        <v>1299</v>
      </c>
      <c r="C3249" s="50" t="s">
        <v>6970</v>
      </c>
      <c r="D3249" s="50" t="s">
        <v>6971</v>
      </c>
      <c r="E3249" s="50" t="s">
        <v>102</v>
      </c>
      <c r="F3249" s="50" t="s">
        <v>54</v>
      </c>
      <c r="G3249" s="49">
        <v>99362</v>
      </c>
      <c r="H3249" s="49">
        <v>4379</v>
      </c>
      <c r="I3249" s="51">
        <v>455.54</v>
      </c>
      <c r="J3249" s="51">
        <v>455.54</v>
      </c>
      <c r="K3249" s="52">
        <v>44356</v>
      </c>
      <c r="L3249" s="54">
        <f t="shared" si="50"/>
        <v>6</v>
      </c>
      <c r="M3249" s="50" t="s">
        <v>103</v>
      </c>
      <c r="N3249" s="50" t="s">
        <v>69</v>
      </c>
    </row>
    <row r="3250" spans="1:14" ht="14.25" customHeight="1" x14ac:dyDescent="0.25">
      <c r="A3250" s="49">
        <v>90946799</v>
      </c>
      <c r="B3250" s="50" t="s">
        <v>92</v>
      </c>
      <c r="C3250" s="50" t="s">
        <v>4971</v>
      </c>
      <c r="D3250" s="50" t="s">
        <v>6972</v>
      </c>
      <c r="E3250" s="50" t="s">
        <v>53</v>
      </c>
      <c r="F3250" s="50" t="s">
        <v>54</v>
      </c>
      <c r="G3250" s="49">
        <v>98908</v>
      </c>
      <c r="H3250" s="49">
        <v>8656</v>
      </c>
      <c r="I3250" s="51">
        <v>223.02</v>
      </c>
      <c r="J3250" s="51">
        <v>223.02</v>
      </c>
      <c r="K3250" s="52">
        <v>44291</v>
      </c>
      <c r="L3250" s="54">
        <f t="shared" si="50"/>
        <v>4</v>
      </c>
      <c r="M3250" s="50" t="s">
        <v>55</v>
      </c>
      <c r="N3250" s="50" t="s">
        <v>56</v>
      </c>
    </row>
    <row r="3251" spans="1:14" ht="14.25" customHeight="1" x14ac:dyDescent="0.25">
      <c r="A3251" s="49">
        <v>90982266</v>
      </c>
      <c r="B3251" s="50" t="s">
        <v>6973</v>
      </c>
      <c r="C3251" s="50" t="s">
        <v>6974</v>
      </c>
      <c r="D3251" s="50" t="s">
        <v>6975</v>
      </c>
      <c r="E3251" s="50" t="s">
        <v>67</v>
      </c>
      <c r="F3251" s="50" t="s">
        <v>54</v>
      </c>
      <c r="G3251" s="49">
        <v>98901</v>
      </c>
      <c r="H3251" s="49">
        <v>1751</v>
      </c>
      <c r="I3251" s="51">
        <v>576.15</v>
      </c>
      <c r="J3251" s="51">
        <v>576.15</v>
      </c>
      <c r="K3251" s="52">
        <v>44421</v>
      </c>
      <c r="L3251" s="54">
        <f t="shared" si="50"/>
        <v>8</v>
      </c>
      <c r="M3251" s="50" t="s">
        <v>68</v>
      </c>
      <c r="N3251" s="50" t="s">
        <v>69</v>
      </c>
    </row>
    <row r="3252" spans="1:14" ht="14.25" customHeight="1" x14ac:dyDescent="0.25">
      <c r="A3252" s="49">
        <v>90989535</v>
      </c>
      <c r="B3252" s="50" t="s">
        <v>6976</v>
      </c>
      <c r="C3252" s="50" t="s">
        <v>6977</v>
      </c>
      <c r="D3252" s="50" t="s">
        <v>6978</v>
      </c>
      <c r="E3252" s="50" t="s">
        <v>53</v>
      </c>
      <c r="F3252" s="50" t="s">
        <v>54</v>
      </c>
      <c r="G3252" s="49">
        <v>98902</v>
      </c>
      <c r="H3252" s="49">
        <v>2094</v>
      </c>
      <c r="I3252" s="51">
        <v>124.83</v>
      </c>
      <c r="J3252" s="51">
        <v>124.83</v>
      </c>
      <c r="K3252" s="52">
        <v>44291</v>
      </c>
      <c r="L3252" s="54">
        <f t="shared" si="50"/>
        <v>4</v>
      </c>
      <c r="M3252" s="50" t="s">
        <v>55</v>
      </c>
      <c r="N3252" s="50" t="s">
        <v>56</v>
      </c>
    </row>
    <row r="3253" spans="1:14" ht="14.25" customHeight="1" x14ac:dyDescent="0.25">
      <c r="A3253" s="49">
        <v>91153028</v>
      </c>
      <c r="B3253" s="50" t="s">
        <v>2225</v>
      </c>
      <c r="C3253" s="50" t="s">
        <v>6979</v>
      </c>
      <c r="D3253" s="50" t="s">
        <v>6980</v>
      </c>
      <c r="E3253" s="50" t="s">
        <v>205</v>
      </c>
      <c r="F3253" s="50" t="s">
        <v>54</v>
      </c>
      <c r="G3253" s="49">
        <v>98903</v>
      </c>
      <c r="H3253" s="49">
        <v>2127</v>
      </c>
      <c r="I3253" s="51">
        <v>151.69999999999999</v>
      </c>
      <c r="J3253" s="51">
        <v>151.69999999999999</v>
      </c>
      <c r="K3253" s="52">
        <v>44291</v>
      </c>
      <c r="L3253" s="54">
        <f t="shared" si="50"/>
        <v>4</v>
      </c>
      <c r="M3253" s="50" t="s">
        <v>55</v>
      </c>
      <c r="N3253" s="50" t="s">
        <v>56</v>
      </c>
    </row>
    <row r="3254" spans="1:14" ht="14.25" customHeight="1" x14ac:dyDescent="0.25">
      <c r="A3254" s="49">
        <v>91153028</v>
      </c>
      <c r="B3254" s="50" t="s">
        <v>2225</v>
      </c>
      <c r="C3254" s="50" t="s">
        <v>6979</v>
      </c>
      <c r="D3254" s="50" t="s">
        <v>6980</v>
      </c>
      <c r="E3254" s="50" t="s">
        <v>205</v>
      </c>
      <c r="F3254" s="50" t="s">
        <v>54</v>
      </c>
      <c r="G3254" s="49">
        <v>98903</v>
      </c>
      <c r="H3254" s="49">
        <v>2127</v>
      </c>
      <c r="I3254" s="51">
        <v>134.85</v>
      </c>
      <c r="J3254" s="51">
        <v>134.85</v>
      </c>
      <c r="K3254" s="52">
        <v>44354</v>
      </c>
      <c r="L3254" s="54">
        <f t="shared" si="50"/>
        <v>6</v>
      </c>
      <c r="M3254" s="50" t="s">
        <v>55</v>
      </c>
      <c r="N3254" s="50" t="s">
        <v>69</v>
      </c>
    </row>
    <row r="3255" spans="1:14" ht="14.25" customHeight="1" x14ac:dyDescent="0.25">
      <c r="A3255" s="49">
        <v>91153028</v>
      </c>
      <c r="B3255" s="50" t="s">
        <v>2225</v>
      </c>
      <c r="C3255" s="50" t="s">
        <v>6979</v>
      </c>
      <c r="D3255" s="50" t="s">
        <v>6980</v>
      </c>
      <c r="E3255" s="50" t="s">
        <v>205</v>
      </c>
      <c r="F3255" s="50" t="s">
        <v>54</v>
      </c>
      <c r="G3255" s="49">
        <v>98903</v>
      </c>
      <c r="H3255" s="49">
        <v>2127</v>
      </c>
      <c r="I3255" s="51">
        <v>400.04</v>
      </c>
      <c r="J3255" s="51">
        <v>400.04</v>
      </c>
      <c r="K3255" s="52">
        <v>44435</v>
      </c>
      <c r="L3255" s="54">
        <f t="shared" si="50"/>
        <v>8</v>
      </c>
      <c r="M3255" s="50" t="s">
        <v>68</v>
      </c>
      <c r="N3255" s="50" t="s">
        <v>69</v>
      </c>
    </row>
    <row r="3256" spans="1:14" ht="14.25" customHeight="1" x14ac:dyDescent="0.25">
      <c r="A3256" s="49">
        <v>91169348</v>
      </c>
      <c r="B3256" s="50" t="s">
        <v>6981</v>
      </c>
      <c r="C3256" s="50" t="s">
        <v>3296</v>
      </c>
      <c r="D3256" s="50" t="s">
        <v>6982</v>
      </c>
      <c r="E3256" s="50" t="s">
        <v>67</v>
      </c>
      <c r="F3256" s="50" t="s">
        <v>54</v>
      </c>
      <c r="G3256" s="49">
        <v>98902</v>
      </c>
      <c r="H3256" s="49">
        <v>5366</v>
      </c>
      <c r="I3256" s="51">
        <v>359.19</v>
      </c>
      <c r="J3256" s="51">
        <v>359.19</v>
      </c>
      <c r="K3256" s="52">
        <v>44386</v>
      </c>
      <c r="L3256" s="54">
        <f t="shared" si="50"/>
        <v>7</v>
      </c>
      <c r="M3256" s="50" t="s">
        <v>68</v>
      </c>
      <c r="N3256" s="50" t="s">
        <v>69</v>
      </c>
    </row>
    <row r="3257" spans="1:14" ht="14.25" customHeight="1" x14ac:dyDescent="0.25">
      <c r="A3257" s="49">
        <v>91182695</v>
      </c>
      <c r="B3257" s="50" t="s">
        <v>6070</v>
      </c>
      <c r="C3257" s="50" t="s">
        <v>6983</v>
      </c>
      <c r="D3257" s="50" t="s">
        <v>6984</v>
      </c>
      <c r="E3257" s="50" t="s">
        <v>53</v>
      </c>
      <c r="F3257" s="50" t="s">
        <v>54</v>
      </c>
      <c r="G3257" s="49">
        <v>98902</v>
      </c>
      <c r="H3257" s="49">
        <v>5925</v>
      </c>
      <c r="I3257" s="51">
        <v>62.91</v>
      </c>
      <c r="J3257" s="51">
        <v>62.91</v>
      </c>
      <c r="K3257" s="52">
        <v>44291</v>
      </c>
      <c r="L3257" s="54">
        <f t="shared" si="50"/>
        <v>4</v>
      </c>
      <c r="M3257" s="50" t="s">
        <v>55</v>
      </c>
      <c r="N3257" s="50" t="s">
        <v>56</v>
      </c>
    </row>
    <row r="3258" spans="1:14" ht="14.25" customHeight="1" x14ac:dyDescent="0.25">
      <c r="A3258" s="49">
        <v>91182695</v>
      </c>
      <c r="B3258" s="50" t="s">
        <v>6070</v>
      </c>
      <c r="C3258" s="50" t="s">
        <v>6983</v>
      </c>
      <c r="D3258" s="50" t="s">
        <v>6984</v>
      </c>
      <c r="E3258" s="50" t="s">
        <v>53</v>
      </c>
      <c r="F3258" s="50" t="s">
        <v>54</v>
      </c>
      <c r="G3258" s="49">
        <v>98902</v>
      </c>
      <c r="H3258" s="49">
        <v>5925</v>
      </c>
      <c r="I3258" s="51">
        <v>178.47</v>
      </c>
      <c r="J3258" s="51">
        <v>178.47</v>
      </c>
      <c r="K3258" s="52">
        <v>44441</v>
      </c>
      <c r="L3258" s="54">
        <f t="shared" si="50"/>
        <v>9</v>
      </c>
      <c r="M3258" s="50" t="s">
        <v>68</v>
      </c>
      <c r="N3258" s="50" t="s">
        <v>69</v>
      </c>
    </row>
    <row r="3259" spans="1:14" ht="14.25" customHeight="1" x14ac:dyDescent="0.25">
      <c r="A3259" s="49">
        <v>91237440</v>
      </c>
      <c r="B3259" s="50" t="s">
        <v>70</v>
      </c>
      <c r="C3259" s="50" t="s">
        <v>1368</v>
      </c>
      <c r="D3259" s="50" t="s">
        <v>6985</v>
      </c>
      <c r="E3259" s="50" t="s">
        <v>91</v>
      </c>
      <c r="F3259" s="50" t="s">
        <v>54</v>
      </c>
      <c r="G3259" s="49">
        <v>98951</v>
      </c>
      <c r="H3259" s="49">
        <v>1445</v>
      </c>
      <c r="I3259" s="51">
        <v>376.04</v>
      </c>
      <c r="J3259" s="51">
        <v>376.04</v>
      </c>
      <c r="K3259" s="52">
        <v>44291</v>
      </c>
      <c r="L3259" s="54">
        <f t="shared" si="50"/>
        <v>4</v>
      </c>
      <c r="M3259" s="50" t="s">
        <v>55</v>
      </c>
      <c r="N3259" s="50" t="s">
        <v>56</v>
      </c>
    </row>
    <row r="3260" spans="1:14" ht="14.25" customHeight="1" x14ac:dyDescent="0.25">
      <c r="A3260" s="49">
        <v>91244526</v>
      </c>
      <c r="B3260" s="50" t="s">
        <v>3949</v>
      </c>
      <c r="C3260" s="50" t="s">
        <v>6986</v>
      </c>
      <c r="D3260" s="50" t="s">
        <v>6987</v>
      </c>
      <c r="E3260" s="50" t="s">
        <v>53</v>
      </c>
      <c r="F3260" s="50" t="s">
        <v>54</v>
      </c>
      <c r="G3260" s="49">
        <v>98903</v>
      </c>
      <c r="H3260" s="49">
        <v>9105</v>
      </c>
      <c r="I3260" s="51">
        <v>899.49</v>
      </c>
      <c r="J3260" s="51">
        <v>899.49</v>
      </c>
      <c r="K3260" s="52">
        <v>44291</v>
      </c>
      <c r="L3260" s="54">
        <f t="shared" si="50"/>
        <v>4</v>
      </c>
      <c r="M3260" s="50" t="s">
        <v>55</v>
      </c>
      <c r="N3260" s="50" t="s">
        <v>56</v>
      </c>
    </row>
    <row r="3261" spans="1:14" ht="14.25" customHeight="1" x14ac:dyDescent="0.25">
      <c r="A3261" s="49">
        <v>91266513</v>
      </c>
      <c r="B3261" s="50" t="s">
        <v>1654</v>
      </c>
      <c r="C3261" s="50" t="s">
        <v>4202</v>
      </c>
      <c r="D3261" s="50" t="s">
        <v>6988</v>
      </c>
      <c r="E3261" s="50" t="s">
        <v>53</v>
      </c>
      <c r="F3261" s="50" t="s">
        <v>54</v>
      </c>
      <c r="G3261" s="49">
        <v>98901</v>
      </c>
      <c r="H3261" s="49">
        <v>3696</v>
      </c>
      <c r="I3261" s="51">
        <v>143.16999999999999</v>
      </c>
      <c r="J3261" s="51">
        <v>143.16999999999999</v>
      </c>
      <c r="K3261" s="52">
        <v>44291</v>
      </c>
      <c r="L3261" s="54">
        <f t="shared" si="50"/>
        <v>4</v>
      </c>
      <c r="M3261" s="50" t="s">
        <v>55</v>
      </c>
      <c r="N3261" s="50" t="s">
        <v>56</v>
      </c>
    </row>
    <row r="3262" spans="1:14" ht="14.25" customHeight="1" x14ac:dyDescent="0.25">
      <c r="A3262" s="49">
        <v>91420259</v>
      </c>
      <c r="B3262" s="50" t="s">
        <v>6989</v>
      </c>
      <c r="C3262" s="50" t="s">
        <v>6990</v>
      </c>
      <c r="D3262" s="50" t="s">
        <v>6991</v>
      </c>
      <c r="E3262" s="50" t="s">
        <v>67</v>
      </c>
      <c r="F3262" s="50" t="s">
        <v>54</v>
      </c>
      <c r="G3262" s="49">
        <v>98908</v>
      </c>
      <c r="H3262" s="53"/>
      <c r="I3262" s="51">
        <v>302.12</v>
      </c>
      <c r="J3262" s="51">
        <v>302.12</v>
      </c>
      <c r="K3262" s="52">
        <v>44428</v>
      </c>
      <c r="L3262" s="54">
        <f t="shared" si="50"/>
        <v>8</v>
      </c>
      <c r="M3262" s="50" t="s">
        <v>68</v>
      </c>
      <c r="N3262" s="50" t="s">
        <v>69</v>
      </c>
    </row>
    <row r="3263" spans="1:14" ht="14.25" customHeight="1" x14ac:dyDescent="0.25">
      <c r="A3263" s="49">
        <v>91471168</v>
      </c>
      <c r="B3263" s="50" t="s">
        <v>4150</v>
      </c>
      <c r="C3263" s="50" t="s">
        <v>6992</v>
      </c>
      <c r="D3263" s="50" t="s">
        <v>6993</v>
      </c>
      <c r="E3263" s="50" t="s">
        <v>63</v>
      </c>
      <c r="F3263" s="50" t="s">
        <v>54</v>
      </c>
      <c r="G3263" s="49">
        <v>99362</v>
      </c>
      <c r="H3263" s="49">
        <v>5010</v>
      </c>
      <c r="I3263" s="51">
        <v>110.87</v>
      </c>
      <c r="J3263" s="51">
        <v>110.87</v>
      </c>
      <c r="K3263" s="52">
        <v>44291</v>
      </c>
      <c r="L3263" s="54">
        <f t="shared" si="50"/>
        <v>4</v>
      </c>
      <c r="M3263" s="50" t="s">
        <v>55</v>
      </c>
      <c r="N3263" s="50" t="s">
        <v>56</v>
      </c>
    </row>
    <row r="3264" spans="1:14" ht="14.25" customHeight="1" x14ac:dyDescent="0.25">
      <c r="A3264" s="49">
        <v>91483171</v>
      </c>
      <c r="B3264" s="50" t="s">
        <v>4223</v>
      </c>
      <c r="C3264" s="50" t="s">
        <v>6994</v>
      </c>
      <c r="D3264" s="50" t="s">
        <v>6995</v>
      </c>
      <c r="E3264" s="50" t="s">
        <v>228</v>
      </c>
      <c r="F3264" s="50" t="s">
        <v>54</v>
      </c>
      <c r="G3264" s="49">
        <v>98948</v>
      </c>
      <c r="H3264" s="49">
        <v>9509</v>
      </c>
      <c r="I3264" s="51">
        <v>225.23</v>
      </c>
      <c r="J3264" s="51">
        <v>225.23</v>
      </c>
      <c r="K3264" s="52">
        <v>44291</v>
      </c>
      <c r="L3264" s="54">
        <f t="shared" si="50"/>
        <v>4</v>
      </c>
      <c r="M3264" s="50" t="s">
        <v>55</v>
      </c>
      <c r="N3264" s="50" t="s">
        <v>56</v>
      </c>
    </row>
    <row r="3265" spans="1:14" ht="14.25" customHeight="1" x14ac:dyDescent="0.25">
      <c r="A3265" s="49">
        <v>91531934</v>
      </c>
      <c r="B3265" s="50" t="s">
        <v>5126</v>
      </c>
      <c r="C3265" s="50" t="s">
        <v>333</v>
      </c>
      <c r="D3265" s="50" t="s">
        <v>6996</v>
      </c>
      <c r="E3265" s="50" t="s">
        <v>63</v>
      </c>
      <c r="F3265" s="50" t="s">
        <v>54</v>
      </c>
      <c r="G3265" s="49">
        <v>99362</v>
      </c>
      <c r="H3265" s="49">
        <v>1212</v>
      </c>
      <c r="I3265" s="51">
        <v>106.17</v>
      </c>
      <c r="J3265" s="51">
        <v>106.17</v>
      </c>
      <c r="K3265" s="52">
        <v>44291</v>
      </c>
      <c r="L3265" s="54">
        <f t="shared" si="50"/>
        <v>4</v>
      </c>
      <c r="M3265" s="50" t="s">
        <v>55</v>
      </c>
      <c r="N3265" s="50" t="s">
        <v>56</v>
      </c>
    </row>
    <row r="3266" spans="1:14" ht="14.25" customHeight="1" x14ac:dyDescent="0.25">
      <c r="A3266" s="49">
        <v>91531934</v>
      </c>
      <c r="B3266" s="50" t="s">
        <v>5126</v>
      </c>
      <c r="C3266" s="50" t="s">
        <v>333</v>
      </c>
      <c r="D3266" s="50" t="s">
        <v>6996</v>
      </c>
      <c r="E3266" s="50" t="s">
        <v>63</v>
      </c>
      <c r="F3266" s="50" t="s">
        <v>54</v>
      </c>
      <c r="G3266" s="49">
        <v>99362</v>
      </c>
      <c r="H3266" s="49">
        <v>1212</v>
      </c>
      <c r="I3266" s="51">
        <v>286.3</v>
      </c>
      <c r="J3266" s="51">
        <v>286.3</v>
      </c>
      <c r="K3266" s="52">
        <v>44448</v>
      </c>
      <c r="L3266" s="54">
        <f t="shared" si="50"/>
        <v>9</v>
      </c>
      <c r="M3266" s="50" t="s">
        <v>103</v>
      </c>
      <c r="N3266" s="50" t="s">
        <v>69</v>
      </c>
    </row>
    <row r="3267" spans="1:14" ht="14.25" customHeight="1" x14ac:dyDescent="0.25">
      <c r="A3267" s="49">
        <v>91537061</v>
      </c>
      <c r="B3267" s="50" t="s">
        <v>70</v>
      </c>
      <c r="C3267" s="50" t="s">
        <v>2364</v>
      </c>
      <c r="D3267" s="50" t="s">
        <v>6997</v>
      </c>
      <c r="E3267" s="50" t="s">
        <v>188</v>
      </c>
      <c r="F3267" s="50" t="s">
        <v>54</v>
      </c>
      <c r="G3267" s="49">
        <v>98921</v>
      </c>
      <c r="H3267" s="53"/>
      <c r="I3267" s="51">
        <v>84.85</v>
      </c>
      <c r="J3267" s="51">
        <v>84.85</v>
      </c>
      <c r="K3267" s="52">
        <v>44291</v>
      </c>
      <c r="L3267" s="54">
        <f t="shared" ref="L3267:L3330" si="51">MONTH(K3267)</f>
        <v>4</v>
      </c>
      <c r="M3267" s="50" t="s">
        <v>55</v>
      </c>
      <c r="N3267" s="50" t="s">
        <v>56</v>
      </c>
    </row>
    <row r="3268" spans="1:14" ht="14.25" customHeight="1" x14ac:dyDescent="0.25">
      <c r="A3268" s="49">
        <v>91538246</v>
      </c>
      <c r="B3268" s="50" t="s">
        <v>6039</v>
      </c>
      <c r="C3268" s="50" t="s">
        <v>6998</v>
      </c>
      <c r="D3268" s="50" t="s">
        <v>6999</v>
      </c>
      <c r="E3268" s="50" t="s">
        <v>315</v>
      </c>
      <c r="F3268" s="50" t="s">
        <v>54</v>
      </c>
      <c r="G3268" s="49">
        <v>99328</v>
      </c>
      <c r="H3268" s="49">
        <v>1574</v>
      </c>
      <c r="I3268" s="51">
        <v>1244.2</v>
      </c>
      <c r="J3268" s="51">
        <v>1244.2</v>
      </c>
      <c r="K3268" s="52">
        <v>44291</v>
      </c>
      <c r="L3268" s="54">
        <f t="shared" si="51"/>
        <v>4</v>
      </c>
      <c r="M3268" s="50" t="s">
        <v>55</v>
      </c>
      <c r="N3268" s="50" t="s">
        <v>56</v>
      </c>
    </row>
    <row r="3269" spans="1:14" ht="14.25" customHeight="1" x14ac:dyDescent="0.25">
      <c r="A3269" s="49">
        <v>91556629</v>
      </c>
      <c r="B3269" s="50" t="s">
        <v>563</v>
      </c>
      <c r="C3269" s="50" t="s">
        <v>7000</v>
      </c>
      <c r="D3269" s="50" t="s">
        <v>7001</v>
      </c>
      <c r="E3269" s="50" t="s">
        <v>145</v>
      </c>
      <c r="F3269" s="50" t="s">
        <v>54</v>
      </c>
      <c r="G3269" s="49">
        <v>98944</v>
      </c>
      <c r="H3269" s="49">
        <v>9055</v>
      </c>
      <c r="I3269" s="51">
        <v>987.57</v>
      </c>
      <c r="J3269" s="51">
        <v>987.57</v>
      </c>
      <c r="K3269" s="52">
        <v>44291</v>
      </c>
      <c r="L3269" s="54">
        <f t="shared" si="51"/>
        <v>4</v>
      </c>
      <c r="M3269" s="50" t="s">
        <v>55</v>
      </c>
      <c r="N3269" s="50" t="s">
        <v>56</v>
      </c>
    </row>
    <row r="3270" spans="1:14" ht="14.25" customHeight="1" x14ac:dyDescent="0.25">
      <c r="A3270" s="49">
        <v>91563509</v>
      </c>
      <c r="B3270" s="50" t="s">
        <v>1223</v>
      </c>
      <c r="C3270" s="50" t="s">
        <v>7002</v>
      </c>
      <c r="D3270" s="50" t="s">
        <v>7003</v>
      </c>
      <c r="E3270" s="50" t="s">
        <v>53</v>
      </c>
      <c r="F3270" s="50" t="s">
        <v>54</v>
      </c>
      <c r="G3270" s="49">
        <v>98908</v>
      </c>
      <c r="H3270" s="49">
        <v>9050</v>
      </c>
      <c r="I3270" s="51">
        <v>969.61</v>
      </c>
      <c r="J3270" s="51">
        <v>969.61</v>
      </c>
      <c r="K3270" s="52">
        <v>44291</v>
      </c>
      <c r="L3270" s="54">
        <f t="shared" si="51"/>
        <v>4</v>
      </c>
      <c r="M3270" s="50" t="s">
        <v>55</v>
      </c>
      <c r="N3270" s="50" t="s">
        <v>56</v>
      </c>
    </row>
    <row r="3271" spans="1:14" ht="14.25" customHeight="1" x14ac:dyDescent="0.25">
      <c r="A3271" s="49">
        <v>91573641</v>
      </c>
      <c r="B3271" s="50" t="s">
        <v>815</v>
      </c>
      <c r="C3271" s="50" t="s">
        <v>1334</v>
      </c>
      <c r="D3271" s="50" t="s">
        <v>7004</v>
      </c>
      <c r="E3271" s="50" t="s">
        <v>63</v>
      </c>
      <c r="F3271" s="50" t="s">
        <v>54</v>
      </c>
      <c r="G3271" s="49">
        <v>99362</v>
      </c>
      <c r="H3271" s="49">
        <v>3172</v>
      </c>
      <c r="I3271" s="51">
        <v>31.76</v>
      </c>
      <c r="J3271" s="51">
        <v>31.76</v>
      </c>
      <c r="K3271" s="52">
        <v>44291</v>
      </c>
      <c r="L3271" s="54">
        <f t="shared" si="51"/>
        <v>4</v>
      </c>
      <c r="M3271" s="50" t="s">
        <v>55</v>
      </c>
      <c r="N3271" s="50" t="s">
        <v>56</v>
      </c>
    </row>
    <row r="3272" spans="1:14" ht="14.25" customHeight="1" x14ac:dyDescent="0.25">
      <c r="A3272" s="49">
        <v>91659085</v>
      </c>
      <c r="B3272" s="50" t="s">
        <v>7005</v>
      </c>
      <c r="C3272" s="50" t="s">
        <v>7006</v>
      </c>
      <c r="D3272" s="50" t="s">
        <v>7007</v>
      </c>
      <c r="E3272" s="50" t="s">
        <v>102</v>
      </c>
      <c r="F3272" s="50" t="s">
        <v>54</v>
      </c>
      <c r="G3272" s="49">
        <v>99362</v>
      </c>
      <c r="H3272" s="49">
        <v>1554</v>
      </c>
      <c r="I3272" s="51">
        <v>777.17</v>
      </c>
      <c r="J3272" s="51">
        <v>777.17</v>
      </c>
      <c r="K3272" s="52">
        <v>44392</v>
      </c>
      <c r="L3272" s="54">
        <f t="shared" si="51"/>
        <v>7</v>
      </c>
      <c r="M3272" s="50" t="s">
        <v>103</v>
      </c>
      <c r="N3272" s="50" t="s">
        <v>69</v>
      </c>
    </row>
    <row r="3273" spans="1:14" ht="14.25" customHeight="1" x14ac:dyDescent="0.25">
      <c r="A3273" s="49">
        <v>91663077</v>
      </c>
      <c r="B3273" s="50" t="s">
        <v>7008</v>
      </c>
      <c r="C3273" s="50" t="s">
        <v>7009</v>
      </c>
      <c r="D3273" s="50" t="s">
        <v>7010</v>
      </c>
      <c r="E3273" s="50" t="s">
        <v>67</v>
      </c>
      <c r="F3273" s="50" t="s">
        <v>54</v>
      </c>
      <c r="G3273" s="49">
        <v>98901</v>
      </c>
      <c r="H3273" s="49">
        <v>8337</v>
      </c>
      <c r="I3273" s="51">
        <v>923.33</v>
      </c>
      <c r="J3273" s="51">
        <v>923.33</v>
      </c>
      <c r="K3273" s="52">
        <v>44399</v>
      </c>
      <c r="L3273" s="54">
        <f t="shared" si="51"/>
        <v>7</v>
      </c>
      <c r="M3273" s="50" t="s">
        <v>68</v>
      </c>
      <c r="N3273" s="50" t="s">
        <v>69</v>
      </c>
    </row>
    <row r="3274" spans="1:14" ht="14.25" customHeight="1" x14ac:dyDescent="0.25">
      <c r="A3274" s="49">
        <v>91685490</v>
      </c>
      <c r="B3274" s="50" t="s">
        <v>566</v>
      </c>
      <c r="C3274" s="50" t="s">
        <v>7011</v>
      </c>
      <c r="D3274" s="50" t="s">
        <v>7012</v>
      </c>
      <c r="E3274" s="50" t="s">
        <v>67</v>
      </c>
      <c r="F3274" s="50" t="s">
        <v>54</v>
      </c>
      <c r="G3274" s="49">
        <v>98908</v>
      </c>
      <c r="H3274" s="49">
        <v>5716</v>
      </c>
      <c r="I3274" s="51">
        <v>160.81</v>
      </c>
      <c r="J3274" s="51">
        <v>160.81</v>
      </c>
      <c r="K3274" s="52">
        <v>44449</v>
      </c>
      <c r="L3274" s="54">
        <f t="shared" si="51"/>
        <v>9</v>
      </c>
      <c r="M3274" s="50" t="s">
        <v>68</v>
      </c>
      <c r="N3274" s="50" t="s">
        <v>69</v>
      </c>
    </row>
    <row r="3275" spans="1:14" ht="14.25" customHeight="1" x14ac:dyDescent="0.25">
      <c r="A3275" s="49">
        <v>91825724</v>
      </c>
      <c r="B3275" s="50" t="s">
        <v>7013</v>
      </c>
      <c r="C3275" s="50" t="s">
        <v>7014</v>
      </c>
      <c r="D3275" s="50" t="s">
        <v>7015</v>
      </c>
      <c r="E3275" s="50" t="s">
        <v>67</v>
      </c>
      <c r="F3275" s="50" t="s">
        <v>54</v>
      </c>
      <c r="G3275" s="49">
        <v>98908</v>
      </c>
      <c r="H3275" s="49">
        <v>662</v>
      </c>
      <c r="I3275" s="51">
        <v>1095.08</v>
      </c>
      <c r="J3275" s="51">
        <v>1095.08</v>
      </c>
      <c r="K3275" s="52">
        <v>44344</v>
      </c>
      <c r="L3275" s="54">
        <f t="shared" si="51"/>
        <v>5</v>
      </c>
      <c r="M3275" s="50" t="s">
        <v>68</v>
      </c>
      <c r="N3275" s="50" t="s">
        <v>69</v>
      </c>
    </row>
    <row r="3276" spans="1:14" ht="14.25" customHeight="1" x14ac:dyDescent="0.25">
      <c r="A3276" s="49">
        <v>91877035</v>
      </c>
      <c r="B3276" s="50" t="s">
        <v>189</v>
      </c>
      <c r="C3276" s="50" t="s">
        <v>7016</v>
      </c>
      <c r="D3276" s="50" t="s">
        <v>7017</v>
      </c>
      <c r="E3276" s="50" t="s">
        <v>145</v>
      </c>
      <c r="F3276" s="50" t="s">
        <v>54</v>
      </c>
      <c r="G3276" s="49">
        <v>98944</v>
      </c>
      <c r="H3276" s="49">
        <v>2112</v>
      </c>
      <c r="I3276" s="51">
        <v>1057.6300000000001</v>
      </c>
      <c r="J3276" s="51">
        <v>1057.6300000000001</v>
      </c>
      <c r="K3276" s="52">
        <v>44291</v>
      </c>
      <c r="L3276" s="54">
        <f t="shared" si="51"/>
        <v>4</v>
      </c>
      <c r="M3276" s="50" t="s">
        <v>55</v>
      </c>
      <c r="N3276" s="50" t="s">
        <v>56</v>
      </c>
    </row>
    <row r="3277" spans="1:14" ht="14.25" customHeight="1" x14ac:dyDescent="0.25">
      <c r="A3277" s="49">
        <v>91950650</v>
      </c>
      <c r="B3277" s="50" t="s">
        <v>7018</v>
      </c>
      <c r="C3277" s="50" t="s">
        <v>2668</v>
      </c>
      <c r="D3277" s="50" t="s">
        <v>7019</v>
      </c>
      <c r="E3277" s="50" t="s">
        <v>67</v>
      </c>
      <c r="F3277" s="50" t="s">
        <v>54</v>
      </c>
      <c r="G3277" s="49">
        <v>98901</v>
      </c>
      <c r="H3277" s="49">
        <v>1935</v>
      </c>
      <c r="I3277" s="51">
        <v>1587.4</v>
      </c>
      <c r="J3277" s="51">
        <v>1587.4</v>
      </c>
      <c r="K3277" s="52">
        <v>44307</v>
      </c>
      <c r="L3277" s="54">
        <f t="shared" si="51"/>
        <v>4</v>
      </c>
      <c r="M3277" s="50" t="s">
        <v>68</v>
      </c>
      <c r="N3277" s="50" t="s">
        <v>69</v>
      </c>
    </row>
    <row r="3278" spans="1:14" ht="14.25" customHeight="1" x14ac:dyDescent="0.25">
      <c r="A3278" s="49">
        <v>91957631</v>
      </c>
      <c r="B3278" s="50" t="s">
        <v>70</v>
      </c>
      <c r="C3278" s="50" t="s">
        <v>7020</v>
      </c>
      <c r="D3278" s="50" t="s">
        <v>7021</v>
      </c>
      <c r="E3278" s="50" t="s">
        <v>205</v>
      </c>
      <c r="F3278" s="50" t="s">
        <v>54</v>
      </c>
      <c r="G3278" s="49">
        <v>98903</v>
      </c>
      <c r="H3278" s="49">
        <v>1515</v>
      </c>
      <c r="I3278" s="51">
        <v>535.79999999999995</v>
      </c>
      <c r="J3278" s="51">
        <v>535.79999999999995</v>
      </c>
      <c r="K3278" s="52">
        <v>44291</v>
      </c>
      <c r="L3278" s="54">
        <f t="shared" si="51"/>
        <v>4</v>
      </c>
      <c r="M3278" s="50" t="s">
        <v>55</v>
      </c>
      <c r="N3278" s="50" t="s">
        <v>56</v>
      </c>
    </row>
    <row r="3279" spans="1:14" ht="14.25" customHeight="1" x14ac:dyDescent="0.25">
      <c r="A3279" s="49">
        <v>91962029</v>
      </c>
      <c r="B3279" s="50" t="s">
        <v>7022</v>
      </c>
      <c r="C3279" s="50" t="s">
        <v>275</v>
      </c>
      <c r="D3279" s="50" t="s">
        <v>7023</v>
      </c>
      <c r="E3279" s="50" t="s">
        <v>53</v>
      </c>
      <c r="F3279" s="50" t="s">
        <v>54</v>
      </c>
      <c r="G3279" s="49">
        <v>98908</v>
      </c>
      <c r="H3279" s="49">
        <v>3501</v>
      </c>
      <c r="I3279" s="51">
        <v>103.83</v>
      </c>
      <c r="J3279" s="51">
        <v>103.83</v>
      </c>
      <c r="K3279" s="52">
        <v>44291</v>
      </c>
      <c r="L3279" s="54">
        <f t="shared" si="51"/>
        <v>4</v>
      </c>
      <c r="M3279" s="50" t="s">
        <v>55</v>
      </c>
      <c r="N3279" s="50" t="s">
        <v>56</v>
      </c>
    </row>
    <row r="3280" spans="1:14" ht="14.25" customHeight="1" x14ac:dyDescent="0.25">
      <c r="A3280" s="49">
        <v>91971223</v>
      </c>
      <c r="B3280" s="50" t="s">
        <v>5601</v>
      </c>
      <c r="C3280" s="50" t="s">
        <v>7024</v>
      </c>
      <c r="D3280" s="50" t="s">
        <v>7025</v>
      </c>
      <c r="E3280" s="50" t="s">
        <v>7026</v>
      </c>
      <c r="F3280" s="50" t="s">
        <v>54</v>
      </c>
      <c r="G3280" s="49">
        <v>99360</v>
      </c>
      <c r="H3280" s="49">
        <v>9532</v>
      </c>
      <c r="I3280" s="51">
        <v>753.98</v>
      </c>
      <c r="J3280" s="51">
        <v>753.98</v>
      </c>
      <c r="K3280" s="52">
        <v>44357</v>
      </c>
      <c r="L3280" s="54">
        <f t="shared" si="51"/>
        <v>6</v>
      </c>
      <c r="M3280" s="50" t="s">
        <v>103</v>
      </c>
      <c r="N3280" s="50" t="s">
        <v>69</v>
      </c>
    </row>
    <row r="3281" spans="1:14" ht="14.25" customHeight="1" x14ac:dyDescent="0.25">
      <c r="A3281" s="49">
        <v>91988142</v>
      </c>
      <c r="B3281" s="50" t="s">
        <v>7027</v>
      </c>
      <c r="C3281" s="50" t="s">
        <v>7028</v>
      </c>
      <c r="D3281" s="50" t="s">
        <v>7029</v>
      </c>
      <c r="E3281" s="50" t="s">
        <v>477</v>
      </c>
      <c r="F3281" s="50" t="s">
        <v>135</v>
      </c>
      <c r="G3281" s="49">
        <v>98930</v>
      </c>
      <c r="H3281" s="49">
        <v>0</v>
      </c>
      <c r="I3281" s="51">
        <v>274.08999999999997</v>
      </c>
      <c r="J3281" s="51">
        <v>274.08999999999997</v>
      </c>
      <c r="K3281" s="52">
        <v>44434</v>
      </c>
      <c r="L3281" s="54">
        <f t="shared" si="51"/>
        <v>8</v>
      </c>
      <c r="M3281" s="50" t="s">
        <v>87</v>
      </c>
      <c r="N3281" s="50" t="s">
        <v>69</v>
      </c>
    </row>
    <row r="3282" spans="1:14" ht="14.25" customHeight="1" x14ac:dyDescent="0.25">
      <c r="A3282" s="49">
        <v>91996181</v>
      </c>
      <c r="B3282" s="50" t="s">
        <v>1154</v>
      </c>
      <c r="C3282" s="50" t="s">
        <v>7030</v>
      </c>
      <c r="D3282" s="50" t="s">
        <v>7031</v>
      </c>
      <c r="E3282" s="50" t="s">
        <v>102</v>
      </c>
      <c r="F3282" s="50" t="s">
        <v>54</v>
      </c>
      <c r="G3282" s="49">
        <v>99362</v>
      </c>
      <c r="H3282" s="53"/>
      <c r="I3282" s="51">
        <v>146.69999999999999</v>
      </c>
      <c r="J3282" s="51">
        <v>146.69999999999999</v>
      </c>
      <c r="K3282" s="52">
        <v>44355</v>
      </c>
      <c r="L3282" s="54">
        <f t="shared" si="51"/>
        <v>6</v>
      </c>
      <c r="M3282" s="50" t="s">
        <v>103</v>
      </c>
      <c r="N3282" s="50" t="s">
        <v>69</v>
      </c>
    </row>
    <row r="3283" spans="1:14" ht="14.25" customHeight="1" x14ac:dyDescent="0.25">
      <c r="A3283" s="49">
        <v>92073306</v>
      </c>
      <c r="B3283" s="50" t="s">
        <v>161</v>
      </c>
      <c r="C3283" s="50" t="s">
        <v>1368</v>
      </c>
      <c r="D3283" s="50" t="s">
        <v>7032</v>
      </c>
      <c r="E3283" s="50" t="s">
        <v>228</v>
      </c>
      <c r="F3283" s="50" t="s">
        <v>54</v>
      </c>
      <c r="G3283" s="49">
        <v>98948</v>
      </c>
      <c r="H3283" s="49">
        <v>1198</v>
      </c>
      <c r="I3283" s="51">
        <v>400.95</v>
      </c>
      <c r="J3283" s="51">
        <v>400.95</v>
      </c>
      <c r="K3283" s="52">
        <v>44291</v>
      </c>
      <c r="L3283" s="54">
        <f t="shared" si="51"/>
        <v>4</v>
      </c>
      <c r="M3283" s="50" t="s">
        <v>55</v>
      </c>
      <c r="N3283" s="50" t="s">
        <v>56</v>
      </c>
    </row>
    <row r="3284" spans="1:14" ht="14.25" customHeight="1" x14ac:dyDescent="0.25">
      <c r="A3284" s="49">
        <v>92213666</v>
      </c>
      <c r="B3284" s="50" t="s">
        <v>4054</v>
      </c>
      <c r="C3284" s="50" t="s">
        <v>7033</v>
      </c>
      <c r="D3284" s="50" t="s">
        <v>7034</v>
      </c>
      <c r="E3284" s="50" t="s">
        <v>53</v>
      </c>
      <c r="F3284" s="50" t="s">
        <v>54</v>
      </c>
      <c r="G3284" s="49">
        <v>98903</v>
      </c>
      <c r="H3284" s="49">
        <v>2297</v>
      </c>
      <c r="I3284" s="51">
        <v>16.45</v>
      </c>
      <c r="J3284" s="51">
        <v>16.45</v>
      </c>
      <c r="K3284" s="52">
        <v>44291</v>
      </c>
      <c r="L3284" s="54">
        <f t="shared" si="51"/>
        <v>4</v>
      </c>
      <c r="M3284" s="50" t="s">
        <v>55</v>
      </c>
      <c r="N3284" s="50" t="s">
        <v>56</v>
      </c>
    </row>
    <row r="3285" spans="1:14" ht="14.25" customHeight="1" x14ac:dyDescent="0.25">
      <c r="A3285" s="49">
        <v>92242006</v>
      </c>
      <c r="B3285" s="50" t="s">
        <v>373</v>
      </c>
      <c r="C3285" s="50" t="s">
        <v>901</v>
      </c>
      <c r="D3285" s="50" t="s">
        <v>7035</v>
      </c>
      <c r="E3285" s="50" t="s">
        <v>53</v>
      </c>
      <c r="F3285" s="50" t="s">
        <v>54</v>
      </c>
      <c r="G3285" s="49">
        <v>98902</v>
      </c>
      <c r="H3285" s="49">
        <v>6031</v>
      </c>
      <c r="I3285" s="51">
        <v>60.93</v>
      </c>
      <c r="J3285" s="51">
        <v>60.93</v>
      </c>
      <c r="K3285" s="52">
        <v>44291</v>
      </c>
      <c r="L3285" s="54">
        <f t="shared" si="51"/>
        <v>4</v>
      </c>
      <c r="M3285" s="50" t="s">
        <v>55</v>
      </c>
      <c r="N3285" s="50" t="s">
        <v>56</v>
      </c>
    </row>
    <row r="3286" spans="1:14" ht="14.25" customHeight="1" x14ac:dyDescent="0.25">
      <c r="A3286" s="49">
        <v>92250709</v>
      </c>
      <c r="B3286" s="50" t="s">
        <v>332</v>
      </c>
      <c r="C3286" s="50" t="s">
        <v>7036</v>
      </c>
      <c r="D3286" s="50" t="s">
        <v>7037</v>
      </c>
      <c r="E3286" s="50" t="s">
        <v>909</v>
      </c>
      <c r="F3286" s="50" t="s">
        <v>54</v>
      </c>
      <c r="G3286" s="49">
        <v>99323</v>
      </c>
      <c r="H3286" s="49">
        <v>9510</v>
      </c>
      <c r="I3286" s="51">
        <v>1023.97</v>
      </c>
      <c r="J3286" s="51">
        <v>1023.97</v>
      </c>
      <c r="K3286" s="52">
        <v>44291</v>
      </c>
      <c r="L3286" s="54">
        <f t="shared" si="51"/>
        <v>4</v>
      </c>
      <c r="M3286" s="50" t="s">
        <v>55</v>
      </c>
      <c r="N3286" s="50" t="s">
        <v>56</v>
      </c>
    </row>
    <row r="3287" spans="1:14" ht="14.25" customHeight="1" x14ac:dyDescent="0.25">
      <c r="A3287" s="49">
        <v>92266610</v>
      </c>
      <c r="B3287" s="50" t="s">
        <v>2305</v>
      </c>
      <c r="C3287" s="50" t="s">
        <v>4101</v>
      </c>
      <c r="D3287" s="50" t="s">
        <v>7038</v>
      </c>
      <c r="E3287" s="50" t="s">
        <v>102</v>
      </c>
      <c r="F3287" s="50" t="s">
        <v>54</v>
      </c>
      <c r="G3287" s="49">
        <v>99362</v>
      </c>
      <c r="H3287" s="49">
        <v>1520</v>
      </c>
      <c r="I3287" s="51">
        <v>2557.5300000000002</v>
      </c>
      <c r="J3287" s="51">
        <v>2500</v>
      </c>
      <c r="K3287" s="52">
        <v>44400</v>
      </c>
      <c r="L3287" s="54">
        <f t="shared" si="51"/>
        <v>7</v>
      </c>
      <c r="M3287" s="50" t="s">
        <v>103</v>
      </c>
      <c r="N3287" s="50" t="s">
        <v>69</v>
      </c>
    </row>
    <row r="3288" spans="1:14" ht="14.25" customHeight="1" x14ac:dyDescent="0.25">
      <c r="A3288" s="49">
        <v>92314305</v>
      </c>
      <c r="B3288" s="50" t="s">
        <v>7039</v>
      </c>
      <c r="C3288" s="50" t="s">
        <v>7040</v>
      </c>
      <c r="D3288" s="50" t="s">
        <v>7041</v>
      </c>
      <c r="E3288" s="50" t="s">
        <v>450</v>
      </c>
      <c r="F3288" s="50" t="s">
        <v>54</v>
      </c>
      <c r="G3288" s="49">
        <v>98948</v>
      </c>
      <c r="H3288" s="49">
        <v>0</v>
      </c>
      <c r="I3288" s="51">
        <v>1040.19</v>
      </c>
      <c r="J3288" s="51">
        <v>1040.19</v>
      </c>
      <c r="K3288" s="52">
        <v>44385</v>
      </c>
      <c r="L3288" s="54">
        <f t="shared" si="51"/>
        <v>7</v>
      </c>
      <c r="M3288" s="50" t="s">
        <v>87</v>
      </c>
      <c r="N3288" s="50" t="s">
        <v>69</v>
      </c>
    </row>
    <row r="3289" spans="1:14" ht="14.25" customHeight="1" x14ac:dyDescent="0.25">
      <c r="A3289" s="49">
        <v>92314869</v>
      </c>
      <c r="B3289" s="50" t="s">
        <v>7042</v>
      </c>
      <c r="C3289" s="50" t="s">
        <v>7043</v>
      </c>
      <c r="D3289" s="50" t="s">
        <v>7044</v>
      </c>
      <c r="E3289" s="50" t="s">
        <v>67</v>
      </c>
      <c r="F3289" s="50" t="s">
        <v>54</v>
      </c>
      <c r="G3289" s="49">
        <v>98902</v>
      </c>
      <c r="H3289" s="49">
        <v>3039</v>
      </c>
      <c r="I3289" s="51">
        <v>1267.98</v>
      </c>
      <c r="J3289" s="51">
        <v>1267.98</v>
      </c>
      <c r="K3289" s="52">
        <v>44364</v>
      </c>
      <c r="L3289" s="54">
        <f t="shared" si="51"/>
        <v>6</v>
      </c>
      <c r="M3289" s="50" t="s">
        <v>68</v>
      </c>
      <c r="N3289" s="50" t="s">
        <v>69</v>
      </c>
    </row>
    <row r="3290" spans="1:14" ht="14.25" customHeight="1" x14ac:dyDescent="0.25">
      <c r="A3290" s="49">
        <v>92328846</v>
      </c>
      <c r="B3290" s="50" t="s">
        <v>7045</v>
      </c>
      <c r="C3290" s="50" t="s">
        <v>7046</v>
      </c>
      <c r="D3290" s="50" t="s">
        <v>7047</v>
      </c>
      <c r="E3290" s="50" t="s">
        <v>201</v>
      </c>
      <c r="F3290" s="50" t="s">
        <v>54</v>
      </c>
      <c r="G3290" s="49">
        <v>98951</v>
      </c>
      <c r="H3290" s="49">
        <v>0</v>
      </c>
      <c r="I3290" s="51">
        <v>1642.02</v>
      </c>
      <c r="J3290" s="51">
        <v>1642.02</v>
      </c>
      <c r="K3290" s="52">
        <v>44370</v>
      </c>
      <c r="L3290" s="54">
        <f t="shared" si="51"/>
        <v>6</v>
      </c>
      <c r="M3290" s="50" t="s">
        <v>87</v>
      </c>
      <c r="N3290" s="50" t="s">
        <v>69</v>
      </c>
    </row>
    <row r="3291" spans="1:14" ht="14.25" customHeight="1" x14ac:dyDescent="0.25">
      <c r="A3291" s="49">
        <v>92349691</v>
      </c>
      <c r="B3291" s="50" t="s">
        <v>70</v>
      </c>
      <c r="C3291" s="50" t="s">
        <v>286</v>
      </c>
      <c r="D3291" s="50" t="s">
        <v>7048</v>
      </c>
      <c r="E3291" s="50" t="s">
        <v>67</v>
      </c>
      <c r="F3291" s="50" t="s">
        <v>54</v>
      </c>
      <c r="G3291" s="49">
        <v>98902</v>
      </c>
      <c r="H3291" s="49">
        <v>3343</v>
      </c>
      <c r="I3291" s="51">
        <v>528.33000000000004</v>
      </c>
      <c r="J3291" s="51">
        <v>528.33000000000004</v>
      </c>
      <c r="K3291" s="52">
        <v>44421</v>
      </c>
      <c r="L3291" s="54">
        <f t="shared" si="51"/>
        <v>8</v>
      </c>
      <c r="M3291" s="50" t="s">
        <v>68</v>
      </c>
      <c r="N3291" s="50" t="s">
        <v>69</v>
      </c>
    </row>
    <row r="3292" spans="1:14" ht="14.25" customHeight="1" x14ac:dyDescent="0.25">
      <c r="A3292" s="49">
        <v>92401134</v>
      </c>
      <c r="B3292" s="50" t="s">
        <v>853</v>
      </c>
      <c r="C3292" s="50" t="s">
        <v>7049</v>
      </c>
      <c r="D3292" s="50" t="s">
        <v>7050</v>
      </c>
      <c r="E3292" s="50" t="s">
        <v>63</v>
      </c>
      <c r="F3292" s="50" t="s">
        <v>54</v>
      </c>
      <c r="G3292" s="49">
        <v>99362</v>
      </c>
      <c r="H3292" s="49">
        <v>5104</v>
      </c>
      <c r="I3292" s="51">
        <v>128.83000000000001</v>
      </c>
      <c r="J3292" s="51">
        <v>128.83000000000001</v>
      </c>
      <c r="K3292" s="52">
        <v>44291</v>
      </c>
      <c r="L3292" s="54">
        <f t="shared" si="51"/>
        <v>4</v>
      </c>
      <c r="M3292" s="50" t="s">
        <v>55</v>
      </c>
      <c r="N3292" s="50" t="s">
        <v>56</v>
      </c>
    </row>
    <row r="3293" spans="1:14" ht="14.25" customHeight="1" x14ac:dyDescent="0.25">
      <c r="A3293" s="49">
        <v>92401134</v>
      </c>
      <c r="B3293" s="50" t="s">
        <v>853</v>
      </c>
      <c r="C3293" s="50" t="s">
        <v>7049</v>
      </c>
      <c r="D3293" s="50" t="s">
        <v>7050</v>
      </c>
      <c r="E3293" s="50" t="s">
        <v>63</v>
      </c>
      <c r="F3293" s="50" t="s">
        <v>54</v>
      </c>
      <c r="G3293" s="49">
        <v>99362</v>
      </c>
      <c r="H3293" s="49">
        <v>5104</v>
      </c>
      <c r="I3293" s="51">
        <v>62.11</v>
      </c>
      <c r="J3293" s="51">
        <v>62.11</v>
      </c>
      <c r="K3293" s="52">
        <v>44413</v>
      </c>
      <c r="L3293" s="54">
        <f t="shared" si="51"/>
        <v>8</v>
      </c>
      <c r="M3293" s="50" t="s">
        <v>103</v>
      </c>
      <c r="N3293" s="50" t="s">
        <v>69</v>
      </c>
    </row>
    <row r="3294" spans="1:14" ht="14.25" customHeight="1" x14ac:dyDescent="0.25">
      <c r="A3294" s="49">
        <v>92420552</v>
      </c>
      <c r="B3294" s="50" t="s">
        <v>433</v>
      </c>
      <c r="C3294" s="50" t="s">
        <v>7051</v>
      </c>
      <c r="D3294" s="50" t="s">
        <v>7052</v>
      </c>
      <c r="E3294" s="50" t="s">
        <v>53</v>
      </c>
      <c r="F3294" s="50" t="s">
        <v>54</v>
      </c>
      <c r="G3294" s="49">
        <v>98902</v>
      </c>
      <c r="H3294" s="49">
        <v>2485</v>
      </c>
      <c r="I3294" s="51">
        <v>76.31</v>
      </c>
      <c r="J3294" s="51">
        <v>76.31</v>
      </c>
      <c r="K3294" s="52">
        <v>44291</v>
      </c>
      <c r="L3294" s="54">
        <f t="shared" si="51"/>
        <v>4</v>
      </c>
      <c r="M3294" s="50" t="s">
        <v>55</v>
      </c>
      <c r="N3294" s="50" t="s">
        <v>56</v>
      </c>
    </row>
    <row r="3295" spans="1:14" ht="14.25" customHeight="1" x14ac:dyDescent="0.25">
      <c r="A3295" s="49">
        <v>92420552</v>
      </c>
      <c r="B3295" s="50" t="s">
        <v>433</v>
      </c>
      <c r="C3295" s="50" t="s">
        <v>7051</v>
      </c>
      <c r="D3295" s="50" t="s">
        <v>7052</v>
      </c>
      <c r="E3295" s="50" t="s">
        <v>53</v>
      </c>
      <c r="F3295" s="50" t="s">
        <v>54</v>
      </c>
      <c r="G3295" s="49">
        <v>98902</v>
      </c>
      <c r="H3295" s="49">
        <v>2485</v>
      </c>
      <c r="I3295" s="51">
        <v>97.42</v>
      </c>
      <c r="J3295" s="51">
        <v>97.42</v>
      </c>
      <c r="K3295" s="52">
        <v>44386</v>
      </c>
      <c r="L3295" s="54">
        <f t="shared" si="51"/>
        <v>7</v>
      </c>
      <c r="M3295" s="50" t="s">
        <v>68</v>
      </c>
      <c r="N3295" s="50" t="s">
        <v>69</v>
      </c>
    </row>
    <row r="3296" spans="1:14" ht="14.25" customHeight="1" x14ac:dyDescent="0.25">
      <c r="A3296" s="49">
        <v>92425171</v>
      </c>
      <c r="B3296" s="50" t="s">
        <v>7053</v>
      </c>
      <c r="C3296" s="50" t="s">
        <v>2825</v>
      </c>
      <c r="D3296" s="50" t="s">
        <v>7054</v>
      </c>
      <c r="E3296" s="50" t="s">
        <v>91</v>
      </c>
      <c r="F3296" s="50" t="s">
        <v>54</v>
      </c>
      <c r="G3296" s="49">
        <v>98951</v>
      </c>
      <c r="H3296" s="49">
        <v>1318</v>
      </c>
      <c r="I3296" s="51">
        <v>116.99</v>
      </c>
      <c r="J3296" s="51">
        <v>116.99</v>
      </c>
      <c r="K3296" s="52">
        <v>44291</v>
      </c>
      <c r="L3296" s="54">
        <f t="shared" si="51"/>
        <v>4</v>
      </c>
      <c r="M3296" s="50" t="s">
        <v>55</v>
      </c>
      <c r="N3296" s="50" t="s">
        <v>56</v>
      </c>
    </row>
    <row r="3297" spans="1:14" ht="14.25" customHeight="1" x14ac:dyDescent="0.25">
      <c r="A3297" s="49">
        <v>92523561</v>
      </c>
      <c r="B3297" s="50" t="s">
        <v>76</v>
      </c>
      <c r="C3297" s="50" t="s">
        <v>7055</v>
      </c>
      <c r="D3297" s="50" t="s">
        <v>7056</v>
      </c>
      <c r="E3297" s="50" t="s">
        <v>228</v>
      </c>
      <c r="F3297" s="50" t="s">
        <v>54</v>
      </c>
      <c r="G3297" s="49">
        <v>98948</v>
      </c>
      <c r="H3297" s="49">
        <v>2109</v>
      </c>
      <c r="I3297" s="51">
        <v>66.430000000000007</v>
      </c>
      <c r="J3297" s="51">
        <v>66.430000000000007</v>
      </c>
      <c r="K3297" s="52">
        <v>44291</v>
      </c>
      <c r="L3297" s="54">
        <f t="shared" si="51"/>
        <v>4</v>
      </c>
      <c r="M3297" s="50" t="s">
        <v>55</v>
      </c>
      <c r="N3297" s="50" t="s">
        <v>56</v>
      </c>
    </row>
    <row r="3298" spans="1:14" ht="14.25" customHeight="1" x14ac:dyDescent="0.25">
      <c r="A3298" s="49">
        <v>92541631</v>
      </c>
      <c r="B3298" s="50" t="s">
        <v>4706</v>
      </c>
      <c r="C3298" s="50" t="s">
        <v>7057</v>
      </c>
      <c r="D3298" s="50" t="s">
        <v>7058</v>
      </c>
      <c r="E3298" s="50" t="s">
        <v>63</v>
      </c>
      <c r="F3298" s="50" t="s">
        <v>54</v>
      </c>
      <c r="G3298" s="49">
        <v>99362</v>
      </c>
      <c r="H3298" s="49">
        <v>4208</v>
      </c>
      <c r="I3298" s="51">
        <v>267.98</v>
      </c>
      <c r="J3298" s="51">
        <v>267.98</v>
      </c>
      <c r="K3298" s="52">
        <v>44291</v>
      </c>
      <c r="L3298" s="54">
        <f t="shared" si="51"/>
        <v>4</v>
      </c>
      <c r="M3298" s="50" t="s">
        <v>55</v>
      </c>
      <c r="N3298" s="50" t="s">
        <v>56</v>
      </c>
    </row>
    <row r="3299" spans="1:14" ht="14.25" customHeight="1" x14ac:dyDescent="0.25">
      <c r="A3299" s="49">
        <v>92584422</v>
      </c>
      <c r="B3299" s="50" t="s">
        <v>4150</v>
      </c>
      <c r="C3299" s="50" t="s">
        <v>1388</v>
      </c>
      <c r="D3299" s="50" t="s">
        <v>7059</v>
      </c>
      <c r="E3299" s="50" t="s">
        <v>79</v>
      </c>
      <c r="F3299" s="50" t="s">
        <v>54</v>
      </c>
      <c r="G3299" s="49">
        <v>98930</v>
      </c>
      <c r="H3299" s="49">
        <v>1324</v>
      </c>
      <c r="I3299" s="51">
        <v>0.09</v>
      </c>
      <c r="J3299" s="51">
        <v>0.09</v>
      </c>
      <c r="K3299" s="52">
        <v>44291</v>
      </c>
      <c r="L3299" s="54">
        <f t="shared" si="51"/>
        <v>4</v>
      </c>
      <c r="M3299" s="50" t="s">
        <v>55</v>
      </c>
      <c r="N3299" s="50" t="s">
        <v>56</v>
      </c>
    </row>
    <row r="3300" spans="1:14" ht="14.25" customHeight="1" x14ac:dyDescent="0.25">
      <c r="A3300" s="49">
        <v>92609886</v>
      </c>
      <c r="B3300" s="50" t="s">
        <v>1437</v>
      </c>
      <c r="C3300" s="50" t="s">
        <v>7060</v>
      </c>
      <c r="D3300" s="50" t="s">
        <v>7061</v>
      </c>
      <c r="E3300" s="50" t="s">
        <v>63</v>
      </c>
      <c r="F3300" s="50" t="s">
        <v>54</v>
      </c>
      <c r="G3300" s="49">
        <v>99362</v>
      </c>
      <c r="H3300" s="49">
        <v>1757</v>
      </c>
      <c r="I3300" s="51">
        <v>84.03</v>
      </c>
      <c r="J3300" s="51">
        <v>84.03</v>
      </c>
      <c r="K3300" s="52">
        <v>44291</v>
      </c>
      <c r="L3300" s="54">
        <f t="shared" si="51"/>
        <v>4</v>
      </c>
      <c r="M3300" s="50" t="s">
        <v>55</v>
      </c>
      <c r="N3300" s="50" t="s">
        <v>56</v>
      </c>
    </row>
    <row r="3301" spans="1:14" ht="14.25" customHeight="1" x14ac:dyDescent="0.25">
      <c r="A3301" s="49">
        <v>92643112</v>
      </c>
      <c r="B3301" s="50" t="s">
        <v>1051</v>
      </c>
      <c r="C3301" s="50" t="s">
        <v>7062</v>
      </c>
      <c r="D3301" s="50" t="s">
        <v>7063</v>
      </c>
      <c r="E3301" s="50" t="s">
        <v>63</v>
      </c>
      <c r="F3301" s="50" t="s">
        <v>54</v>
      </c>
      <c r="G3301" s="49">
        <v>99362</v>
      </c>
      <c r="H3301" s="49">
        <v>1117</v>
      </c>
      <c r="I3301" s="51">
        <v>59.01</v>
      </c>
      <c r="J3301" s="51">
        <v>59.01</v>
      </c>
      <c r="K3301" s="52">
        <v>44291</v>
      </c>
      <c r="L3301" s="54">
        <f t="shared" si="51"/>
        <v>4</v>
      </c>
      <c r="M3301" s="50" t="s">
        <v>55</v>
      </c>
      <c r="N3301" s="50" t="s">
        <v>56</v>
      </c>
    </row>
    <row r="3302" spans="1:14" ht="14.25" customHeight="1" x14ac:dyDescent="0.25">
      <c r="A3302" s="49">
        <v>92725009</v>
      </c>
      <c r="B3302" s="50" t="s">
        <v>4201</v>
      </c>
      <c r="C3302" s="50" t="s">
        <v>2921</v>
      </c>
      <c r="D3302" s="50" t="s">
        <v>7064</v>
      </c>
      <c r="E3302" s="50" t="s">
        <v>575</v>
      </c>
      <c r="F3302" s="50" t="s">
        <v>54</v>
      </c>
      <c r="G3302" s="49">
        <v>98942</v>
      </c>
      <c r="H3302" s="49">
        <v>9734</v>
      </c>
      <c r="I3302" s="51">
        <v>433.01</v>
      </c>
      <c r="J3302" s="51">
        <v>433.01</v>
      </c>
      <c r="K3302" s="52">
        <v>44337</v>
      </c>
      <c r="L3302" s="54">
        <f t="shared" si="51"/>
        <v>5</v>
      </c>
      <c r="M3302" s="50" t="s">
        <v>68</v>
      </c>
      <c r="N3302" s="50" t="s">
        <v>69</v>
      </c>
    </row>
    <row r="3303" spans="1:14" ht="14.25" customHeight="1" x14ac:dyDescent="0.25">
      <c r="A3303" s="49">
        <v>92731782</v>
      </c>
      <c r="B3303" s="50" t="s">
        <v>3037</v>
      </c>
      <c r="C3303" s="50" t="s">
        <v>1171</v>
      </c>
      <c r="D3303" s="50" t="s">
        <v>7065</v>
      </c>
      <c r="E3303" s="50" t="s">
        <v>67</v>
      </c>
      <c r="F3303" s="50" t="s">
        <v>54</v>
      </c>
      <c r="G3303" s="49">
        <v>98908</v>
      </c>
      <c r="H3303" s="49">
        <v>1941</v>
      </c>
      <c r="I3303" s="51">
        <v>1277.3599999999999</v>
      </c>
      <c r="J3303" s="51">
        <v>1277.3599999999999</v>
      </c>
      <c r="K3303" s="52">
        <v>44330</v>
      </c>
      <c r="L3303" s="54">
        <f t="shared" si="51"/>
        <v>5</v>
      </c>
      <c r="M3303" s="50" t="s">
        <v>68</v>
      </c>
      <c r="N3303" s="50" t="s">
        <v>69</v>
      </c>
    </row>
    <row r="3304" spans="1:14" ht="14.25" customHeight="1" x14ac:dyDescent="0.25">
      <c r="A3304" s="49">
        <v>92764976</v>
      </c>
      <c r="B3304" s="50" t="s">
        <v>5852</v>
      </c>
      <c r="C3304" s="50" t="s">
        <v>7066</v>
      </c>
      <c r="D3304" s="50" t="s">
        <v>7067</v>
      </c>
      <c r="E3304" s="50" t="s">
        <v>53</v>
      </c>
      <c r="F3304" s="50" t="s">
        <v>54</v>
      </c>
      <c r="G3304" s="49">
        <v>98908</v>
      </c>
      <c r="H3304" s="49">
        <v>5700</v>
      </c>
      <c r="I3304" s="51">
        <v>288.58</v>
      </c>
      <c r="J3304" s="51">
        <v>288.58</v>
      </c>
      <c r="K3304" s="52">
        <v>44291</v>
      </c>
      <c r="L3304" s="54">
        <f t="shared" si="51"/>
        <v>4</v>
      </c>
      <c r="M3304" s="50" t="s">
        <v>55</v>
      </c>
      <c r="N3304" s="50" t="s">
        <v>56</v>
      </c>
    </row>
    <row r="3305" spans="1:14" ht="14.25" customHeight="1" x14ac:dyDescent="0.25">
      <c r="A3305" s="49">
        <v>92821405</v>
      </c>
      <c r="B3305" s="50" t="s">
        <v>70</v>
      </c>
      <c r="C3305" s="50" t="s">
        <v>7068</v>
      </c>
      <c r="D3305" s="50" t="s">
        <v>7069</v>
      </c>
      <c r="E3305" s="50" t="s">
        <v>145</v>
      </c>
      <c r="F3305" s="50" t="s">
        <v>54</v>
      </c>
      <c r="G3305" s="49">
        <v>98944</v>
      </c>
      <c r="H3305" s="49">
        <v>9303</v>
      </c>
      <c r="I3305" s="51">
        <v>222.87</v>
      </c>
      <c r="J3305" s="51">
        <v>222.87</v>
      </c>
      <c r="K3305" s="52">
        <v>44291</v>
      </c>
      <c r="L3305" s="54">
        <f t="shared" si="51"/>
        <v>4</v>
      </c>
      <c r="M3305" s="50" t="s">
        <v>55</v>
      </c>
      <c r="N3305" s="50" t="s">
        <v>56</v>
      </c>
    </row>
    <row r="3306" spans="1:14" ht="14.25" customHeight="1" x14ac:dyDescent="0.25">
      <c r="A3306" s="49">
        <v>92821405</v>
      </c>
      <c r="B3306" s="50" t="s">
        <v>70</v>
      </c>
      <c r="C3306" s="50" t="s">
        <v>7068</v>
      </c>
      <c r="D3306" s="50" t="s">
        <v>7069</v>
      </c>
      <c r="E3306" s="50" t="s">
        <v>145</v>
      </c>
      <c r="F3306" s="50" t="s">
        <v>54</v>
      </c>
      <c r="G3306" s="49">
        <v>98944</v>
      </c>
      <c r="H3306" s="49">
        <v>9303</v>
      </c>
      <c r="I3306" s="51">
        <v>412.84</v>
      </c>
      <c r="J3306" s="51">
        <v>274.16000000000003</v>
      </c>
      <c r="K3306" s="52">
        <v>44412</v>
      </c>
      <c r="L3306" s="54">
        <f t="shared" si="51"/>
        <v>8</v>
      </c>
      <c r="M3306" s="50" t="s">
        <v>87</v>
      </c>
      <c r="N3306" s="50" t="s">
        <v>69</v>
      </c>
    </row>
    <row r="3307" spans="1:14" ht="14.25" customHeight="1" x14ac:dyDescent="0.25">
      <c r="A3307" s="49">
        <v>92875955</v>
      </c>
      <c r="B3307" s="50" t="s">
        <v>3971</v>
      </c>
      <c r="C3307" s="50" t="s">
        <v>7070</v>
      </c>
      <c r="D3307" s="50" t="s">
        <v>7071</v>
      </c>
      <c r="E3307" s="50" t="s">
        <v>145</v>
      </c>
      <c r="F3307" s="50" t="s">
        <v>54</v>
      </c>
      <c r="G3307" s="49">
        <v>98944</v>
      </c>
      <c r="H3307" s="49">
        <v>2404</v>
      </c>
      <c r="I3307" s="51">
        <v>121.64</v>
      </c>
      <c r="J3307" s="51">
        <v>121.64</v>
      </c>
      <c r="K3307" s="52">
        <v>44291</v>
      </c>
      <c r="L3307" s="54">
        <f t="shared" si="51"/>
        <v>4</v>
      </c>
      <c r="M3307" s="50" t="s">
        <v>55</v>
      </c>
      <c r="N3307" s="50" t="s">
        <v>56</v>
      </c>
    </row>
    <row r="3308" spans="1:14" ht="14.25" customHeight="1" x14ac:dyDescent="0.25">
      <c r="A3308" s="49">
        <v>92911654</v>
      </c>
      <c r="B3308" s="50" t="s">
        <v>3466</v>
      </c>
      <c r="C3308" s="50" t="s">
        <v>781</v>
      </c>
      <c r="D3308" s="50" t="s">
        <v>7072</v>
      </c>
      <c r="E3308" s="50" t="s">
        <v>53</v>
      </c>
      <c r="F3308" s="50" t="s">
        <v>54</v>
      </c>
      <c r="G3308" s="49">
        <v>98902</v>
      </c>
      <c r="H3308" s="49">
        <v>1984</v>
      </c>
      <c r="I3308" s="51">
        <v>214.69</v>
      </c>
      <c r="J3308" s="51">
        <v>214.69</v>
      </c>
      <c r="K3308" s="52">
        <v>44291</v>
      </c>
      <c r="L3308" s="54">
        <f t="shared" si="51"/>
        <v>4</v>
      </c>
      <c r="M3308" s="50" t="s">
        <v>55</v>
      </c>
      <c r="N3308" s="50" t="s">
        <v>56</v>
      </c>
    </row>
    <row r="3309" spans="1:14" ht="14.25" customHeight="1" x14ac:dyDescent="0.25">
      <c r="A3309" s="49">
        <v>92924015</v>
      </c>
      <c r="B3309" s="50" t="s">
        <v>526</v>
      </c>
      <c r="C3309" s="50" t="s">
        <v>7073</v>
      </c>
      <c r="D3309" s="50" t="s">
        <v>7074</v>
      </c>
      <c r="E3309" s="50" t="s">
        <v>450</v>
      </c>
      <c r="F3309" s="50" t="s">
        <v>54</v>
      </c>
      <c r="G3309" s="49">
        <v>98948</v>
      </c>
      <c r="H3309" s="49">
        <v>0</v>
      </c>
      <c r="I3309" s="51">
        <v>263.95999999999998</v>
      </c>
      <c r="J3309" s="51">
        <v>263.95999999999998</v>
      </c>
      <c r="K3309" s="52">
        <v>44410</v>
      </c>
      <c r="L3309" s="54">
        <f t="shared" si="51"/>
        <v>8</v>
      </c>
      <c r="M3309" s="50" t="s">
        <v>87</v>
      </c>
      <c r="N3309" s="50" t="s">
        <v>69</v>
      </c>
    </row>
    <row r="3310" spans="1:14" ht="14.25" customHeight="1" x14ac:dyDescent="0.25">
      <c r="A3310" s="49">
        <v>92928503</v>
      </c>
      <c r="B3310" s="50" t="s">
        <v>493</v>
      </c>
      <c r="C3310" s="50" t="s">
        <v>7075</v>
      </c>
      <c r="D3310" s="50" t="s">
        <v>7076</v>
      </c>
      <c r="E3310" s="50" t="s">
        <v>205</v>
      </c>
      <c r="F3310" s="50" t="s">
        <v>54</v>
      </c>
      <c r="G3310" s="49">
        <v>98903</v>
      </c>
      <c r="H3310" s="49">
        <v>2132</v>
      </c>
      <c r="I3310" s="51">
        <v>162.33000000000001</v>
      </c>
      <c r="J3310" s="51">
        <v>162.33000000000001</v>
      </c>
      <c r="K3310" s="52">
        <v>44291</v>
      </c>
      <c r="L3310" s="54">
        <f t="shared" si="51"/>
        <v>4</v>
      </c>
      <c r="M3310" s="50" t="s">
        <v>55</v>
      </c>
      <c r="N3310" s="50" t="s">
        <v>56</v>
      </c>
    </row>
    <row r="3311" spans="1:14" ht="14.25" customHeight="1" x14ac:dyDescent="0.25">
      <c r="A3311" s="49">
        <v>92942120</v>
      </c>
      <c r="B3311" s="50" t="s">
        <v>7077</v>
      </c>
      <c r="C3311" s="50" t="s">
        <v>7078</v>
      </c>
      <c r="D3311" s="50" t="s">
        <v>7079</v>
      </c>
      <c r="E3311" s="50" t="s">
        <v>300</v>
      </c>
      <c r="F3311" s="50" t="s">
        <v>54</v>
      </c>
      <c r="G3311" s="49">
        <v>98944</v>
      </c>
      <c r="H3311" s="49">
        <v>0</v>
      </c>
      <c r="I3311" s="51">
        <v>410.27</v>
      </c>
      <c r="J3311" s="51">
        <v>410.27</v>
      </c>
      <c r="K3311" s="52">
        <v>44323</v>
      </c>
      <c r="L3311" s="54">
        <f t="shared" si="51"/>
        <v>5</v>
      </c>
      <c r="M3311" s="50" t="s">
        <v>87</v>
      </c>
      <c r="N3311" s="50" t="s">
        <v>69</v>
      </c>
    </row>
    <row r="3312" spans="1:14" ht="14.25" customHeight="1" x14ac:dyDescent="0.25">
      <c r="A3312" s="49">
        <v>92971322</v>
      </c>
      <c r="B3312" s="50" t="s">
        <v>5073</v>
      </c>
      <c r="C3312" s="50" t="s">
        <v>7080</v>
      </c>
      <c r="D3312" s="50" t="s">
        <v>7081</v>
      </c>
      <c r="E3312" s="50" t="s">
        <v>569</v>
      </c>
      <c r="F3312" s="50" t="s">
        <v>54</v>
      </c>
      <c r="G3312" s="49">
        <v>98953</v>
      </c>
      <c r="H3312" s="49">
        <v>9781</v>
      </c>
      <c r="I3312" s="51">
        <v>118.72</v>
      </c>
      <c r="J3312" s="51">
        <v>118.72</v>
      </c>
      <c r="K3312" s="52">
        <v>44291</v>
      </c>
      <c r="L3312" s="54">
        <f t="shared" si="51"/>
        <v>4</v>
      </c>
      <c r="M3312" s="50" t="s">
        <v>55</v>
      </c>
      <c r="N3312" s="50" t="s">
        <v>56</v>
      </c>
    </row>
    <row r="3313" spans="1:14" ht="14.25" customHeight="1" x14ac:dyDescent="0.25">
      <c r="A3313" s="49">
        <v>93025710</v>
      </c>
      <c r="B3313" s="50" t="s">
        <v>271</v>
      </c>
      <c r="C3313" s="50" t="s">
        <v>180</v>
      </c>
      <c r="D3313" s="50" t="s">
        <v>7082</v>
      </c>
      <c r="E3313" s="50" t="s">
        <v>145</v>
      </c>
      <c r="F3313" s="50" t="s">
        <v>54</v>
      </c>
      <c r="G3313" s="49">
        <v>98944</v>
      </c>
      <c r="H3313" s="49">
        <v>1678</v>
      </c>
      <c r="I3313" s="51">
        <v>329.12</v>
      </c>
      <c r="J3313" s="51">
        <v>329.12</v>
      </c>
      <c r="K3313" s="52">
        <v>44291</v>
      </c>
      <c r="L3313" s="54">
        <f t="shared" si="51"/>
        <v>4</v>
      </c>
      <c r="M3313" s="50" t="s">
        <v>55</v>
      </c>
      <c r="N3313" s="50" t="s">
        <v>56</v>
      </c>
    </row>
    <row r="3314" spans="1:14" ht="14.25" customHeight="1" x14ac:dyDescent="0.25">
      <c r="A3314" s="49">
        <v>93048154</v>
      </c>
      <c r="B3314" s="50" t="s">
        <v>1978</v>
      </c>
      <c r="C3314" s="50" t="s">
        <v>7083</v>
      </c>
      <c r="D3314" s="50" t="s">
        <v>7084</v>
      </c>
      <c r="E3314" s="50" t="s">
        <v>53</v>
      </c>
      <c r="F3314" s="50" t="s">
        <v>54</v>
      </c>
      <c r="G3314" s="49">
        <v>98901</v>
      </c>
      <c r="H3314" s="49">
        <v>3268</v>
      </c>
      <c r="I3314" s="51">
        <v>2448.91</v>
      </c>
      <c r="J3314" s="51">
        <v>2448.91</v>
      </c>
      <c r="K3314" s="52">
        <v>44291</v>
      </c>
      <c r="L3314" s="54">
        <f t="shared" si="51"/>
        <v>4</v>
      </c>
      <c r="M3314" s="50" t="s">
        <v>55</v>
      </c>
      <c r="N3314" s="50" t="s">
        <v>56</v>
      </c>
    </row>
    <row r="3315" spans="1:14" ht="14.25" customHeight="1" x14ac:dyDescent="0.25">
      <c r="A3315" s="49">
        <v>93147981</v>
      </c>
      <c r="B3315" s="50" t="s">
        <v>4739</v>
      </c>
      <c r="C3315" s="50" t="s">
        <v>2857</v>
      </c>
      <c r="D3315" s="50" t="s">
        <v>7085</v>
      </c>
      <c r="E3315" s="50" t="s">
        <v>134</v>
      </c>
      <c r="F3315" s="50" t="s">
        <v>54</v>
      </c>
      <c r="G3315" s="49">
        <v>98932</v>
      </c>
      <c r="H3315" s="49">
        <v>0</v>
      </c>
      <c r="I3315" s="51">
        <v>825</v>
      </c>
      <c r="J3315" s="51">
        <v>825</v>
      </c>
      <c r="K3315" s="52">
        <v>44411</v>
      </c>
      <c r="L3315" s="54">
        <f t="shared" si="51"/>
        <v>8</v>
      </c>
      <c r="M3315" s="50" t="s">
        <v>87</v>
      </c>
      <c r="N3315" s="50" t="s">
        <v>69</v>
      </c>
    </row>
    <row r="3316" spans="1:14" ht="14.25" customHeight="1" x14ac:dyDescent="0.25">
      <c r="A3316" s="49">
        <v>93231131</v>
      </c>
      <c r="B3316" s="50" t="s">
        <v>7086</v>
      </c>
      <c r="C3316" s="50" t="s">
        <v>7087</v>
      </c>
      <c r="D3316" s="50" t="s">
        <v>7088</v>
      </c>
      <c r="E3316" s="50" t="s">
        <v>63</v>
      </c>
      <c r="F3316" s="50" t="s">
        <v>54</v>
      </c>
      <c r="G3316" s="49">
        <v>99362</v>
      </c>
      <c r="H3316" s="49">
        <v>4253</v>
      </c>
      <c r="I3316" s="51">
        <v>981.47</v>
      </c>
      <c r="J3316" s="51">
        <v>981.47</v>
      </c>
      <c r="K3316" s="52">
        <v>44291</v>
      </c>
      <c r="L3316" s="54">
        <f t="shared" si="51"/>
        <v>4</v>
      </c>
      <c r="M3316" s="50" t="s">
        <v>55</v>
      </c>
      <c r="N3316" s="50" t="s">
        <v>56</v>
      </c>
    </row>
    <row r="3317" spans="1:14" ht="14.25" customHeight="1" x14ac:dyDescent="0.25">
      <c r="A3317" s="49">
        <v>93262205</v>
      </c>
      <c r="B3317" s="50" t="s">
        <v>240</v>
      </c>
      <c r="C3317" s="50" t="s">
        <v>2198</v>
      </c>
      <c r="D3317" s="50" t="s">
        <v>7089</v>
      </c>
      <c r="E3317" s="50" t="s">
        <v>67</v>
      </c>
      <c r="F3317" s="50" t="s">
        <v>54</v>
      </c>
      <c r="G3317" s="49">
        <v>98901</v>
      </c>
      <c r="H3317" s="49">
        <v>2521</v>
      </c>
      <c r="I3317" s="51">
        <v>1099.1199999999999</v>
      </c>
      <c r="J3317" s="51">
        <v>1099.1199999999999</v>
      </c>
      <c r="K3317" s="52">
        <v>44378</v>
      </c>
      <c r="L3317" s="54">
        <f t="shared" si="51"/>
        <v>7</v>
      </c>
      <c r="M3317" s="50" t="s">
        <v>68</v>
      </c>
      <c r="N3317" s="50" t="s">
        <v>69</v>
      </c>
    </row>
    <row r="3318" spans="1:14" ht="14.25" customHeight="1" x14ac:dyDescent="0.25">
      <c r="A3318" s="49">
        <v>93286045</v>
      </c>
      <c r="B3318" s="50" t="s">
        <v>83</v>
      </c>
      <c r="C3318" s="50" t="s">
        <v>835</v>
      </c>
      <c r="D3318" s="50" t="s">
        <v>7090</v>
      </c>
      <c r="E3318" s="50" t="s">
        <v>134</v>
      </c>
      <c r="F3318" s="50" t="s">
        <v>54</v>
      </c>
      <c r="G3318" s="49">
        <v>98932</v>
      </c>
      <c r="H3318" s="49">
        <v>0</v>
      </c>
      <c r="I3318" s="51">
        <v>1144.08</v>
      </c>
      <c r="J3318" s="51">
        <v>1144.08</v>
      </c>
      <c r="K3318" s="52">
        <v>44439</v>
      </c>
      <c r="L3318" s="54">
        <f t="shared" si="51"/>
        <v>8</v>
      </c>
      <c r="M3318" s="50" t="s">
        <v>87</v>
      </c>
      <c r="N3318" s="50" t="s">
        <v>69</v>
      </c>
    </row>
    <row r="3319" spans="1:14" ht="14.25" customHeight="1" x14ac:dyDescent="0.25">
      <c r="A3319" s="49">
        <v>93328780</v>
      </c>
      <c r="B3319" s="50" t="s">
        <v>400</v>
      </c>
      <c r="C3319" s="50" t="s">
        <v>4640</v>
      </c>
      <c r="D3319" s="50" t="s">
        <v>7091</v>
      </c>
      <c r="E3319" s="50" t="s">
        <v>228</v>
      </c>
      <c r="F3319" s="50" t="s">
        <v>54</v>
      </c>
      <c r="G3319" s="49">
        <v>98948</v>
      </c>
      <c r="H3319" s="49">
        <v>1293</v>
      </c>
      <c r="I3319" s="51">
        <v>244.18</v>
      </c>
      <c r="J3319" s="51">
        <v>244.18</v>
      </c>
      <c r="K3319" s="52">
        <v>44291</v>
      </c>
      <c r="L3319" s="54">
        <f t="shared" si="51"/>
        <v>4</v>
      </c>
      <c r="M3319" s="50" t="s">
        <v>55</v>
      </c>
      <c r="N3319" s="50" t="s">
        <v>56</v>
      </c>
    </row>
    <row r="3320" spans="1:14" ht="14.25" customHeight="1" x14ac:dyDescent="0.25">
      <c r="A3320" s="49">
        <v>93329412</v>
      </c>
      <c r="B3320" s="50" t="s">
        <v>3183</v>
      </c>
      <c r="C3320" s="50" t="s">
        <v>7092</v>
      </c>
      <c r="D3320" s="50" t="s">
        <v>7093</v>
      </c>
      <c r="E3320" s="50" t="s">
        <v>53</v>
      </c>
      <c r="F3320" s="50" t="s">
        <v>54</v>
      </c>
      <c r="G3320" s="49">
        <v>98901</v>
      </c>
      <c r="H3320" s="49">
        <v>4615</v>
      </c>
      <c r="I3320" s="51">
        <v>841.57</v>
      </c>
      <c r="J3320" s="51">
        <v>841.57</v>
      </c>
      <c r="K3320" s="52">
        <v>44291</v>
      </c>
      <c r="L3320" s="54">
        <f t="shared" si="51"/>
        <v>4</v>
      </c>
      <c r="M3320" s="50" t="s">
        <v>55</v>
      </c>
      <c r="N3320" s="50" t="s">
        <v>56</v>
      </c>
    </row>
    <row r="3321" spans="1:14" ht="14.25" customHeight="1" x14ac:dyDescent="0.25">
      <c r="A3321" s="49">
        <v>93336220</v>
      </c>
      <c r="B3321" s="50" t="s">
        <v>3212</v>
      </c>
      <c r="C3321" s="50" t="s">
        <v>7094</v>
      </c>
      <c r="D3321" s="50" t="s">
        <v>7095</v>
      </c>
      <c r="E3321" s="50" t="s">
        <v>53</v>
      </c>
      <c r="F3321" s="50" t="s">
        <v>54</v>
      </c>
      <c r="G3321" s="49">
        <v>98901</v>
      </c>
      <c r="H3321" s="49">
        <v>9534</v>
      </c>
      <c r="I3321" s="51">
        <v>51.16</v>
      </c>
      <c r="J3321" s="51">
        <v>51.16</v>
      </c>
      <c r="K3321" s="52">
        <v>44291</v>
      </c>
      <c r="L3321" s="54">
        <f t="shared" si="51"/>
        <v>4</v>
      </c>
      <c r="M3321" s="50" t="s">
        <v>55</v>
      </c>
      <c r="N3321" s="50" t="s">
        <v>56</v>
      </c>
    </row>
    <row r="3322" spans="1:14" ht="14.25" customHeight="1" x14ac:dyDescent="0.25">
      <c r="A3322" s="49">
        <v>93387211</v>
      </c>
      <c r="B3322" s="50" t="s">
        <v>1260</v>
      </c>
      <c r="C3322" s="50" t="s">
        <v>7096</v>
      </c>
      <c r="D3322" s="50" t="s">
        <v>7097</v>
      </c>
      <c r="E3322" s="50" t="s">
        <v>1139</v>
      </c>
      <c r="F3322" s="50" t="s">
        <v>54</v>
      </c>
      <c r="G3322" s="49">
        <v>98936</v>
      </c>
      <c r="H3322" s="49">
        <v>1308</v>
      </c>
      <c r="I3322" s="51">
        <v>130.88</v>
      </c>
      <c r="J3322" s="51">
        <v>130.88</v>
      </c>
      <c r="K3322" s="52">
        <v>44378</v>
      </c>
      <c r="L3322" s="54">
        <f t="shared" si="51"/>
        <v>7</v>
      </c>
      <c r="M3322" s="50" t="s">
        <v>68</v>
      </c>
      <c r="N3322" s="50" t="s">
        <v>69</v>
      </c>
    </row>
    <row r="3323" spans="1:14" ht="14.25" customHeight="1" x14ac:dyDescent="0.25">
      <c r="A3323" s="49">
        <v>93403539</v>
      </c>
      <c r="B3323" s="50" t="s">
        <v>7098</v>
      </c>
      <c r="C3323" s="50" t="s">
        <v>7099</v>
      </c>
      <c r="D3323" s="50" t="s">
        <v>7100</v>
      </c>
      <c r="E3323" s="50" t="s">
        <v>53</v>
      </c>
      <c r="F3323" s="50" t="s">
        <v>54</v>
      </c>
      <c r="G3323" s="49">
        <v>98908</v>
      </c>
      <c r="H3323" s="49">
        <v>5713</v>
      </c>
      <c r="I3323" s="51">
        <v>108.03</v>
      </c>
      <c r="J3323" s="51">
        <v>108.03</v>
      </c>
      <c r="K3323" s="52">
        <v>44291</v>
      </c>
      <c r="L3323" s="54">
        <f t="shared" si="51"/>
        <v>4</v>
      </c>
      <c r="M3323" s="50" t="s">
        <v>55</v>
      </c>
      <c r="N3323" s="50" t="s">
        <v>56</v>
      </c>
    </row>
    <row r="3324" spans="1:14" ht="14.25" customHeight="1" x14ac:dyDescent="0.25">
      <c r="A3324" s="49">
        <v>93406566</v>
      </c>
      <c r="B3324" s="50" t="s">
        <v>1480</v>
      </c>
      <c r="C3324" s="50" t="s">
        <v>7101</v>
      </c>
      <c r="D3324" s="50" t="s">
        <v>7102</v>
      </c>
      <c r="E3324" s="50" t="s">
        <v>67</v>
      </c>
      <c r="F3324" s="50" t="s">
        <v>54</v>
      </c>
      <c r="G3324" s="49">
        <v>98902</v>
      </c>
      <c r="H3324" s="49">
        <v>5991</v>
      </c>
      <c r="I3324" s="51">
        <v>701.82</v>
      </c>
      <c r="J3324" s="51">
        <v>701.82</v>
      </c>
      <c r="K3324" s="52">
        <v>44323</v>
      </c>
      <c r="L3324" s="54">
        <f t="shared" si="51"/>
        <v>5</v>
      </c>
      <c r="M3324" s="50" t="s">
        <v>68</v>
      </c>
      <c r="N3324" s="50" t="s">
        <v>69</v>
      </c>
    </row>
    <row r="3325" spans="1:14" ht="14.25" customHeight="1" x14ac:dyDescent="0.25">
      <c r="A3325" s="49">
        <v>93406631</v>
      </c>
      <c r="B3325" s="50" t="s">
        <v>277</v>
      </c>
      <c r="C3325" s="50" t="s">
        <v>1627</v>
      </c>
      <c r="D3325" s="50" t="s">
        <v>7103</v>
      </c>
      <c r="E3325" s="50" t="s">
        <v>67</v>
      </c>
      <c r="F3325" s="50" t="s">
        <v>54</v>
      </c>
      <c r="G3325" s="49">
        <v>98901</v>
      </c>
      <c r="H3325" s="49">
        <v>3608</v>
      </c>
      <c r="I3325" s="51">
        <v>122.44</v>
      </c>
      <c r="J3325" s="51">
        <v>122.44</v>
      </c>
      <c r="K3325" s="52">
        <v>44358</v>
      </c>
      <c r="L3325" s="54">
        <f t="shared" si="51"/>
        <v>6</v>
      </c>
      <c r="M3325" s="50" t="s">
        <v>68</v>
      </c>
      <c r="N3325" s="50" t="s">
        <v>69</v>
      </c>
    </row>
    <row r="3326" spans="1:14" ht="14.25" customHeight="1" x14ac:dyDescent="0.25">
      <c r="A3326" s="49">
        <v>93418723</v>
      </c>
      <c r="B3326" s="50" t="s">
        <v>7104</v>
      </c>
      <c r="C3326" s="50" t="s">
        <v>7105</v>
      </c>
      <c r="D3326" s="50" t="s">
        <v>7106</v>
      </c>
      <c r="E3326" s="50" t="s">
        <v>53</v>
      </c>
      <c r="F3326" s="50" t="s">
        <v>54</v>
      </c>
      <c r="G3326" s="49">
        <v>98901</v>
      </c>
      <c r="H3326" s="49">
        <v>3693</v>
      </c>
      <c r="I3326" s="51">
        <v>2039.66</v>
      </c>
      <c r="J3326" s="51">
        <v>2039.66</v>
      </c>
      <c r="K3326" s="52">
        <v>44291</v>
      </c>
      <c r="L3326" s="54">
        <f t="shared" si="51"/>
        <v>4</v>
      </c>
      <c r="M3326" s="50" t="s">
        <v>55</v>
      </c>
      <c r="N3326" s="50" t="s">
        <v>56</v>
      </c>
    </row>
    <row r="3327" spans="1:14" ht="14.25" customHeight="1" x14ac:dyDescent="0.25">
      <c r="A3327" s="49">
        <v>93453501</v>
      </c>
      <c r="B3327" s="50" t="s">
        <v>321</v>
      </c>
      <c r="C3327" s="50" t="s">
        <v>7107</v>
      </c>
      <c r="D3327" s="50" t="s">
        <v>7108</v>
      </c>
      <c r="E3327" s="50" t="s">
        <v>205</v>
      </c>
      <c r="F3327" s="50" t="s">
        <v>54</v>
      </c>
      <c r="G3327" s="49">
        <v>98903</v>
      </c>
      <c r="H3327" s="49">
        <v>1842</v>
      </c>
      <c r="I3327" s="51">
        <v>726.22</v>
      </c>
      <c r="J3327" s="51">
        <v>726.22</v>
      </c>
      <c r="K3327" s="52">
        <v>44291</v>
      </c>
      <c r="L3327" s="54">
        <f t="shared" si="51"/>
        <v>4</v>
      </c>
      <c r="M3327" s="50" t="s">
        <v>55</v>
      </c>
      <c r="N3327" s="50" t="s">
        <v>56</v>
      </c>
    </row>
    <row r="3328" spans="1:14" ht="14.25" customHeight="1" x14ac:dyDescent="0.25">
      <c r="A3328" s="49">
        <v>93454497</v>
      </c>
      <c r="B3328" s="50" t="s">
        <v>7109</v>
      </c>
      <c r="C3328" s="50" t="s">
        <v>180</v>
      </c>
      <c r="D3328" s="50" t="s">
        <v>7110</v>
      </c>
      <c r="E3328" s="50" t="s">
        <v>63</v>
      </c>
      <c r="F3328" s="50" t="s">
        <v>54</v>
      </c>
      <c r="G3328" s="49">
        <v>99362</v>
      </c>
      <c r="H3328" s="49">
        <v>3946</v>
      </c>
      <c r="I3328" s="51">
        <v>117.18</v>
      </c>
      <c r="J3328" s="51">
        <v>117.18</v>
      </c>
      <c r="K3328" s="52">
        <v>44291</v>
      </c>
      <c r="L3328" s="54">
        <f t="shared" si="51"/>
        <v>4</v>
      </c>
      <c r="M3328" s="50" t="s">
        <v>55</v>
      </c>
      <c r="N3328" s="50" t="s">
        <v>56</v>
      </c>
    </row>
    <row r="3329" spans="1:14" ht="14.25" customHeight="1" x14ac:dyDescent="0.25">
      <c r="A3329" s="49">
        <v>93455968</v>
      </c>
      <c r="B3329" s="50" t="s">
        <v>7111</v>
      </c>
      <c r="C3329" s="50" t="s">
        <v>7112</v>
      </c>
      <c r="D3329" s="50" t="s">
        <v>7113</v>
      </c>
      <c r="E3329" s="50" t="s">
        <v>86</v>
      </c>
      <c r="F3329" s="50" t="s">
        <v>135</v>
      </c>
      <c r="G3329" s="49">
        <v>98944</v>
      </c>
      <c r="H3329" s="49">
        <v>0</v>
      </c>
      <c r="I3329" s="51">
        <v>699.92</v>
      </c>
      <c r="J3329" s="51">
        <v>699.92</v>
      </c>
      <c r="K3329" s="52">
        <v>44363</v>
      </c>
      <c r="L3329" s="54">
        <f t="shared" si="51"/>
        <v>6</v>
      </c>
      <c r="M3329" s="50" t="s">
        <v>87</v>
      </c>
      <c r="N3329" s="50" t="s">
        <v>69</v>
      </c>
    </row>
    <row r="3330" spans="1:14" ht="14.25" customHeight="1" x14ac:dyDescent="0.25">
      <c r="A3330" s="49">
        <v>93478279</v>
      </c>
      <c r="B3330" s="50" t="s">
        <v>783</v>
      </c>
      <c r="C3330" s="50" t="s">
        <v>7114</v>
      </c>
      <c r="D3330" s="50" t="s">
        <v>7115</v>
      </c>
      <c r="E3330" s="50" t="s">
        <v>228</v>
      </c>
      <c r="F3330" s="50" t="s">
        <v>54</v>
      </c>
      <c r="G3330" s="49">
        <v>98948</v>
      </c>
      <c r="H3330" s="49">
        <v>1263</v>
      </c>
      <c r="I3330" s="51">
        <v>49.24</v>
      </c>
      <c r="J3330" s="51">
        <v>49.24</v>
      </c>
      <c r="K3330" s="52">
        <v>44291</v>
      </c>
      <c r="L3330" s="54">
        <f t="shared" si="51"/>
        <v>4</v>
      </c>
      <c r="M3330" s="50" t="s">
        <v>55</v>
      </c>
      <c r="N3330" s="50" t="s">
        <v>56</v>
      </c>
    </row>
    <row r="3331" spans="1:14" ht="14.25" customHeight="1" x14ac:dyDescent="0.25">
      <c r="A3331" s="49">
        <v>93525219</v>
      </c>
      <c r="B3331" s="50" t="s">
        <v>83</v>
      </c>
      <c r="C3331" s="50" t="s">
        <v>7116</v>
      </c>
      <c r="D3331" s="50" t="s">
        <v>7117</v>
      </c>
      <c r="E3331" s="50" t="s">
        <v>134</v>
      </c>
      <c r="F3331" s="50" t="s">
        <v>54</v>
      </c>
      <c r="G3331" s="49">
        <v>98932</v>
      </c>
      <c r="H3331" s="49">
        <v>0</v>
      </c>
      <c r="I3331" s="51">
        <v>801.18</v>
      </c>
      <c r="J3331" s="51">
        <v>801.18</v>
      </c>
      <c r="K3331" s="52">
        <v>44309</v>
      </c>
      <c r="L3331" s="54">
        <f t="shared" ref="L3331:L3394" si="52">MONTH(K3331)</f>
        <v>4</v>
      </c>
      <c r="M3331" s="50" t="s">
        <v>87</v>
      </c>
      <c r="N3331" s="50" t="s">
        <v>69</v>
      </c>
    </row>
    <row r="3332" spans="1:14" ht="14.25" customHeight="1" x14ac:dyDescent="0.25">
      <c r="A3332" s="49">
        <v>93586975</v>
      </c>
      <c r="B3332" s="50" t="s">
        <v>2430</v>
      </c>
      <c r="C3332" s="50" t="s">
        <v>3090</v>
      </c>
      <c r="D3332" s="50" t="s">
        <v>7118</v>
      </c>
      <c r="E3332" s="50" t="s">
        <v>145</v>
      </c>
      <c r="F3332" s="50" t="s">
        <v>54</v>
      </c>
      <c r="G3332" s="49">
        <v>98944</v>
      </c>
      <c r="H3332" s="49">
        <v>1665</v>
      </c>
      <c r="I3332" s="51">
        <v>26.53</v>
      </c>
      <c r="J3332" s="51">
        <v>26.53</v>
      </c>
      <c r="K3332" s="52">
        <v>44291</v>
      </c>
      <c r="L3332" s="54">
        <f t="shared" si="52"/>
        <v>4</v>
      </c>
      <c r="M3332" s="50" t="s">
        <v>55</v>
      </c>
      <c r="N3332" s="50" t="s">
        <v>56</v>
      </c>
    </row>
    <row r="3333" spans="1:14" ht="14.25" customHeight="1" x14ac:dyDescent="0.25">
      <c r="A3333" s="49">
        <v>93636459</v>
      </c>
      <c r="B3333" s="50" t="s">
        <v>189</v>
      </c>
      <c r="C3333" s="50" t="s">
        <v>3232</v>
      </c>
      <c r="D3333" s="50" t="s">
        <v>7119</v>
      </c>
      <c r="E3333" s="50" t="s">
        <v>53</v>
      </c>
      <c r="F3333" s="50" t="s">
        <v>54</v>
      </c>
      <c r="G3333" s="49">
        <v>98902</v>
      </c>
      <c r="H3333" s="49">
        <v>5654</v>
      </c>
      <c r="I3333" s="51">
        <v>22.19</v>
      </c>
      <c r="J3333" s="51">
        <v>22.19</v>
      </c>
      <c r="K3333" s="52">
        <v>44291</v>
      </c>
      <c r="L3333" s="54">
        <f t="shared" si="52"/>
        <v>4</v>
      </c>
      <c r="M3333" s="50" t="s">
        <v>55</v>
      </c>
      <c r="N3333" s="50" t="s">
        <v>56</v>
      </c>
    </row>
    <row r="3334" spans="1:14" ht="14.25" customHeight="1" x14ac:dyDescent="0.25">
      <c r="A3334" s="49">
        <v>93713750</v>
      </c>
      <c r="B3334" s="50" t="s">
        <v>7120</v>
      </c>
      <c r="C3334" s="50" t="s">
        <v>800</v>
      </c>
      <c r="D3334" s="50" t="s">
        <v>7121</v>
      </c>
      <c r="E3334" s="50" t="s">
        <v>6097</v>
      </c>
      <c r="F3334" s="50" t="s">
        <v>54</v>
      </c>
      <c r="G3334" s="49">
        <v>98947</v>
      </c>
      <c r="H3334" s="49">
        <v>9760</v>
      </c>
      <c r="I3334" s="51">
        <v>1743.6</v>
      </c>
      <c r="J3334" s="51">
        <v>1743.6</v>
      </c>
      <c r="K3334" s="52">
        <v>44344</v>
      </c>
      <c r="L3334" s="54">
        <f t="shared" si="52"/>
        <v>5</v>
      </c>
      <c r="M3334" s="50" t="s">
        <v>68</v>
      </c>
      <c r="N3334" s="50" t="s">
        <v>69</v>
      </c>
    </row>
    <row r="3335" spans="1:14" ht="14.25" customHeight="1" x14ac:dyDescent="0.25">
      <c r="A3335" s="49">
        <v>93747344</v>
      </c>
      <c r="B3335" s="50" t="s">
        <v>303</v>
      </c>
      <c r="C3335" s="50" t="s">
        <v>889</v>
      </c>
      <c r="D3335" s="50" t="s">
        <v>7122</v>
      </c>
      <c r="E3335" s="50" t="s">
        <v>67</v>
      </c>
      <c r="F3335" s="50" t="s">
        <v>54</v>
      </c>
      <c r="G3335" s="49">
        <v>98901</v>
      </c>
      <c r="H3335" s="49">
        <v>1973</v>
      </c>
      <c r="I3335" s="51">
        <v>134.63999999999999</v>
      </c>
      <c r="J3335" s="51">
        <v>134.63999999999999</v>
      </c>
      <c r="K3335" s="52">
        <v>44378</v>
      </c>
      <c r="L3335" s="54">
        <f t="shared" si="52"/>
        <v>7</v>
      </c>
      <c r="M3335" s="50" t="s">
        <v>68</v>
      </c>
      <c r="N3335" s="50" t="s">
        <v>69</v>
      </c>
    </row>
    <row r="3336" spans="1:14" ht="14.25" customHeight="1" x14ac:dyDescent="0.25">
      <c r="A3336" s="49">
        <v>93750806</v>
      </c>
      <c r="B3336" s="50" t="s">
        <v>1467</v>
      </c>
      <c r="C3336" s="50" t="s">
        <v>93</v>
      </c>
      <c r="D3336" s="50" t="s">
        <v>7123</v>
      </c>
      <c r="E3336" s="50" t="s">
        <v>145</v>
      </c>
      <c r="F3336" s="50" t="s">
        <v>54</v>
      </c>
      <c r="G3336" s="49">
        <v>98944</v>
      </c>
      <c r="H3336" s="49">
        <v>2419</v>
      </c>
      <c r="I3336" s="51">
        <v>72.650000000000006</v>
      </c>
      <c r="J3336" s="51">
        <v>72.650000000000006</v>
      </c>
      <c r="K3336" s="52">
        <v>44291</v>
      </c>
      <c r="L3336" s="54">
        <f t="shared" si="52"/>
        <v>4</v>
      </c>
      <c r="M3336" s="50" t="s">
        <v>55</v>
      </c>
      <c r="N3336" s="50" t="s">
        <v>56</v>
      </c>
    </row>
    <row r="3337" spans="1:14" ht="14.25" customHeight="1" x14ac:dyDescent="0.25">
      <c r="A3337" s="49">
        <v>93794708</v>
      </c>
      <c r="B3337" s="50" t="s">
        <v>496</v>
      </c>
      <c r="C3337" s="50" t="s">
        <v>1804</v>
      </c>
      <c r="D3337" s="50" t="s">
        <v>7124</v>
      </c>
      <c r="E3337" s="50" t="s">
        <v>990</v>
      </c>
      <c r="F3337" s="50" t="s">
        <v>54</v>
      </c>
      <c r="G3337" s="49">
        <v>98935</v>
      </c>
      <c r="H3337" s="49">
        <v>0</v>
      </c>
      <c r="I3337" s="51">
        <v>1953.37</v>
      </c>
      <c r="J3337" s="51">
        <v>1953.37</v>
      </c>
      <c r="K3337" s="52">
        <v>44449</v>
      </c>
      <c r="L3337" s="54">
        <f t="shared" si="52"/>
        <v>9</v>
      </c>
      <c r="M3337" s="50" t="s">
        <v>87</v>
      </c>
      <c r="N3337" s="50" t="s">
        <v>69</v>
      </c>
    </row>
    <row r="3338" spans="1:14" ht="14.25" customHeight="1" x14ac:dyDescent="0.25">
      <c r="A3338" s="49">
        <v>93817235</v>
      </c>
      <c r="B3338" s="50" t="s">
        <v>5488</v>
      </c>
      <c r="C3338" s="50" t="s">
        <v>7125</v>
      </c>
      <c r="D3338" s="50" t="s">
        <v>7126</v>
      </c>
      <c r="E3338" s="50" t="s">
        <v>67</v>
      </c>
      <c r="F3338" s="50" t="s">
        <v>54</v>
      </c>
      <c r="G3338" s="49">
        <v>98901</v>
      </c>
      <c r="H3338" s="49">
        <v>3319</v>
      </c>
      <c r="I3338" s="51">
        <v>467.44</v>
      </c>
      <c r="J3338" s="51">
        <v>467.44</v>
      </c>
      <c r="K3338" s="52">
        <v>44307</v>
      </c>
      <c r="L3338" s="54">
        <f t="shared" si="52"/>
        <v>4</v>
      </c>
      <c r="M3338" s="50" t="s">
        <v>68</v>
      </c>
      <c r="N3338" s="50" t="s">
        <v>69</v>
      </c>
    </row>
    <row r="3339" spans="1:14" ht="14.25" customHeight="1" x14ac:dyDescent="0.25">
      <c r="A3339" s="49">
        <v>93843233</v>
      </c>
      <c r="B3339" s="50" t="s">
        <v>1680</v>
      </c>
      <c r="C3339" s="50" t="s">
        <v>7127</v>
      </c>
      <c r="D3339" s="50" t="s">
        <v>7128</v>
      </c>
      <c r="E3339" s="50" t="s">
        <v>63</v>
      </c>
      <c r="F3339" s="50" t="s">
        <v>54</v>
      </c>
      <c r="G3339" s="49">
        <v>99362</v>
      </c>
      <c r="H3339" s="49">
        <v>8243</v>
      </c>
      <c r="I3339" s="51">
        <v>1580.31</v>
      </c>
      <c r="J3339" s="51">
        <v>1580.31</v>
      </c>
      <c r="K3339" s="52">
        <v>44291</v>
      </c>
      <c r="L3339" s="54">
        <f t="shared" si="52"/>
        <v>4</v>
      </c>
      <c r="M3339" s="50" t="s">
        <v>55</v>
      </c>
      <c r="N3339" s="50" t="s">
        <v>56</v>
      </c>
    </row>
    <row r="3340" spans="1:14" ht="14.25" customHeight="1" x14ac:dyDescent="0.25">
      <c r="A3340" s="49">
        <v>93855257</v>
      </c>
      <c r="B3340" s="50" t="s">
        <v>2840</v>
      </c>
      <c r="C3340" s="50" t="s">
        <v>4971</v>
      </c>
      <c r="D3340" s="50" t="s">
        <v>7129</v>
      </c>
      <c r="E3340" s="50" t="s">
        <v>53</v>
      </c>
      <c r="F3340" s="50" t="s">
        <v>54</v>
      </c>
      <c r="G3340" s="49">
        <v>98902</v>
      </c>
      <c r="H3340" s="49">
        <v>5186</v>
      </c>
      <c r="I3340" s="51">
        <v>57.43</v>
      </c>
      <c r="J3340" s="51">
        <v>57.43</v>
      </c>
      <c r="K3340" s="52">
        <v>44291</v>
      </c>
      <c r="L3340" s="54">
        <f t="shared" si="52"/>
        <v>4</v>
      </c>
      <c r="M3340" s="50" t="s">
        <v>55</v>
      </c>
      <c r="N3340" s="50" t="s">
        <v>56</v>
      </c>
    </row>
    <row r="3341" spans="1:14" ht="14.25" customHeight="1" x14ac:dyDescent="0.25">
      <c r="A3341" s="49">
        <v>93936524</v>
      </c>
      <c r="B3341" s="50" t="s">
        <v>1051</v>
      </c>
      <c r="C3341" s="50" t="s">
        <v>7130</v>
      </c>
      <c r="D3341" s="50" t="s">
        <v>7131</v>
      </c>
      <c r="E3341" s="50" t="s">
        <v>886</v>
      </c>
      <c r="F3341" s="50" t="s">
        <v>54</v>
      </c>
      <c r="G3341" s="49">
        <v>99347</v>
      </c>
      <c r="H3341" s="49">
        <v>809</v>
      </c>
      <c r="I3341" s="51">
        <v>831.96</v>
      </c>
      <c r="J3341" s="51">
        <v>831.96</v>
      </c>
      <c r="K3341" s="52">
        <v>44291</v>
      </c>
      <c r="L3341" s="54">
        <f t="shared" si="52"/>
        <v>4</v>
      </c>
      <c r="M3341" s="50" t="s">
        <v>55</v>
      </c>
      <c r="N3341" s="50" t="s">
        <v>56</v>
      </c>
    </row>
    <row r="3342" spans="1:14" ht="14.25" customHeight="1" x14ac:dyDescent="0.25">
      <c r="A3342" s="49">
        <v>93955868</v>
      </c>
      <c r="B3342" s="50" t="s">
        <v>7132</v>
      </c>
      <c r="C3342" s="50" t="s">
        <v>7133</v>
      </c>
      <c r="D3342" s="50" t="s">
        <v>7134</v>
      </c>
      <c r="E3342" s="50" t="s">
        <v>258</v>
      </c>
      <c r="F3342" s="50" t="s">
        <v>54</v>
      </c>
      <c r="G3342" s="49">
        <v>98902</v>
      </c>
      <c r="H3342" s="49">
        <v>5755</v>
      </c>
      <c r="I3342" s="51">
        <v>39.11</v>
      </c>
      <c r="J3342" s="51">
        <v>39.11</v>
      </c>
      <c r="K3342" s="52">
        <v>44393</v>
      </c>
      <c r="L3342" s="54">
        <f t="shared" si="52"/>
        <v>7</v>
      </c>
      <c r="M3342" s="50" t="s">
        <v>68</v>
      </c>
      <c r="N3342" s="50" t="s">
        <v>69</v>
      </c>
    </row>
    <row r="3343" spans="1:14" ht="14.25" customHeight="1" x14ac:dyDescent="0.25">
      <c r="A3343" s="49">
        <v>93967810</v>
      </c>
      <c r="B3343" s="50" t="s">
        <v>1668</v>
      </c>
      <c r="C3343" s="50" t="s">
        <v>7135</v>
      </c>
      <c r="D3343" s="50" t="s">
        <v>7136</v>
      </c>
      <c r="E3343" s="50" t="s">
        <v>145</v>
      </c>
      <c r="F3343" s="50" t="s">
        <v>54</v>
      </c>
      <c r="G3343" s="49">
        <v>98944</v>
      </c>
      <c r="H3343" s="49">
        <v>2320</v>
      </c>
      <c r="I3343" s="51">
        <v>37.92</v>
      </c>
      <c r="J3343" s="51">
        <v>37.92</v>
      </c>
      <c r="K3343" s="52">
        <v>44291</v>
      </c>
      <c r="L3343" s="54">
        <f t="shared" si="52"/>
        <v>4</v>
      </c>
      <c r="M3343" s="50" t="s">
        <v>55</v>
      </c>
      <c r="N3343" s="50" t="s">
        <v>56</v>
      </c>
    </row>
    <row r="3344" spans="1:14" ht="14.25" customHeight="1" x14ac:dyDescent="0.25">
      <c r="A3344" s="49">
        <v>94069414</v>
      </c>
      <c r="B3344" s="50" t="s">
        <v>5126</v>
      </c>
      <c r="C3344" s="50" t="s">
        <v>391</v>
      </c>
      <c r="D3344" s="50" t="s">
        <v>7137</v>
      </c>
      <c r="E3344" s="50" t="s">
        <v>79</v>
      </c>
      <c r="F3344" s="50" t="s">
        <v>54</v>
      </c>
      <c r="G3344" s="49">
        <v>98930</v>
      </c>
      <c r="H3344" s="49">
        <v>8960</v>
      </c>
      <c r="I3344" s="51">
        <v>339.68</v>
      </c>
      <c r="J3344" s="51">
        <v>339.68</v>
      </c>
      <c r="K3344" s="52">
        <v>44291</v>
      </c>
      <c r="L3344" s="54">
        <f t="shared" si="52"/>
        <v>4</v>
      </c>
      <c r="M3344" s="50" t="s">
        <v>55</v>
      </c>
      <c r="N3344" s="50" t="s">
        <v>56</v>
      </c>
    </row>
    <row r="3345" spans="1:14" ht="14.25" customHeight="1" x14ac:dyDescent="0.25">
      <c r="A3345" s="49">
        <v>94069414</v>
      </c>
      <c r="B3345" s="50" t="s">
        <v>5126</v>
      </c>
      <c r="C3345" s="50" t="s">
        <v>391</v>
      </c>
      <c r="D3345" s="50" t="s">
        <v>7137</v>
      </c>
      <c r="E3345" s="50" t="s">
        <v>79</v>
      </c>
      <c r="F3345" s="50" t="s">
        <v>54</v>
      </c>
      <c r="G3345" s="49">
        <v>98930</v>
      </c>
      <c r="H3345" s="49">
        <v>8960</v>
      </c>
      <c r="I3345" s="51">
        <v>153</v>
      </c>
      <c r="J3345" s="51">
        <v>153</v>
      </c>
      <c r="K3345" s="52">
        <v>44400</v>
      </c>
      <c r="L3345" s="54">
        <f t="shared" si="52"/>
        <v>7</v>
      </c>
      <c r="M3345" s="50" t="s">
        <v>87</v>
      </c>
      <c r="N3345" s="50" t="s">
        <v>69</v>
      </c>
    </row>
    <row r="3346" spans="1:14" ht="14.25" customHeight="1" x14ac:dyDescent="0.25">
      <c r="A3346" s="49">
        <v>94112033</v>
      </c>
      <c r="B3346" s="50" t="s">
        <v>7138</v>
      </c>
      <c r="C3346" s="50" t="s">
        <v>7139</v>
      </c>
      <c r="D3346" s="50" t="s">
        <v>7140</v>
      </c>
      <c r="E3346" s="50" t="s">
        <v>53</v>
      </c>
      <c r="F3346" s="50" t="s">
        <v>54</v>
      </c>
      <c r="G3346" s="49">
        <v>98902</v>
      </c>
      <c r="H3346" s="49">
        <v>2502</v>
      </c>
      <c r="I3346" s="51">
        <v>218.48</v>
      </c>
      <c r="J3346" s="51">
        <v>218.48</v>
      </c>
      <c r="K3346" s="52">
        <v>44291</v>
      </c>
      <c r="L3346" s="54">
        <f t="shared" si="52"/>
        <v>4</v>
      </c>
      <c r="M3346" s="50" t="s">
        <v>55</v>
      </c>
      <c r="N3346" s="50" t="s">
        <v>56</v>
      </c>
    </row>
    <row r="3347" spans="1:14" ht="14.25" customHeight="1" x14ac:dyDescent="0.25">
      <c r="A3347" s="49">
        <v>94129633</v>
      </c>
      <c r="B3347" s="50" t="s">
        <v>2748</v>
      </c>
      <c r="C3347" s="50" t="s">
        <v>2721</v>
      </c>
      <c r="D3347" s="50" t="s">
        <v>7141</v>
      </c>
      <c r="E3347" s="50" t="s">
        <v>102</v>
      </c>
      <c r="F3347" s="50" t="s">
        <v>54</v>
      </c>
      <c r="G3347" s="49">
        <v>99362</v>
      </c>
      <c r="H3347" s="49">
        <v>9274</v>
      </c>
      <c r="I3347" s="51">
        <v>229.64</v>
      </c>
      <c r="J3347" s="51">
        <v>229.64</v>
      </c>
      <c r="K3347" s="52">
        <v>44369</v>
      </c>
      <c r="L3347" s="54">
        <f t="shared" si="52"/>
        <v>6</v>
      </c>
      <c r="M3347" s="50" t="s">
        <v>103</v>
      </c>
      <c r="N3347" s="50" t="s">
        <v>69</v>
      </c>
    </row>
    <row r="3348" spans="1:14" ht="14.25" customHeight="1" x14ac:dyDescent="0.25">
      <c r="A3348" s="49">
        <v>94151094</v>
      </c>
      <c r="B3348" s="50" t="s">
        <v>2817</v>
      </c>
      <c r="C3348" s="50" t="s">
        <v>621</v>
      </c>
      <c r="D3348" s="50" t="s">
        <v>7142</v>
      </c>
      <c r="E3348" s="50" t="s">
        <v>974</v>
      </c>
      <c r="F3348" s="50" t="s">
        <v>54</v>
      </c>
      <c r="G3348" s="49">
        <v>98935</v>
      </c>
      <c r="H3348" s="49">
        <v>118</v>
      </c>
      <c r="I3348" s="51">
        <v>253.33</v>
      </c>
      <c r="J3348" s="51">
        <v>253.33</v>
      </c>
      <c r="K3348" s="52">
        <v>44291</v>
      </c>
      <c r="L3348" s="54">
        <f t="shared" si="52"/>
        <v>4</v>
      </c>
      <c r="M3348" s="50" t="s">
        <v>55</v>
      </c>
      <c r="N3348" s="50" t="s">
        <v>56</v>
      </c>
    </row>
    <row r="3349" spans="1:14" ht="14.25" customHeight="1" x14ac:dyDescent="0.25">
      <c r="A3349" s="49">
        <v>94153717</v>
      </c>
      <c r="B3349" s="50" t="s">
        <v>3100</v>
      </c>
      <c r="C3349" s="50" t="s">
        <v>2663</v>
      </c>
      <c r="D3349" s="50" t="s">
        <v>7143</v>
      </c>
      <c r="E3349" s="50" t="s">
        <v>86</v>
      </c>
      <c r="F3349" s="50" t="s">
        <v>135</v>
      </c>
      <c r="G3349" s="49">
        <v>98944</v>
      </c>
      <c r="H3349" s="49">
        <v>0</v>
      </c>
      <c r="I3349" s="51">
        <v>175.49</v>
      </c>
      <c r="J3349" s="51">
        <v>175.49</v>
      </c>
      <c r="K3349" s="52">
        <v>44348</v>
      </c>
      <c r="L3349" s="54">
        <f t="shared" si="52"/>
        <v>6</v>
      </c>
      <c r="M3349" s="50" t="s">
        <v>87</v>
      </c>
      <c r="N3349" s="50" t="s">
        <v>69</v>
      </c>
    </row>
    <row r="3350" spans="1:14" ht="14.25" customHeight="1" x14ac:dyDescent="0.25">
      <c r="A3350" s="49">
        <v>94164955</v>
      </c>
      <c r="B3350" s="50" t="s">
        <v>878</v>
      </c>
      <c r="C3350" s="50" t="s">
        <v>7144</v>
      </c>
      <c r="D3350" s="50" t="s">
        <v>7145</v>
      </c>
      <c r="E3350" s="50" t="s">
        <v>53</v>
      </c>
      <c r="F3350" s="50" t="s">
        <v>54</v>
      </c>
      <c r="G3350" s="49">
        <v>98908</v>
      </c>
      <c r="H3350" s="49">
        <v>8660</v>
      </c>
      <c r="I3350" s="51">
        <v>810.9</v>
      </c>
      <c r="J3350" s="51">
        <v>810.9</v>
      </c>
      <c r="K3350" s="52">
        <v>44291</v>
      </c>
      <c r="L3350" s="54">
        <f t="shared" si="52"/>
        <v>4</v>
      </c>
      <c r="M3350" s="50" t="s">
        <v>55</v>
      </c>
      <c r="N3350" s="50" t="s">
        <v>56</v>
      </c>
    </row>
    <row r="3351" spans="1:14" ht="14.25" customHeight="1" x14ac:dyDescent="0.25">
      <c r="A3351" s="49">
        <v>94164955</v>
      </c>
      <c r="B3351" s="50" t="s">
        <v>878</v>
      </c>
      <c r="C3351" s="50" t="s">
        <v>7144</v>
      </c>
      <c r="D3351" s="50" t="s">
        <v>7145</v>
      </c>
      <c r="E3351" s="50" t="s">
        <v>53</v>
      </c>
      <c r="F3351" s="50" t="s">
        <v>54</v>
      </c>
      <c r="G3351" s="49">
        <v>98908</v>
      </c>
      <c r="H3351" s="49">
        <v>8660</v>
      </c>
      <c r="I3351" s="51">
        <v>571.09</v>
      </c>
      <c r="J3351" s="51">
        <v>571.09</v>
      </c>
      <c r="K3351" s="52">
        <v>44428</v>
      </c>
      <c r="L3351" s="54">
        <f t="shared" si="52"/>
        <v>8</v>
      </c>
      <c r="M3351" s="50" t="s">
        <v>68</v>
      </c>
      <c r="N3351" s="50" t="s">
        <v>69</v>
      </c>
    </row>
    <row r="3352" spans="1:14" ht="14.25" customHeight="1" x14ac:dyDescent="0.25">
      <c r="A3352" s="49">
        <v>94222130</v>
      </c>
      <c r="B3352" s="50" t="s">
        <v>433</v>
      </c>
      <c r="C3352" s="50" t="s">
        <v>1312</v>
      </c>
      <c r="D3352" s="50" t="s">
        <v>7146</v>
      </c>
      <c r="E3352" s="50" t="s">
        <v>53</v>
      </c>
      <c r="F3352" s="50" t="s">
        <v>54</v>
      </c>
      <c r="G3352" s="49">
        <v>98902</v>
      </c>
      <c r="H3352" s="49">
        <v>4365</v>
      </c>
      <c r="I3352" s="51">
        <v>205.87</v>
      </c>
      <c r="J3352" s="51">
        <v>205.87</v>
      </c>
      <c r="K3352" s="52">
        <v>44291</v>
      </c>
      <c r="L3352" s="54">
        <f t="shared" si="52"/>
        <v>4</v>
      </c>
      <c r="M3352" s="50" t="s">
        <v>55</v>
      </c>
      <c r="N3352" s="50" t="s">
        <v>56</v>
      </c>
    </row>
    <row r="3353" spans="1:14" ht="14.25" customHeight="1" x14ac:dyDescent="0.25">
      <c r="A3353" s="49">
        <v>94254804</v>
      </c>
      <c r="B3353" s="50" t="s">
        <v>234</v>
      </c>
      <c r="C3353" s="50" t="s">
        <v>4550</v>
      </c>
      <c r="D3353" s="50" t="s">
        <v>7147</v>
      </c>
      <c r="E3353" s="50" t="s">
        <v>228</v>
      </c>
      <c r="F3353" s="50" t="s">
        <v>54</v>
      </c>
      <c r="G3353" s="49">
        <v>98948</v>
      </c>
      <c r="H3353" s="49">
        <v>1406</v>
      </c>
      <c r="I3353" s="51">
        <v>1179.51</v>
      </c>
      <c r="J3353" s="51">
        <v>1179.51</v>
      </c>
      <c r="K3353" s="52">
        <v>44291</v>
      </c>
      <c r="L3353" s="54">
        <f t="shared" si="52"/>
        <v>4</v>
      </c>
      <c r="M3353" s="50" t="s">
        <v>55</v>
      </c>
      <c r="N3353" s="50" t="s">
        <v>56</v>
      </c>
    </row>
    <row r="3354" spans="1:14" ht="14.25" customHeight="1" x14ac:dyDescent="0.25">
      <c r="A3354" s="49">
        <v>94294869</v>
      </c>
      <c r="B3354" s="50" t="s">
        <v>3667</v>
      </c>
      <c r="C3354" s="50" t="s">
        <v>2860</v>
      </c>
      <c r="D3354" s="50" t="s">
        <v>7148</v>
      </c>
      <c r="E3354" s="50" t="s">
        <v>63</v>
      </c>
      <c r="F3354" s="50" t="s">
        <v>54</v>
      </c>
      <c r="G3354" s="49">
        <v>99362</v>
      </c>
      <c r="H3354" s="49">
        <v>4040</v>
      </c>
      <c r="I3354" s="51">
        <v>884.91</v>
      </c>
      <c r="J3354" s="51">
        <v>884.91</v>
      </c>
      <c r="K3354" s="52">
        <v>44291</v>
      </c>
      <c r="L3354" s="54">
        <f t="shared" si="52"/>
        <v>4</v>
      </c>
      <c r="M3354" s="50" t="s">
        <v>55</v>
      </c>
      <c r="N3354" s="50" t="s">
        <v>56</v>
      </c>
    </row>
    <row r="3355" spans="1:14" ht="14.25" customHeight="1" x14ac:dyDescent="0.25">
      <c r="A3355" s="49">
        <v>94305032</v>
      </c>
      <c r="B3355" s="50" t="s">
        <v>222</v>
      </c>
      <c r="C3355" s="50" t="s">
        <v>1066</v>
      </c>
      <c r="D3355" s="50" t="s">
        <v>7149</v>
      </c>
      <c r="E3355" s="50" t="s">
        <v>228</v>
      </c>
      <c r="F3355" s="50" t="s">
        <v>54</v>
      </c>
      <c r="G3355" s="49">
        <v>98948</v>
      </c>
      <c r="H3355" s="49">
        <v>1065</v>
      </c>
      <c r="I3355" s="51">
        <v>57.42</v>
      </c>
      <c r="J3355" s="51">
        <v>57.42</v>
      </c>
      <c r="K3355" s="52">
        <v>44291</v>
      </c>
      <c r="L3355" s="54">
        <f t="shared" si="52"/>
        <v>4</v>
      </c>
      <c r="M3355" s="50" t="s">
        <v>55</v>
      </c>
      <c r="N3355" s="50" t="s">
        <v>56</v>
      </c>
    </row>
    <row r="3356" spans="1:14" ht="14.25" customHeight="1" x14ac:dyDescent="0.25">
      <c r="A3356" s="49">
        <v>94322680</v>
      </c>
      <c r="B3356" s="50" t="s">
        <v>7150</v>
      </c>
      <c r="C3356" s="50" t="s">
        <v>1914</v>
      </c>
      <c r="D3356" s="50" t="s">
        <v>7151</v>
      </c>
      <c r="E3356" s="50" t="s">
        <v>67</v>
      </c>
      <c r="F3356" s="50" t="s">
        <v>54</v>
      </c>
      <c r="G3356" s="49">
        <v>98901</v>
      </c>
      <c r="H3356" s="49">
        <v>2997</v>
      </c>
      <c r="I3356" s="51">
        <v>1281.6300000000001</v>
      </c>
      <c r="J3356" s="51">
        <v>1281.6300000000001</v>
      </c>
      <c r="K3356" s="52">
        <v>44344</v>
      </c>
      <c r="L3356" s="54">
        <f t="shared" si="52"/>
        <v>5</v>
      </c>
      <c r="M3356" s="50" t="s">
        <v>68</v>
      </c>
      <c r="N3356" s="50" t="s">
        <v>69</v>
      </c>
    </row>
    <row r="3357" spans="1:14" ht="14.25" customHeight="1" x14ac:dyDescent="0.25">
      <c r="A3357" s="49">
        <v>94338453</v>
      </c>
      <c r="B3357" s="50" t="s">
        <v>7152</v>
      </c>
      <c r="C3357" s="50" t="s">
        <v>7153</v>
      </c>
      <c r="D3357" s="50" t="s">
        <v>7154</v>
      </c>
      <c r="E3357" s="50" t="s">
        <v>53</v>
      </c>
      <c r="F3357" s="50" t="s">
        <v>54</v>
      </c>
      <c r="G3357" s="49">
        <v>98908</v>
      </c>
      <c r="H3357" s="49">
        <v>1962</v>
      </c>
      <c r="I3357" s="51">
        <v>360.12</v>
      </c>
      <c r="J3357" s="51">
        <v>360.12</v>
      </c>
      <c r="K3357" s="52">
        <v>44291</v>
      </c>
      <c r="L3357" s="54">
        <f t="shared" si="52"/>
        <v>4</v>
      </c>
      <c r="M3357" s="50" t="s">
        <v>55</v>
      </c>
      <c r="N3357" s="50" t="s">
        <v>56</v>
      </c>
    </row>
    <row r="3358" spans="1:14" ht="14.25" customHeight="1" x14ac:dyDescent="0.25">
      <c r="A3358" s="49">
        <v>94391783</v>
      </c>
      <c r="B3358" s="50" t="s">
        <v>7155</v>
      </c>
      <c r="C3358" s="50" t="s">
        <v>7156</v>
      </c>
      <c r="D3358" s="50" t="s">
        <v>7157</v>
      </c>
      <c r="E3358" s="50" t="s">
        <v>53</v>
      </c>
      <c r="F3358" s="50" t="s">
        <v>54</v>
      </c>
      <c r="G3358" s="49">
        <v>98901</v>
      </c>
      <c r="H3358" s="49">
        <v>2852</v>
      </c>
      <c r="I3358" s="51">
        <v>342.18</v>
      </c>
      <c r="J3358" s="51">
        <v>342.18</v>
      </c>
      <c r="K3358" s="52">
        <v>44291</v>
      </c>
      <c r="L3358" s="54">
        <f t="shared" si="52"/>
        <v>4</v>
      </c>
      <c r="M3358" s="50" t="s">
        <v>55</v>
      </c>
      <c r="N3358" s="50" t="s">
        <v>56</v>
      </c>
    </row>
    <row r="3359" spans="1:14" ht="14.25" customHeight="1" x14ac:dyDescent="0.25">
      <c r="A3359" s="49">
        <v>94458706</v>
      </c>
      <c r="B3359" s="50" t="s">
        <v>853</v>
      </c>
      <c r="C3359" s="50" t="s">
        <v>7158</v>
      </c>
      <c r="D3359" s="50" t="s">
        <v>7159</v>
      </c>
      <c r="E3359" s="50" t="s">
        <v>53</v>
      </c>
      <c r="F3359" s="50" t="s">
        <v>54</v>
      </c>
      <c r="G3359" s="49">
        <v>98901</v>
      </c>
      <c r="H3359" s="49">
        <v>3139</v>
      </c>
      <c r="I3359" s="51">
        <v>275.02999999999997</v>
      </c>
      <c r="J3359" s="51">
        <v>275.02999999999997</v>
      </c>
      <c r="K3359" s="52">
        <v>44291</v>
      </c>
      <c r="L3359" s="54">
        <f t="shared" si="52"/>
        <v>4</v>
      </c>
      <c r="M3359" s="50" t="s">
        <v>55</v>
      </c>
      <c r="N3359" s="50" t="s">
        <v>56</v>
      </c>
    </row>
    <row r="3360" spans="1:14" ht="14.25" customHeight="1" x14ac:dyDescent="0.25">
      <c r="A3360" s="49">
        <v>94458706</v>
      </c>
      <c r="B3360" s="50" t="s">
        <v>853</v>
      </c>
      <c r="C3360" s="50" t="s">
        <v>7158</v>
      </c>
      <c r="D3360" s="50" t="s">
        <v>7159</v>
      </c>
      <c r="E3360" s="50" t="s">
        <v>53</v>
      </c>
      <c r="F3360" s="50" t="s">
        <v>54</v>
      </c>
      <c r="G3360" s="49">
        <v>98901</v>
      </c>
      <c r="H3360" s="49">
        <v>3139</v>
      </c>
      <c r="I3360" s="51">
        <v>192.96</v>
      </c>
      <c r="J3360" s="51">
        <v>192.96</v>
      </c>
      <c r="K3360" s="52">
        <v>44399</v>
      </c>
      <c r="L3360" s="54">
        <f t="shared" si="52"/>
        <v>7</v>
      </c>
      <c r="M3360" s="50" t="s">
        <v>68</v>
      </c>
      <c r="N3360" s="50" t="s">
        <v>69</v>
      </c>
    </row>
    <row r="3361" spans="1:14" ht="14.25" customHeight="1" x14ac:dyDescent="0.25">
      <c r="A3361" s="49">
        <v>94495822</v>
      </c>
      <c r="B3361" s="50" t="s">
        <v>70</v>
      </c>
      <c r="C3361" s="50" t="s">
        <v>7160</v>
      </c>
      <c r="D3361" s="50" t="s">
        <v>7161</v>
      </c>
      <c r="E3361" s="50" t="s">
        <v>53</v>
      </c>
      <c r="F3361" s="50" t="s">
        <v>54</v>
      </c>
      <c r="G3361" s="49">
        <v>98901</v>
      </c>
      <c r="H3361" s="49">
        <v>2433</v>
      </c>
      <c r="I3361" s="51">
        <v>35.24</v>
      </c>
      <c r="J3361" s="51">
        <v>35.24</v>
      </c>
      <c r="K3361" s="52">
        <v>44291</v>
      </c>
      <c r="L3361" s="54">
        <f t="shared" si="52"/>
        <v>4</v>
      </c>
      <c r="M3361" s="50" t="s">
        <v>55</v>
      </c>
      <c r="N3361" s="50" t="s">
        <v>56</v>
      </c>
    </row>
    <row r="3362" spans="1:14" ht="14.25" customHeight="1" x14ac:dyDescent="0.25">
      <c r="A3362" s="49">
        <v>94500516</v>
      </c>
      <c r="B3362" s="50" t="s">
        <v>7162</v>
      </c>
      <c r="C3362" s="50" t="s">
        <v>1663</v>
      </c>
      <c r="D3362" s="50" t="s">
        <v>7163</v>
      </c>
      <c r="E3362" s="50" t="s">
        <v>67</v>
      </c>
      <c r="F3362" s="50" t="s">
        <v>54</v>
      </c>
      <c r="G3362" s="49">
        <v>98908</v>
      </c>
      <c r="H3362" s="49">
        <v>2659</v>
      </c>
      <c r="I3362" s="51">
        <v>632.39</v>
      </c>
      <c r="J3362" s="51">
        <v>632.39</v>
      </c>
      <c r="K3362" s="52">
        <v>44441</v>
      </c>
      <c r="L3362" s="54">
        <f t="shared" si="52"/>
        <v>9</v>
      </c>
      <c r="M3362" s="50" t="s">
        <v>68</v>
      </c>
      <c r="N3362" s="50" t="s">
        <v>69</v>
      </c>
    </row>
    <row r="3363" spans="1:14" ht="14.25" customHeight="1" x14ac:dyDescent="0.25">
      <c r="A3363" s="49">
        <v>94561838</v>
      </c>
      <c r="B3363" s="50" t="s">
        <v>862</v>
      </c>
      <c r="C3363" s="50" t="s">
        <v>7164</v>
      </c>
      <c r="D3363" s="50" t="s">
        <v>7165</v>
      </c>
      <c r="E3363" s="50" t="s">
        <v>63</v>
      </c>
      <c r="F3363" s="50" t="s">
        <v>54</v>
      </c>
      <c r="G3363" s="49">
        <v>99362</v>
      </c>
      <c r="H3363" s="49">
        <v>3186</v>
      </c>
      <c r="I3363" s="51">
        <v>56.72</v>
      </c>
      <c r="J3363" s="51">
        <v>56.72</v>
      </c>
      <c r="K3363" s="52">
        <v>44291</v>
      </c>
      <c r="L3363" s="54">
        <f t="shared" si="52"/>
        <v>4</v>
      </c>
      <c r="M3363" s="50" t="s">
        <v>55</v>
      </c>
      <c r="N3363" s="50" t="s">
        <v>56</v>
      </c>
    </row>
    <row r="3364" spans="1:14" ht="14.25" customHeight="1" x14ac:dyDescent="0.25">
      <c r="A3364" s="49">
        <v>94616494</v>
      </c>
      <c r="B3364" s="50" t="s">
        <v>2171</v>
      </c>
      <c r="C3364" s="50" t="s">
        <v>4585</v>
      </c>
      <c r="D3364" s="50" t="s">
        <v>7166</v>
      </c>
      <c r="E3364" s="50" t="s">
        <v>145</v>
      </c>
      <c r="F3364" s="50" t="s">
        <v>54</v>
      </c>
      <c r="G3364" s="49">
        <v>98944</v>
      </c>
      <c r="H3364" s="49">
        <v>9201</v>
      </c>
      <c r="I3364" s="51">
        <v>241.92</v>
      </c>
      <c r="J3364" s="51">
        <v>241.92</v>
      </c>
      <c r="K3364" s="52">
        <v>44291</v>
      </c>
      <c r="L3364" s="54">
        <f t="shared" si="52"/>
        <v>4</v>
      </c>
      <c r="M3364" s="50" t="s">
        <v>55</v>
      </c>
      <c r="N3364" s="50" t="s">
        <v>56</v>
      </c>
    </row>
    <row r="3365" spans="1:14" ht="14.25" customHeight="1" x14ac:dyDescent="0.25">
      <c r="A3365" s="49">
        <v>94619955</v>
      </c>
      <c r="B3365" s="50" t="s">
        <v>7167</v>
      </c>
      <c r="C3365" s="50" t="s">
        <v>7168</v>
      </c>
      <c r="D3365" s="50" t="s">
        <v>7169</v>
      </c>
      <c r="E3365" s="50" t="s">
        <v>53</v>
      </c>
      <c r="F3365" s="50" t="s">
        <v>54</v>
      </c>
      <c r="G3365" s="49">
        <v>98901</v>
      </c>
      <c r="H3365" s="49">
        <v>3001</v>
      </c>
      <c r="I3365" s="51">
        <v>1219.56</v>
      </c>
      <c r="J3365" s="51">
        <v>1219.56</v>
      </c>
      <c r="K3365" s="52">
        <v>44291</v>
      </c>
      <c r="L3365" s="54">
        <f t="shared" si="52"/>
        <v>4</v>
      </c>
      <c r="M3365" s="50" t="s">
        <v>55</v>
      </c>
      <c r="N3365" s="50" t="s">
        <v>56</v>
      </c>
    </row>
    <row r="3366" spans="1:14" ht="14.25" customHeight="1" x14ac:dyDescent="0.25">
      <c r="A3366" s="49">
        <v>94732701</v>
      </c>
      <c r="B3366" s="50" t="s">
        <v>7170</v>
      </c>
      <c r="C3366" s="50" t="s">
        <v>7171</v>
      </c>
      <c r="D3366" s="50" t="s">
        <v>7172</v>
      </c>
      <c r="E3366" s="50" t="s">
        <v>102</v>
      </c>
      <c r="F3366" s="50" t="s">
        <v>54</v>
      </c>
      <c r="G3366" s="49">
        <v>99362</v>
      </c>
      <c r="H3366" s="49">
        <v>3190</v>
      </c>
      <c r="I3366" s="51">
        <v>375</v>
      </c>
      <c r="J3366" s="51">
        <v>374.95</v>
      </c>
      <c r="K3366" s="52">
        <v>44350</v>
      </c>
      <c r="L3366" s="54">
        <f t="shared" si="52"/>
        <v>6</v>
      </c>
      <c r="M3366" s="50" t="s">
        <v>103</v>
      </c>
      <c r="N3366" s="50" t="s">
        <v>69</v>
      </c>
    </row>
    <row r="3367" spans="1:14" ht="14.25" customHeight="1" x14ac:dyDescent="0.25">
      <c r="A3367" s="49">
        <v>94794096</v>
      </c>
      <c r="B3367" s="50" t="s">
        <v>868</v>
      </c>
      <c r="C3367" s="50" t="s">
        <v>1020</v>
      </c>
      <c r="D3367" s="50" t="s">
        <v>7173</v>
      </c>
      <c r="E3367" s="50" t="s">
        <v>188</v>
      </c>
      <c r="F3367" s="50" t="s">
        <v>54</v>
      </c>
      <c r="G3367" s="49">
        <v>98921</v>
      </c>
      <c r="H3367" s="49">
        <v>150</v>
      </c>
      <c r="I3367" s="51">
        <v>266.72000000000003</v>
      </c>
      <c r="J3367" s="51">
        <v>266.72000000000003</v>
      </c>
      <c r="K3367" s="52">
        <v>44291</v>
      </c>
      <c r="L3367" s="54">
        <f t="shared" si="52"/>
        <v>4</v>
      </c>
      <c r="M3367" s="50" t="s">
        <v>55</v>
      </c>
      <c r="N3367" s="50" t="s">
        <v>56</v>
      </c>
    </row>
    <row r="3368" spans="1:14" ht="14.25" customHeight="1" x14ac:dyDescent="0.25">
      <c r="A3368" s="49">
        <v>94794096</v>
      </c>
      <c r="B3368" s="50" t="s">
        <v>868</v>
      </c>
      <c r="C3368" s="50" t="s">
        <v>1020</v>
      </c>
      <c r="D3368" s="50" t="s">
        <v>7173</v>
      </c>
      <c r="E3368" s="50" t="s">
        <v>188</v>
      </c>
      <c r="F3368" s="50" t="s">
        <v>54</v>
      </c>
      <c r="G3368" s="49">
        <v>98921</v>
      </c>
      <c r="H3368" s="49">
        <v>150</v>
      </c>
      <c r="I3368" s="51">
        <v>267.54000000000002</v>
      </c>
      <c r="J3368" s="51">
        <v>267.54000000000002</v>
      </c>
      <c r="K3368" s="52">
        <v>44452</v>
      </c>
      <c r="L3368" s="54">
        <f t="shared" si="52"/>
        <v>9</v>
      </c>
      <c r="M3368" s="50" t="s">
        <v>87</v>
      </c>
      <c r="N3368" s="50" t="s">
        <v>69</v>
      </c>
    </row>
    <row r="3369" spans="1:14" ht="14.25" customHeight="1" x14ac:dyDescent="0.25">
      <c r="A3369" s="49">
        <v>94815454</v>
      </c>
      <c r="B3369" s="50" t="s">
        <v>1356</v>
      </c>
      <c r="C3369" s="50" t="s">
        <v>7174</v>
      </c>
      <c r="D3369" s="50" t="s">
        <v>7175</v>
      </c>
      <c r="E3369" s="50" t="s">
        <v>53</v>
      </c>
      <c r="F3369" s="50" t="s">
        <v>54</v>
      </c>
      <c r="G3369" s="49">
        <v>98903</v>
      </c>
      <c r="H3369" s="49">
        <v>1030</v>
      </c>
      <c r="I3369" s="51">
        <v>36.11</v>
      </c>
      <c r="J3369" s="51">
        <v>36.11</v>
      </c>
      <c r="K3369" s="52">
        <v>44291</v>
      </c>
      <c r="L3369" s="54">
        <f t="shared" si="52"/>
        <v>4</v>
      </c>
      <c r="M3369" s="50" t="s">
        <v>55</v>
      </c>
      <c r="N3369" s="50" t="s">
        <v>56</v>
      </c>
    </row>
    <row r="3370" spans="1:14" ht="14.25" customHeight="1" x14ac:dyDescent="0.25">
      <c r="A3370" s="49">
        <v>94821937</v>
      </c>
      <c r="B3370" s="50" t="s">
        <v>3949</v>
      </c>
      <c r="C3370" s="50" t="s">
        <v>7176</v>
      </c>
      <c r="D3370" s="50" t="s">
        <v>7177</v>
      </c>
      <c r="E3370" s="50" t="s">
        <v>53</v>
      </c>
      <c r="F3370" s="50" t="s">
        <v>54</v>
      </c>
      <c r="G3370" s="49">
        <v>98908</v>
      </c>
      <c r="H3370" s="49">
        <v>8962</v>
      </c>
      <c r="I3370" s="51">
        <v>31.32</v>
      </c>
      <c r="J3370" s="51">
        <v>31.32</v>
      </c>
      <c r="K3370" s="52">
        <v>44291</v>
      </c>
      <c r="L3370" s="54">
        <f t="shared" si="52"/>
        <v>4</v>
      </c>
      <c r="M3370" s="50" t="s">
        <v>55</v>
      </c>
      <c r="N3370" s="50" t="s">
        <v>56</v>
      </c>
    </row>
    <row r="3371" spans="1:14" ht="14.25" customHeight="1" x14ac:dyDescent="0.25">
      <c r="A3371" s="49">
        <v>94839873</v>
      </c>
      <c r="B3371" s="50" t="s">
        <v>2073</v>
      </c>
      <c r="C3371" s="50" t="s">
        <v>93</v>
      </c>
      <c r="D3371" s="50" t="s">
        <v>7178</v>
      </c>
      <c r="E3371" s="50" t="s">
        <v>91</v>
      </c>
      <c r="F3371" s="50" t="s">
        <v>54</v>
      </c>
      <c r="G3371" s="49">
        <v>98951</v>
      </c>
      <c r="H3371" s="49">
        <v>1321</v>
      </c>
      <c r="I3371" s="51">
        <v>898.54</v>
      </c>
      <c r="J3371" s="51">
        <v>898.54</v>
      </c>
      <c r="K3371" s="52">
        <v>44291</v>
      </c>
      <c r="L3371" s="54">
        <f t="shared" si="52"/>
        <v>4</v>
      </c>
      <c r="M3371" s="50" t="s">
        <v>55</v>
      </c>
      <c r="N3371" s="50" t="s">
        <v>56</v>
      </c>
    </row>
    <row r="3372" spans="1:14" ht="14.25" customHeight="1" x14ac:dyDescent="0.25">
      <c r="A3372" s="49">
        <v>94842666</v>
      </c>
      <c r="B3372" s="50" t="s">
        <v>3409</v>
      </c>
      <c r="C3372" s="50" t="s">
        <v>7179</v>
      </c>
      <c r="D3372" s="50" t="s">
        <v>7180</v>
      </c>
      <c r="E3372" s="50" t="s">
        <v>63</v>
      </c>
      <c r="F3372" s="50" t="s">
        <v>54</v>
      </c>
      <c r="G3372" s="49">
        <v>99362</v>
      </c>
      <c r="H3372" s="49">
        <v>2399</v>
      </c>
      <c r="I3372" s="51">
        <v>102.79</v>
      </c>
      <c r="J3372" s="51">
        <v>102.79</v>
      </c>
      <c r="K3372" s="52">
        <v>44291</v>
      </c>
      <c r="L3372" s="54">
        <f t="shared" si="52"/>
        <v>4</v>
      </c>
      <c r="M3372" s="50" t="s">
        <v>55</v>
      </c>
      <c r="N3372" s="50" t="s">
        <v>56</v>
      </c>
    </row>
    <row r="3373" spans="1:14" ht="14.25" customHeight="1" x14ac:dyDescent="0.25">
      <c r="A3373" s="49">
        <v>94845440</v>
      </c>
      <c r="B3373" s="50" t="s">
        <v>7181</v>
      </c>
      <c r="C3373" s="50" t="s">
        <v>7182</v>
      </c>
      <c r="D3373" s="50" t="s">
        <v>7183</v>
      </c>
      <c r="E3373" s="50" t="s">
        <v>218</v>
      </c>
      <c r="F3373" s="50" t="s">
        <v>54</v>
      </c>
      <c r="G3373" s="49">
        <v>98932</v>
      </c>
      <c r="H3373" s="49">
        <v>9364</v>
      </c>
      <c r="I3373" s="51">
        <v>250.28</v>
      </c>
      <c r="J3373" s="51">
        <v>250.28</v>
      </c>
      <c r="K3373" s="52">
        <v>44291</v>
      </c>
      <c r="L3373" s="54">
        <f t="shared" si="52"/>
        <v>4</v>
      </c>
      <c r="M3373" s="50" t="s">
        <v>55</v>
      </c>
      <c r="N3373" s="50" t="s">
        <v>56</v>
      </c>
    </row>
    <row r="3374" spans="1:14" ht="14.25" customHeight="1" x14ac:dyDescent="0.25">
      <c r="A3374" s="49">
        <v>94845440</v>
      </c>
      <c r="B3374" s="50" t="s">
        <v>7181</v>
      </c>
      <c r="C3374" s="50" t="s">
        <v>7182</v>
      </c>
      <c r="D3374" s="50" t="s">
        <v>7183</v>
      </c>
      <c r="E3374" s="50" t="s">
        <v>218</v>
      </c>
      <c r="F3374" s="50" t="s">
        <v>54</v>
      </c>
      <c r="G3374" s="49">
        <v>98932</v>
      </c>
      <c r="H3374" s="49">
        <v>9364</v>
      </c>
      <c r="I3374" s="51">
        <v>105.4</v>
      </c>
      <c r="J3374" s="51">
        <v>105.4</v>
      </c>
      <c r="K3374" s="52">
        <v>44363</v>
      </c>
      <c r="L3374" s="54">
        <f t="shared" si="52"/>
        <v>6</v>
      </c>
      <c r="M3374" s="50" t="s">
        <v>87</v>
      </c>
      <c r="N3374" s="50" t="s">
        <v>69</v>
      </c>
    </row>
    <row r="3375" spans="1:14" ht="14.25" customHeight="1" x14ac:dyDescent="0.25">
      <c r="A3375" s="49">
        <v>94874510</v>
      </c>
      <c r="B3375" s="50" t="s">
        <v>1890</v>
      </c>
      <c r="C3375" s="50" t="s">
        <v>7184</v>
      </c>
      <c r="D3375" s="50" t="s">
        <v>7185</v>
      </c>
      <c r="E3375" s="50" t="s">
        <v>218</v>
      </c>
      <c r="F3375" s="50" t="s">
        <v>54</v>
      </c>
      <c r="G3375" s="49">
        <v>98932</v>
      </c>
      <c r="H3375" s="49">
        <v>9759</v>
      </c>
      <c r="I3375" s="51">
        <v>189.85</v>
      </c>
      <c r="J3375" s="51">
        <v>189.85</v>
      </c>
      <c r="K3375" s="52">
        <v>44291</v>
      </c>
      <c r="L3375" s="54">
        <f t="shared" si="52"/>
        <v>4</v>
      </c>
      <c r="M3375" s="50" t="s">
        <v>55</v>
      </c>
      <c r="N3375" s="50" t="s">
        <v>56</v>
      </c>
    </row>
    <row r="3376" spans="1:14" ht="14.25" customHeight="1" x14ac:dyDescent="0.25">
      <c r="A3376" s="49">
        <v>94888688</v>
      </c>
      <c r="B3376" s="50" t="s">
        <v>472</v>
      </c>
      <c r="C3376" s="50" t="s">
        <v>7186</v>
      </c>
      <c r="D3376" s="50" t="s">
        <v>7187</v>
      </c>
      <c r="E3376" s="50" t="s">
        <v>53</v>
      </c>
      <c r="F3376" s="50" t="s">
        <v>54</v>
      </c>
      <c r="G3376" s="49">
        <v>98902</v>
      </c>
      <c r="H3376" s="49">
        <v>1819</v>
      </c>
      <c r="I3376" s="51">
        <v>50.81</v>
      </c>
      <c r="J3376" s="51">
        <v>50.81</v>
      </c>
      <c r="K3376" s="52">
        <v>44291</v>
      </c>
      <c r="L3376" s="54">
        <f t="shared" si="52"/>
        <v>4</v>
      </c>
      <c r="M3376" s="50" t="s">
        <v>55</v>
      </c>
      <c r="N3376" s="50" t="s">
        <v>56</v>
      </c>
    </row>
    <row r="3377" spans="1:14" ht="14.25" customHeight="1" x14ac:dyDescent="0.25">
      <c r="A3377" s="49">
        <v>94901008</v>
      </c>
      <c r="B3377" s="50" t="s">
        <v>5429</v>
      </c>
      <c r="C3377" s="50" t="s">
        <v>7188</v>
      </c>
      <c r="D3377" s="50" t="s">
        <v>7189</v>
      </c>
      <c r="E3377" s="50" t="s">
        <v>63</v>
      </c>
      <c r="F3377" s="50" t="s">
        <v>54</v>
      </c>
      <c r="G3377" s="49">
        <v>99362</v>
      </c>
      <c r="H3377" s="49">
        <v>3168</v>
      </c>
      <c r="I3377" s="51">
        <v>1018.95</v>
      </c>
      <c r="J3377" s="51">
        <v>1018.95</v>
      </c>
      <c r="K3377" s="52">
        <v>44291</v>
      </c>
      <c r="L3377" s="54">
        <f t="shared" si="52"/>
        <v>4</v>
      </c>
      <c r="M3377" s="50" t="s">
        <v>55</v>
      </c>
      <c r="N3377" s="50" t="s">
        <v>56</v>
      </c>
    </row>
    <row r="3378" spans="1:14" ht="14.25" customHeight="1" x14ac:dyDescent="0.25">
      <c r="A3378" s="49">
        <v>94947043</v>
      </c>
      <c r="B3378" s="50" t="s">
        <v>7190</v>
      </c>
      <c r="C3378" s="50" t="s">
        <v>2903</v>
      </c>
      <c r="D3378" s="50" t="s">
        <v>7191</v>
      </c>
      <c r="E3378" s="50" t="s">
        <v>67</v>
      </c>
      <c r="F3378" s="50" t="s">
        <v>54</v>
      </c>
      <c r="G3378" s="49">
        <v>98902</v>
      </c>
      <c r="H3378" s="49">
        <v>5369</v>
      </c>
      <c r="I3378" s="51">
        <v>65.22</v>
      </c>
      <c r="J3378" s="51">
        <v>65.22</v>
      </c>
      <c r="K3378" s="52">
        <v>44421</v>
      </c>
      <c r="L3378" s="54">
        <f t="shared" si="52"/>
        <v>8</v>
      </c>
      <c r="M3378" s="50" t="s">
        <v>68</v>
      </c>
      <c r="N3378" s="50" t="s">
        <v>69</v>
      </c>
    </row>
    <row r="3379" spans="1:14" ht="14.25" customHeight="1" x14ac:dyDescent="0.25">
      <c r="A3379" s="49">
        <v>94963671</v>
      </c>
      <c r="B3379" s="50" t="s">
        <v>7192</v>
      </c>
      <c r="C3379" s="50" t="s">
        <v>2950</v>
      </c>
      <c r="D3379" s="50" t="s">
        <v>7193</v>
      </c>
      <c r="E3379" s="50" t="s">
        <v>450</v>
      </c>
      <c r="F3379" s="50" t="s">
        <v>54</v>
      </c>
      <c r="G3379" s="49">
        <v>98948</v>
      </c>
      <c r="H3379" s="49">
        <v>0</v>
      </c>
      <c r="I3379" s="51">
        <v>412.43</v>
      </c>
      <c r="J3379" s="51">
        <v>412.43</v>
      </c>
      <c r="K3379" s="52">
        <v>44365</v>
      </c>
      <c r="L3379" s="54">
        <f t="shared" si="52"/>
        <v>6</v>
      </c>
      <c r="M3379" s="50" t="s">
        <v>87</v>
      </c>
      <c r="N3379" s="50" t="s">
        <v>69</v>
      </c>
    </row>
    <row r="3380" spans="1:14" ht="14.25" customHeight="1" x14ac:dyDescent="0.25">
      <c r="A3380" s="49">
        <v>95042772</v>
      </c>
      <c r="B3380" s="50" t="s">
        <v>1829</v>
      </c>
      <c r="C3380" s="50" t="s">
        <v>7194</v>
      </c>
      <c r="D3380" s="50" t="s">
        <v>7195</v>
      </c>
      <c r="E3380" s="50" t="s">
        <v>53</v>
      </c>
      <c r="F3380" s="50" t="s">
        <v>54</v>
      </c>
      <c r="G3380" s="49">
        <v>98902</v>
      </c>
      <c r="H3380" s="49">
        <v>5739</v>
      </c>
      <c r="I3380" s="51">
        <v>934.8</v>
      </c>
      <c r="J3380" s="51">
        <v>934.8</v>
      </c>
      <c r="K3380" s="52">
        <v>44291</v>
      </c>
      <c r="L3380" s="54">
        <f t="shared" si="52"/>
        <v>4</v>
      </c>
      <c r="M3380" s="50" t="s">
        <v>55</v>
      </c>
      <c r="N3380" s="50" t="s">
        <v>56</v>
      </c>
    </row>
    <row r="3381" spans="1:14" ht="14.25" customHeight="1" x14ac:dyDescent="0.25">
      <c r="A3381" s="49">
        <v>95060337</v>
      </c>
      <c r="B3381" s="50" t="s">
        <v>7196</v>
      </c>
      <c r="C3381" s="50" t="s">
        <v>4640</v>
      </c>
      <c r="D3381" s="50" t="s">
        <v>7197</v>
      </c>
      <c r="E3381" s="50" t="s">
        <v>91</v>
      </c>
      <c r="F3381" s="50" t="s">
        <v>54</v>
      </c>
      <c r="G3381" s="49">
        <v>98951</v>
      </c>
      <c r="H3381" s="49">
        <v>9242</v>
      </c>
      <c r="I3381" s="51">
        <v>1219.32</v>
      </c>
      <c r="J3381" s="51">
        <v>1219.32</v>
      </c>
      <c r="K3381" s="52">
        <v>44291</v>
      </c>
      <c r="L3381" s="54">
        <f t="shared" si="52"/>
        <v>4</v>
      </c>
      <c r="M3381" s="50" t="s">
        <v>55</v>
      </c>
      <c r="N3381" s="50" t="s">
        <v>56</v>
      </c>
    </row>
    <row r="3382" spans="1:14" ht="14.25" customHeight="1" x14ac:dyDescent="0.25">
      <c r="A3382" s="49">
        <v>95098841</v>
      </c>
      <c r="B3382" s="50" t="s">
        <v>92</v>
      </c>
      <c r="C3382" s="50" t="s">
        <v>1925</v>
      </c>
      <c r="D3382" s="50" t="s">
        <v>7198</v>
      </c>
      <c r="E3382" s="50" t="s">
        <v>205</v>
      </c>
      <c r="F3382" s="50" t="s">
        <v>54</v>
      </c>
      <c r="G3382" s="49">
        <v>98903</v>
      </c>
      <c r="H3382" s="49">
        <v>1544</v>
      </c>
      <c r="I3382" s="51">
        <v>92.01</v>
      </c>
      <c r="J3382" s="51">
        <v>92.01</v>
      </c>
      <c r="K3382" s="52">
        <v>44291</v>
      </c>
      <c r="L3382" s="54">
        <f t="shared" si="52"/>
        <v>4</v>
      </c>
      <c r="M3382" s="50" t="s">
        <v>55</v>
      </c>
      <c r="N3382" s="50" t="s">
        <v>56</v>
      </c>
    </row>
    <row r="3383" spans="1:14" ht="14.25" customHeight="1" x14ac:dyDescent="0.25">
      <c r="A3383" s="49">
        <v>95098841</v>
      </c>
      <c r="B3383" s="50" t="s">
        <v>92</v>
      </c>
      <c r="C3383" s="50" t="s">
        <v>1925</v>
      </c>
      <c r="D3383" s="50" t="s">
        <v>7198</v>
      </c>
      <c r="E3383" s="50" t="s">
        <v>205</v>
      </c>
      <c r="F3383" s="50" t="s">
        <v>54</v>
      </c>
      <c r="G3383" s="49">
        <v>98903</v>
      </c>
      <c r="H3383" s="49">
        <v>1544</v>
      </c>
      <c r="I3383" s="51">
        <v>84.91</v>
      </c>
      <c r="J3383" s="51">
        <v>84.91</v>
      </c>
      <c r="K3383" s="52">
        <v>44449</v>
      </c>
      <c r="L3383" s="54">
        <f t="shared" si="52"/>
        <v>9</v>
      </c>
      <c r="M3383" s="50" t="s">
        <v>68</v>
      </c>
      <c r="N3383" s="50" t="s">
        <v>69</v>
      </c>
    </row>
    <row r="3384" spans="1:14" ht="14.25" customHeight="1" x14ac:dyDescent="0.25">
      <c r="A3384" s="49">
        <v>95165224</v>
      </c>
      <c r="B3384" s="50" t="s">
        <v>1356</v>
      </c>
      <c r="C3384" s="50" t="s">
        <v>7199</v>
      </c>
      <c r="D3384" s="50" t="s">
        <v>7200</v>
      </c>
      <c r="E3384" s="50" t="s">
        <v>102</v>
      </c>
      <c r="F3384" s="50" t="s">
        <v>54</v>
      </c>
      <c r="G3384" s="49">
        <v>99362</v>
      </c>
      <c r="H3384" s="49">
        <v>1758</v>
      </c>
      <c r="I3384" s="51">
        <v>2169.2399999999998</v>
      </c>
      <c r="J3384" s="51">
        <v>2169.2399999999998</v>
      </c>
      <c r="K3384" s="52">
        <v>44440</v>
      </c>
      <c r="L3384" s="54">
        <f t="shared" si="52"/>
        <v>9</v>
      </c>
      <c r="M3384" s="50" t="s">
        <v>103</v>
      </c>
      <c r="N3384" s="50" t="s">
        <v>69</v>
      </c>
    </row>
    <row r="3385" spans="1:14" ht="14.25" customHeight="1" x14ac:dyDescent="0.25">
      <c r="A3385" s="49">
        <v>95206574</v>
      </c>
      <c r="B3385" s="50" t="s">
        <v>7201</v>
      </c>
      <c r="C3385" s="50" t="s">
        <v>7202</v>
      </c>
      <c r="D3385" s="50" t="s">
        <v>7203</v>
      </c>
      <c r="E3385" s="50" t="s">
        <v>91</v>
      </c>
      <c r="F3385" s="50" t="s">
        <v>54</v>
      </c>
      <c r="G3385" s="49">
        <v>98951</v>
      </c>
      <c r="H3385" s="49">
        <v>1464</v>
      </c>
      <c r="I3385" s="51">
        <v>283.11</v>
      </c>
      <c r="J3385" s="51">
        <v>283.11</v>
      </c>
      <c r="K3385" s="52">
        <v>44291</v>
      </c>
      <c r="L3385" s="54">
        <f t="shared" si="52"/>
        <v>4</v>
      </c>
      <c r="M3385" s="50" t="s">
        <v>55</v>
      </c>
      <c r="N3385" s="50" t="s">
        <v>56</v>
      </c>
    </row>
    <row r="3386" spans="1:14" ht="14.25" customHeight="1" x14ac:dyDescent="0.25">
      <c r="A3386" s="49">
        <v>95223354</v>
      </c>
      <c r="B3386" s="50" t="s">
        <v>7204</v>
      </c>
      <c r="C3386" s="50" t="s">
        <v>7205</v>
      </c>
      <c r="D3386" s="50" t="s">
        <v>7206</v>
      </c>
      <c r="E3386" s="50" t="s">
        <v>134</v>
      </c>
      <c r="F3386" s="50" t="s">
        <v>54</v>
      </c>
      <c r="G3386" s="49">
        <v>98932</v>
      </c>
      <c r="H3386" s="49">
        <v>0</v>
      </c>
      <c r="I3386" s="51">
        <v>556.01</v>
      </c>
      <c r="J3386" s="51">
        <v>519.25</v>
      </c>
      <c r="K3386" s="52">
        <v>44414</v>
      </c>
      <c r="L3386" s="54">
        <f t="shared" si="52"/>
        <v>8</v>
      </c>
      <c r="M3386" s="50" t="s">
        <v>87</v>
      </c>
      <c r="N3386" s="50" t="s">
        <v>69</v>
      </c>
    </row>
    <row r="3387" spans="1:14" ht="14.25" customHeight="1" x14ac:dyDescent="0.25">
      <c r="A3387" s="49">
        <v>95305718</v>
      </c>
      <c r="B3387" s="50" t="s">
        <v>7207</v>
      </c>
      <c r="C3387" s="50" t="s">
        <v>1481</v>
      </c>
      <c r="D3387" s="50" t="s">
        <v>7208</v>
      </c>
      <c r="E3387" s="50" t="s">
        <v>53</v>
      </c>
      <c r="F3387" s="50" t="s">
        <v>54</v>
      </c>
      <c r="G3387" s="49">
        <v>98902</v>
      </c>
      <c r="H3387" s="49">
        <v>2004</v>
      </c>
      <c r="I3387" s="51">
        <v>596.38</v>
      </c>
      <c r="J3387" s="51">
        <v>596.38</v>
      </c>
      <c r="K3387" s="52">
        <v>44291</v>
      </c>
      <c r="L3387" s="54">
        <f t="shared" si="52"/>
        <v>4</v>
      </c>
      <c r="M3387" s="50" t="s">
        <v>55</v>
      </c>
      <c r="N3387" s="50" t="s">
        <v>56</v>
      </c>
    </row>
    <row r="3388" spans="1:14" ht="14.25" customHeight="1" x14ac:dyDescent="0.25">
      <c r="A3388" s="49">
        <v>95315181</v>
      </c>
      <c r="B3388" s="50" t="s">
        <v>2225</v>
      </c>
      <c r="C3388" s="50" t="s">
        <v>7209</v>
      </c>
      <c r="D3388" s="50" t="s">
        <v>7210</v>
      </c>
      <c r="E3388" s="50" t="s">
        <v>63</v>
      </c>
      <c r="F3388" s="50" t="s">
        <v>54</v>
      </c>
      <c r="G3388" s="49">
        <v>99362</v>
      </c>
      <c r="H3388" s="49">
        <v>3968</v>
      </c>
      <c r="I3388" s="51">
        <v>490.14</v>
      </c>
      <c r="J3388" s="51">
        <v>490.14</v>
      </c>
      <c r="K3388" s="52">
        <v>44291</v>
      </c>
      <c r="L3388" s="54">
        <f t="shared" si="52"/>
        <v>4</v>
      </c>
      <c r="M3388" s="50" t="s">
        <v>55</v>
      </c>
      <c r="N3388" s="50" t="s">
        <v>56</v>
      </c>
    </row>
    <row r="3389" spans="1:14" ht="14.25" customHeight="1" x14ac:dyDescent="0.25">
      <c r="A3389" s="49">
        <v>95323579</v>
      </c>
      <c r="B3389" s="50" t="s">
        <v>7211</v>
      </c>
      <c r="C3389" s="50" t="s">
        <v>7212</v>
      </c>
      <c r="D3389" s="50" t="s">
        <v>7213</v>
      </c>
      <c r="E3389" s="50" t="s">
        <v>67</v>
      </c>
      <c r="F3389" s="50" t="s">
        <v>54</v>
      </c>
      <c r="G3389" s="49">
        <v>98902</v>
      </c>
      <c r="H3389" s="49">
        <v>1018</v>
      </c>
      <c r="I3389" s="51">
        <v>1653.34</v>
      </c>
      <c r="J3389" s="51">
        <v>1653.34</v>
      </c>
      <c r="K3389" s="52">
        <v>44351</v>
      </c>
      <c r="L3389" s="54">
        <f t="shared" si="52"/>
        <v>6</v>
      </c>
      <c r="M3389" s="50" t="s">
        <v>68</v>
      </c>
      <c r="N3389" s="50" t="s">
        <v>69</v>
      </c>
    </row>
    <row r="3390" spans="1:14" ht="14.25" customHeight="1" x14ac:dyDescent="0.25">
      <c r="A3390" s="49">
        <v>95336244</v>
      </c>
      <c r="B3390" s="50" t="s">
        <v>4803</v>
      </c>
      <c r="C3390" s="50" t="s">
        <v>7214</v>
      </c>
      <c r="D3390" s="50" t="s">
        <v>7215</v>
      </c>
      <c r="E3390" s="50" t="s">
        <v>53</v>
      </c>
      <c r="F3390" s="50" t="s">
        <v>54</v>
      </c>
      <c r="G3390" s="49">
        <v>98903</v>
      </c>
      <c r="H3390" s="49">
        <v>3708</v>
      </c>
      <c r="I3390" s="51">
        <v>681.84</v>
      </c>
      <c r="J3390" s="51">
        <v>681.84</v>
      </c>
      <c r="K3390" s="52">
        <v>44291</v>
      </c>
      <c r="L3390" s="54">
        <f t="shared" si="52"/>
        <v>4</v>
      </c>
      <c r="M3390" s="50" t="s">
        <v>55</v>
      </c>
      <c r="N3390" s="50" t="s">
        <v>56</v>
      </c>
    </row>
    <row r="3391" spans="1:14" ht="14.25" customHeight="1" x14ac:dyDescent="0.25">
      <c r="A3391" s="49">
        <v>95419119</v>
      </c>
      <c r="B3391" s="50" t="s">
        <v>376</v>
      </c>
      <c r="C3391" s="50" t="s">
        <v>7216</v>
      </c>
      <c r="D3391" s="50" t="s">
        <v>7217</v>
      </c>
      <c r="E3391" s="50" t="s">
        <v>569</v>
      </c>
      <c r="F3391" s="50" t="s">
        <v>54</v>
      </c>
      <c r="G3391" s="49">
        <v>98953</v>
      </c>
      <c r="H3391" s="49">
        <v>9602</v>
      </c>
      <c r="I3391" s="51">
        <v>2307.85</v>
      </c>
      <c r="J3391" s="51">
        <v>2307.85</v>
      </c>
      <c r="K3391" s="52">
        <v>44291</v>
      </c>
      <c r="L3391" s="54">
        <f t="shared" si="52"/>
        <v>4</v>
      </c>
      <c r="M3391" s="50" t="s">
        <v>55</v>
      </c>
      <c r="N3391" s="50" t="s">
        <v>56</v>
      </c>
    </row>
    <row r="3392" spans="1:14" ht="14.25" customHeight="1" x14ac:dyDescent="0.25">
      <c r="A3392" s="49">
        <v>95430364</v>
      </c>
      <c r="B3392" s="50" t="s">
        <v>70</v>
      </c>
      <c r="C3392" s="50" t="s">
        <v>7218</v>
      </c>
      <c r="D3392" s="50" t="s">
        <v>7219</v>
      </c>
      <c r="E3392" s="50" t="s">
        <v>53</v>
      </c>
      <c r="F3392" s="50" t="s">
        <v>54</v>
      </c>
      <c r="G3392" s="49">
        <v>98902</v>
      </c>
      <c r="H3392" s="49">
        <v>5726</v>
      </c>
      <c r="I3392" s="51">
        <v>84.18</v>
      </c>
      <c r="J3392" s="51">
        <v>84.18</v>
      </c>
      <c r="K3392" s="52">
        <v>44291</v>
      </c>
      <c r="L3392" s="54">
        <f t="shared" si="52"/>
        <v>4</v>
      </c>
      <c r="M3392" s="50" t="s">
        <v>55</v>
      </c>
      <c r="N3392" s="50" t="s">
        <v>56</v>
      </c>
    </row>
    <row r="3393" spans="1:14" ht="14.25" customHeight="1" x14ac:dyDescent="0.25">
      <c r="A3393" s="49">
        <v>95434293</v>
      </c>
      <c r="B3393" s="50" t="s">
        <v>971</v>
      </c>
      <c r="C3393" s="50" t="s">
        <v>7220</v>
      </c>
      <c r="D3393" s="50" t="s">
        <v>7221</v>
      </c>
      <c r="E3393" s="50" t="s">
        <v>315</v>
      </c>
      <c r="F3393" s="50" t="s">
        <v>54</v>
      </c>
      <c r="G3393" s="49">
        <v>99328</v>
      </c>
      <c r="H3393" s="49">
        <v>1464</v>
      </c>
      <c r="I3393" s="51">
        <v>60.36</v>
      </c>
      <c r="J3393" s="51">
        <v>60.36</v>
      </c>
      <c r="K3393" s="52">
        <v>44291</v>
      </c>
      <c r="L3393" s="54">
        <f t="shared" si="52"/>
        <v>4</v>
      </c>
      <c r="M3393" s="50" t="s">
        <v>55</v>
      </c>
      <c r="N3393" s="50" t="s">
        <v>56</v>
      </c>
    </row>
    <row r="3394" spans="1:14" ht="14.25" customHeight="1" x14ac:dyDescent="0.25">
      <c r="A3394" s="49">
        <v>95440951</v>
      </c>
      <c r="B3394" s="50" t="s">
        <v>387</v>
      </c>
      <c r="C3394" s="50" t="s">
        <v>7222</v>
      </c>
      <c r="D3394" s="50" t="s">
        <v>7223</v>
      </c>
      <c r="E3394" s="50" t="s">
        <v>67</v>
      </c>
      <c r="F3394" s="50" t="s">
        <v>54</v>
      </c>
      <c r="G3394" s="49">
        <v>98902</v>
      </c>
      <c r="H3394" s="49">
        <v>5264</v>
      </c>
      <c r="I3394" s="51">
        <v>86.26</v>
      </c>
      <c r="J3394" s="51">
        <v>86.26</v>
      </c>
      <c r="K3394" s="52">
        <v>44421</v>
      </c>
      <c r="L3394" s="54">
        <f t="shared" si="52"/>
        <v>8</v>
      </c>
      <c r="M3394" s="50" t="s">
        <v>68</v>
      </c>
      <c r="N3394" s="50" t="s">
        <v>69</v>
      </c>
    </row>
    <row r="3395" spans="1:14" ht="14.25" customHeight="1" x14ac:dyDescent="0.25">
      <c r="A3395" s="49">
        <v>95442300</v>
      </c>
      <c r="B3395" s="50" t="s">
        <v>542</v>
      </c>
      <c r="C3395" s="50" t="s">
        <v>2015</v>
      </c>
      <c r="D3395" s="50" t="s">
        <v>7224</v>
      </c>
      <c r="E3395" s="50" t="s">
        <v>53</v>
      </c>
      <c r="F3395" s="50" t="s">
        <v>54</v>
      </c>
      <c r="G3395" s="49">
        <v>98901</v>
      </c>
      <c r="H3395" s="49">
        <v>4510</v>
      </c>
      <c r="I3395" s="51">
        <v>87.47</v>
      </c>
      <c r="J3395" s="51">
        <v>87.47</v>
      </c>
      <c r="K3395" s="52">
        <v>44291</v>
      </c>
      <c r="L3395" s="54">
        <f t="shared" ref="L3395:L3458" si="53">MONTH(K3395)</f>
        <v>4</v>
      </c>
      <c r="M3395" s="50" t="s">
        <v>55</v>
      </c>
      <c r="N3395" s="50" t="s">
        <v>56</v>
      </c>
    </row>
    <row r="3396" spans="1:14" ht="14.25" customHeight="1" x14ac:dyDescent="0.25">
      <c r="A3396" s="49">
        <v>95462169</v>
      </c>
      <c r="B3396" s="50" t="s">
        <v>7225</v>
      </c>
      <c r="C3396" s="50" t="s">
        <v>7226</v>
      </c>
      <c r="D3396" s="50" t="s">
        <v>7227</v>
      </c>
      <c r="E3396" s="50" t="s">
        <v>205</v>
      </c>
      <c r="F3396" s="50" t="s">
        <v>54</v>
      </c>
      <c r="G3396" s="49">
        <v>98903</v>
      </c>
      <c r="H3396" s="49">
        <v>1462</v>
      </c>
      <c r="I3396" s="51">
        <v>69.36</v>
      </c>
      <c r="J3396" s="51">
        <v>69.36</v>
      </c>
      <c r="K3396" s="52">
        <v>44291</v>
      </c>
      <c r="L3396" s="54">
        <f t="shared" si="53"/>
        <v>4</v>
      </c>
      <c r="M3396" s="50" t="s">
        <v>55</v>
      </c>
      <c r="N3396" s="50" t="s">
        <v>56</v>
      </c>
    </row>
    <row r="3397" spans="1:14" ht="14.25" customHeight="1" x14ac:dyDescent="0.25">
      <c r="A3397" s="49">
        <v>95531939</v>
      </c>
      <c r="B3397" s="50" t="s">
        <v>7228</v>
      </c>
      <c r="C3397" s="50" t="s">
        <v>2778</v>
      </c>
      <c r="D3397" s="50" t="s">
        <v>7229</v>
      </c>
      <c r="E3397" s="50" t="s">
        <v>79</v>
      </c>
      <c r="F3397" s="50" t="s">
        <v>54</v>
      </c>
      <c r="G3397" s="49">
        <v>98930</v>
      </c>
      <c r="H3397" s="49">
        <v>9614</v>
      </c>
      <c r="I3397" s="51">
        <v>168.86</v>
      </c>
      <c r="J3397" s="51">
        <v>168.86</v>
      </c>
      <c r="K3397" s="52">
        <v>44291</v>
      </c>
      <c r="L3397" s="54">
        <f t="shared" si="53"/>
        <v>4</v>
      </c>
      <c r="M3397" s="50" t="s">
        <v>55</v>
      </c>
      <c r="N3397" s="50" t="s">
        <v>56</v>
      </c>
    </row>
    <row r="3398" spans="1:14" ht="14.25" customHeight="1" x14ac:dyDescent="0.25">
      <c r="A3398" s="49">
        <v>95614176</v>
      </c>
      <c r="B3398" s="50" t="s">
        <v>460</v>
      </c>
      <c r="C3398" s="50" t="s">
        <v>377</v>
      </c>
      <c r="D3398" s="50" t="s">
        <v>7230</v>
      </c>
      <c r="E3398" s="50" t="s">
        <v>145</v>
      </c>
      <c r="F3398" s="50" t="s">
        <v>54</v>
      </c>
      <c r="G3398" s="49">
        <v>98944</v>
      </c>
      <c r="H3398" s="49">
        <v>2174</v>
      </c>
      <c r="I3398" s="51">
        <v>44.32</v>
      </c>
      <c r="J3398" s="51">
        <v>44.32</v>
      </c>
      <c r="K3398" s="52">
        <v>44291</v>
      </c>
      <c r="L3398" s="54">
        <f t="shared" si="53"/>
        <v>4</v>
      </c>
      <c r="M3398" s="50" t="s">
        <v>55</v>
      </c>
      <c r="N3398" s="50" t="s">
        <v>56</v>
      </c>
    </row>
    <row r="3399" spans="1:14" ht="14.25" customHeight="1" x14ac:dyDescent="0.25">
      <c r="A3399" s="49">
        <v>95667226</v>
      </c>
      <c r="B3399" s="50" t="s">
        <v>2430</v>
      </c>
      <c r="C3399" s="50" t="s">
        <v>7000</v>
      </c>
      <c r="D3399" s="50" t="s">
        <v>7231</v>
      </c>
      <c r="E3399" s="50" t="s">
        <v>228</v>
      </c>
      <c r="F3399" s="50" t="s">
        <v>54</v>
      </c>
      <c r="G3399" s="49">
        <v>98948</v>
      </c>
      <c r="H3399" s="49">
        <v>1401</v>
      </c>
      <c r="I3399" s="51">
        <v>438.04</v>
      </c>
      <c r="J3399" s="51">
        <v>438.04</v>
      </c>
      <c r="K3399" s="52">
        <v>44291</v>
      </c>
      <c r="L3399" s="54">
        <f t="shared" si="53"/>
        <v>4</v>
      </c>
      <c r="M3399" s="50" t="s">
        <v>55</v>
      </c>
      <c r="N3399" s="50" t="s">
        <v>56</v>
      </c>
    </row>
    <row r="3400" spans="1:14" ht="14.25" customHeight="1" x14ac:dyDescent="0.25">
      <c r="A3400" s="49">
        <v>95692199</v>
      </c>
      <c r="B3400" s="50" t="s">
        <v>1735</v>
      </c>
      <c r="C3400" s="50" t="s">
        <v>7232</v>
      </c>
      <c r="D3400" s="50" t="s">
        <v>7233</v>
      </c>
      <c r="E3400" s="50" t="s">
        <v>53</v>
      </c>
      <c r="F3400" s="50" t="s">
        <v>54</v>
      </c>
      <c r="G3400" s="49">
        <v>98902</v>
      </c>
      <c r="H3400" s="49">
        <v>5844</v>
      </c>
      <c r="I3400" s="51">
        <v>758.36</v>
      </c>
      <c r="J3400" s="51">
        <v>758.36</v>
      </c>
      <c r="K3400" s="52">
        <v>44291</v>
      </c>
      <c r="L3400" s="54">
        <f t="shared" si="53"/>
        <v>4</v>
      </c>
      <c r="M3400" s="50" t="s">
        <v>55</v>
      </c>
      <c r="N3400" s="50" t="s">
        <v>56</v>
      </c>
    </row>
    <row r="3401" spans="1:14" ht="14.25" customHeight="1" x14ac:dyDescent="0.25">
      <c r="A3401" s="49">
        <v>95707060</v>
      </c>
      <c r="B3401" s="50" t="s">
        <v>2171</v>
      </c>
      <c r="C3401" s="50" t="s">
        <v>7234</v>
      </c>
      <c r="D3401" s="50" t="s">
        <v>7235</v>
      </c>
      <c r="E3401" s="50" t="s">
        <v>53</v>
      </c>
      <c r="F3401" s="50" t="s">
        <v>54</v>
      </c>
      <c r="G3401" s="49">
        <v>98902</v>
      </c>
      <c r="H3401" s="49">
        <v>2509</v>
      </c>
      <c r="I3401" s="51">
        <v>115.19</v>
      </c>
      <c r="J3401" s="51">
        <v>115.19</v>
      </c>
      <c r="K3401" s="52">
        <v>44291</v>
      </c>
      <c r="L3401" s="54">
        <f t="shared" si="53"/>
        <v>4</v>
      </c>
      <c r="M3401" s="50" t="s">
        <v>55</v>
      </c>
      <c r="N3401" s="50" t="s">
        <v>56</v>
      </c>
    </row>
    <row r="3402" spans="1:14" ht="14.25" customHeight="1" x14ac:dyDescent="0.25">
      <c r="A3402" s="49">
        <v>95735798</v>
      </c>
      <c r="B3402" s="50" t="s">
        <v>7236</v>
      </c>
      <c r="C3402" s="50" t="s">
        <v>684</v>
      </c>
      <c r="D3402" s="50" t="s">
        <v>7237</v>
      </c>
      <c r="E3402" s="50" t="s">
        <v>102</v>
      </c>
      <c r="F3402" s="50" t="s">
        <v>54</v>
      </c>
      <c r="G3402" s="49">
        <v>99362</v>
      </c>
      <c r="H3402" s="49">
        <v>1490</v>
      </c>
      <c r="I3402" s="51">
        <v>106.44</v>
      </c>
      <c r="J3402" s="51">
        <v>106.44</v>
      </c>
      <c r="K3402" s="52">
        <v>44391</v>
      </c>
      <c r="L3402" s="54">
        <f t="shared" si="53"/>
        <v>7</v>
      </c>
      <c r="M3402" s="50" t="s">
        <v>103</v>
      </c>
      <c r="N3402" s="50" t="s">
        <v>69</v>
      </c>
    </row>
    <row r="3403" spans="1:14" ht="14.25" customHeight="1" x14ac:dyDescent="0.25">
      <c r="A3403" s="49">
        <v>95815042</v>
      </c>
      <c r="B3403" s="50" t="s">
        <v>1246</v>
      </c>
      <c r="C3403" s="50" t="s">
        <v>835</v>
      </c>
      <c r="D3403" s="50" t="s">
        <v>7238</v>
      </c>
      <c r="E3403" s="50" t="s">
        <v>134</v>
      </c>
      <c r="F3403" s="50" t="s">
        <v>135</v>
      </c>
      <c r="G3403" s="49">
        <v>98932</v>
      </c>
      <c r="H3403" s="49">
        <v>0</v>
      </c>
      <c r="I3403" s="51">
        <v>665.7</v>
      </c>
      <c r="J3403" s="51">
        <v>665.7</v>
      </c>
      <c r="K3403" s="52">
        <v>44357</v>
      </c>
      <c r="L3403" s="54">
        <f t="shared" si="53"/>
        <v>6</v>
      </c>
      <c r="M3403" s="50" t="s">
        <v>87</v>
      </c>
      <c r="N3403" s="50" t="s">
        <v>69</v>
      </c>
    </row>
    <row r="3404" spans="1:14" ht="14.25" customHeight="1" x14ac:dyDescent="0.25">
      <c r="A3404" s="49">
        <v>95848300</v>
      </c>
      <c r="B3404" s="50" t="s">
        <v>7239</v>
      </c>
      <c r="C3404" s="50" t="s">
        <v>7240</v>
      </c>
      <c r="D3404" s="50" t="s">
        <v>7241</v>
      </c>
      <c r="E3404" s="50" t="s">
        <v>91</v>
      </c>
      <c r="F3404" s="50" t="s">
        <v>54</v>
      </c>
      <c r="G3404" s="49">
        <v>98951</v>
      </c>
      <c r="H3404" s="49">
        <v>9559</v>
      </c>
      <c r="I3404" s="51">
        <v>989.28</v>
      </c>
      <c r="J3404" s="51">
        <v>989.28</v>
      </c>
      <c r="K3404" s="52">
        <v>44291</v>
      </c>
      <c r="L3404" s="54">
        <f t="shared" si="53"/>
        <v>4</v>
      </c>
      <c r="M3404" s="50" t="s">
        <v>55</v>
      </c>
      <c r="N3404" s="50" t="s">
        <v>56</v>
      </c>
    </row>
    <row r="3405" spans="1:14" ht="14.25" customHeight="1" x14ac:dyDescent="0.25">
      <c r="A3405" s="49">
        <v>95858098</v>
      </c>
      <c r="B3405" s="50" t="s">
        <v>7242</v>
      </c>
      <c r="C3405" s="50" t="s">
        <v>7243</v>
      </c>
      <c r="D3405" s="50" t="s">
        <v>7244</v>
      </c>
      <c r="E3405" s="50" t="s">
        <v>67</v>
      </c>
      <c r="F3405" s="50" t="s">
        <v>54</v>
      </c>
      <c r="G3405" s="49">
        <v>98908</v>
      </c>
      <c r="H3405" s="49">
        <v>5700</v>
      </c>
      <c r="I3405" s="51">
        <v>2168.17</v>
      </c>
      <c r="J3405" s="51">
        <v>2168.17</v>
      </c>
      <c r="K3405" s="52">
        <v>44393</v>
      </c>
      <c r="L3405" s="54">
        <f t="shared" si="53"/>
        <v>7</v>
      </c>
      <c r="M3405" s="50" t="s">
        <v>68</v>
      </c>
      <c r="N3405" s="50" t="s">
        <v>69</v>
      </c>
    </row>
    <row r="3406" spans="1:14" ht="14.25" customHeight="1" x14ac:dyDescent="0.25">
      <c r="A3406" s="49">
        <v>95868990</v>
      </c>
      <c r="B3406" s="50" t="s">
        <v>3235</v>
      </c>
      <c r="C3406" s="50" t="s">
        <v>615</v>
      </c>
      <c r="D3406" s="50" t="s">
        <v>7245</v>
      </c>
      <c r="E3406" s="50" t="s">
        <v>53</v>
      </c>
      <c r="F3406" s="50" t="s">
        <v>54</v>
      </c>
      <c r="G3406" s="49">
        <v>98901</v>
      </c>
      <c r="H3406" s="49">
        <v>3246</v>
      </c>
      <c r="I3406" s="51">
        <v>55.26</v>
      </c>
      <c r="J3406" s="51">
        <v>55.26</v>
      </c>
      <c r="K3406" s="52">
        <v>44291</v>
      </c>
      <c r="L3406" s="54">
        <f t="shared" si="53"/>
        <v>4</v>
      </c>
      <c r="M3406" s="50" t="s">
        <v>55</v>
      </c>
      <c r="N3406" s="50" t="s">
        <v>56</v>
      </c>
    </row>
    <row r="3407" spans="1:14" ht="14.25" customHeight="1" x14ac:dyDescent="0.25">
      <c r="A3407" s="49">
        <v>95966120</v>
      </c>
      <c r="B3407" s="50" t="s">
        <v>155</v>
      </c>
      <c r="C3407" s="50" t="s">
        <v>7246</v>
      </c>
      <c r="D3407" s="50" t="s">
        <v>7247</v>
      </c>
      <c r="E3407" s="50" t="s">
        <v>67</v>
      </c>
      <c r="F3407" s="50" t="s">
        <v>54</v>
      </c>
      <c r="G3407" s="49">
        <v>98902</v>
      </c>
      <c r="H3407" s="49">
        <v>2018</v>
      </c>
      <c r="I3407" s="51">
        <v>1178.8900000000001</v>
      </c>
      <c r="J3407" s="51">
        <v>1178.8900000000001</v>
      </c>
      <c r="K3407" s="52">
        <v>44421</v>
      </c>
      <c r="L3407" s="54">
        <f t="shared" si="53"/>
        <v>8</v>
      </c>
      <c r="M3407" s="50" t="s">
        <v>68</v>
      </c>
      <c r="N3407" s="50" t="s">
        <v>69</v>
      </c>
    </row>
    <row r="3408" spans="1:14" ht="14.25" customHeight="1" x14ac:dyDescent="0.25">
      <c r="A3408" s="49">
        <v>95980356</v>
      </c>
      <c r="B3408" s="50" t="s">
        <v>1835</v>
      </c>
      <c r="C3408" s="50" t="s">
        <v>7248</v>
      </c>
      <c r="D3408" s="50" t="s">
        <v>7249</v>
      </c>
      <c r="E3408" s="50" t="s">
        <v>201</v>
      </c>
      <c r="F3408" s="50" t="s">
        <v>54</v>
      </c>
      <c r="G3408" s="49">
        <v>98951</v>
      </c>
      <c r="H3408" s="49">
        <v>0</v>
      </c>
      <c r="I3408" s="51">
        <v>188.38</v>
      </c>
      <c r="J3408" s="51">
        <v>188.38</v>
      </c>
      <c r="K3408" s="52">
        <v>44378</v>
      </c>
      <c r="L3408" s="54">
        <f t="shared" si="53"/>
        <v>7</v>
      </c>
      <c r="M3408" s="50" t="s">
        <v>87</v>
      </c>
      <c r="N3408" s="50" t="s">
        <v>69</v>
      </c>
    </row>
    <row r="3409" spans="1:14" ht="14.25" customHeight="1" x14ac:dyDescent="0.25">
      <c r="A3409" s="49">
        <v>95988948</v>
      </c>
      <c r="B3409" s="50" t="s">
        <v>7250</v>
      </c>
      <c r="C3409" s="50" t="s">
        <v>7251</v>
      </c>
      <c r="D3409" s="50" t="s">
        <v>7252</v>
      </c>
      <c r="E3409" s="50" t="s">
        <v>127</v>
      </c>
      <c r="F3409" s="50" t="s">
        <v>54</v>
      </c>
      <c r="G3409" s="49">
        <v>99324</v>
      </c>
      <c r="H3409" s="49">
        <v>2300</v>
      </c>
      <c r="I3409" s="51">
        <v>385.02</v>
      </c>
      <c r="J3409" s="51">
        <v>385.02</v>
      </c>
      <c r="K3409" s="52">
        <v>44291</v>
      </c>
      <c r="L3409" s="54">
        <f t="shared" si="53"/>
        <v>4</v>
      </c>
      <c r="M3409" s="50" t="s">
        <v>55</v>
      </c>
      <c r="N3409" s="50" t="s">
        <v>56</v>
      </c>
    </row>
    <row r="3410" spans="1:14" ht="14.25" customHeight="1" x14ac:dyDescent="0.25">
      <c r="A3410" s="49">
        <v>96006410</v>
      </c>
      <c r="B3410" s="50" t="s">
        <v>7253</v>
      </c>
      <c r="C3410" s="50" t="s">
        <v>7254</v>
      </c>
      <c r="D3410" s="50" t="s">
        <v>7255</v>
      </c>
      <c r="E3410" s="50" t="s">
        <v>63</v>
      </c>
      <c r="F3410" s="50" t="s">
        <v>54</v>
      </c>
      <c r="G3410" s="49">
        <v>99362</v>
      </c>
      <c r="H3410" s="49">
        <v>3982</v>
      </c>
      <c r="I3410" s="51">
        <v>60.39</v>
      </c>
      <c r="J3410" s="51">
        <v>60.39</v>
      </c>
      <c r="K3410" s="52">
        <v>44291</v>
      </c>
      <c r="L3410" s="54">
        <f t="shared" si="53"/>
        <v>4</v>
      </c>
      <c r="M3410" s="50" t="s">
        <v>55</v>
      </c>
      <c r="N3410" s="50" t="s">
        <v>56</v>
      </c>
    </row>
    <row r="3411" spans="1:14" ht="14.25" customHeight="1" x14ac:dyDescent="0.25">
      <c r="A3411" s="49">
        <v>96006935</v>
      </c>
      <c r="B3411" s="50" t="s">
        <v>6757</v>
      </c>
      <c r="C3411" s="50" t="s">
        <v>7256</v>
      </c>
      <c r="D3411" s="50" t="s">
        <v>7257</v>
      </c>
      <c r="E3411" s="50" t="s">
        <v>53</v>
      </c>
      <c r="F3411" s="50" t="s">
        <v>54</v>
      </c>
      <c r="G3411" s="49">
        <v>98902</v>
      </c>
      <c r="H3411" s="49">
        <v>2138</v>
      </c>
      <c r="I3411" s="51">
        <v>372.39</v>
      </c>
      <c r="J3411" s="51">
        <v>372.39</v>
      </c>
      <c r="K3411" s="52">
        <v>44291</v>
      </c>
      <c r="L3411" s="54">
        <f t="shared" si="53"/>
        <v>4</v>
      </c>
      <c r="M3411" s="50" t="s">
        <v>55</v>
      </c>
      <c r="N3411" s="50" t="s">
        <v>56</v>
      </c>
    </row>
    <row r="3412" spans="1:14" ht="14.25" customHeight="1" x14ac:dyDescent="0.25">
      <c r="A3412" s="49">
        <v>96080545</v>
      </c>
      <c r="B3412" s="50" t="s">
        <v>563</v>
      </c>
      <c r="C3412" s="50" t="s">
        <v>7258</v>
      </c>
      <c r="D3412" s="50" t="s">
        <v>7259</v>
      </c>
      <c r="E3412" s="50" t="s">
        <v>79</v>
      </c>
      <c r="F3412" s="50" t="s">
        <v>54</v>
      </c>
      <c r="G3412" s="49">
        <v>98930</v>
      </c>
      <c r="H3412" s="49">
        <v>1424</v>
      </c>
      <c r="I3412" s="51">
        <v>113.35</v>
      </c>
      <c r="J3412" s="51">
        <v>113.35</v>
      </c>
      <c r="K3412" s="52">
        <v>44291</v>
      </c>
      <c r="L3412" s="54">
        <f t="shared" si="53"/>
        <v>4</v>
      </c>
      <c r="M3412" s="50" t="s">
        <v>55</v>
      </c>
      <c r="N3412" s="50" t="s">
        <v>56</v>
      </c>
    </row>
    <row r="3413" spans="1:14" ht="14.25" customHeight="1" x14ac:dyDescent="0.25">
      <c r="A3413" s="49">
        <v>96092376</v>
      </c>
      <c r="B3413" s="50" t="s">
        <v>7260</v>
      </c>
      <c r="C3413" s="50" t="s">
        <v>7261</v>
      </c>
      <c r="D3413" s="50" t="s">
        <v>7262</v>
      </c>
      <c r="E3413" s="50" t="s">
        <v>79</v>
      </c>
      <c r="F3413" s="50" t="s">
        <v>54</v>
      </c>
      <c r="G3413" s="49">
        <v>98930</v>
      </c>
      <c r="H3413" s="49">
        <v>1057</v>
      </c>
      <c r="I3413" s="51">
        <v>558.95000000000005</v>
      </c>
      <c r="J3413" s="51">
        <v>558.95000000000005</v>
      </c>
      <c r="K3413" s="52">
        <v>44291</v>
      </c>
      <c r="L3413" s="54">
        <f t="shared" si="53"/>
        <v>4</v>
      </c>
      <c r="M3413" s="50" t="s">
        <v>55</v>
      </c>
      <c r="N3413" s="50" t="s">
        <v>56</v>
      </c>
    </row>
    <row r="3414" spans="1:14" ht="14.25" customHeight="1" x14ac:dyDescent="0.25">
      <c r="A3414" s="49">
        <v>96106259</v>
      </c>
      <c r="B3414" s="50" t="s">
        <v>7263</v>
      </c>
      <c r="C3414" s="50" t="s">
        <v>1312</v>
      </c>
      <c r="D3414" s="50" t="s">
        <v>7264</v>
      </c>
      <c r="E3414" s="50" t="s">
        <v>228</v>
      </c>
      <c r="F3414" s="50" t="s">
        <v>54</v>
      </c>
      <c r="G3414" s="49">
        <v>98948</v>
      </c>
      <c r="H3414" s="49">
        <v>1267</v>
      </c>
      <c r="I3414" s="51">
        <v>911.43</v>
      </c>
      <c r="J3414" s="51">
        <v>911.43</v>
      </c>
      <c r="K3414" s="52">
        <v>44291</v>
      </c>
      <c r="L3414" s="54">
        <f t="shared" si="53"/>
        <v>4</v>
      </c>
      <c r="M3414" s="50" t="s">
        <v>55</v>
      </c>
      <c r="N3414" s="50" t="s">
        <v>56</v>
      </c>
    </row>
    <row r="3415" spans="1:14" ht="14.25" customHeight="1" x14ac:dyDescent="0.25">
      <c r="A3415" s="49">
        <v>96139306</v>
      </c>
      <c r="B3415" s="50" t="s">
        <v>3741</v>
      </c>
      <c r="C3415" s="50" t="s">
        <v>2721</v>
      </c>
      <c r="D3415" s="50" t="s">
        <v>7265</v>
      </c>
      <c r="E3415" s="50" t="s">
        <v>102</v>
      </c>
      <c r="F3415" s="50" t="s">
        <v>54</v>
      </c>
      <c r="G3415" s="49">
        <v>99362</v>
      </c>
      <c r="H3415" s="49">
        <v>2762</v>
      </c>
      <c r="I3415" s="51">
        <v>653</v>
      </c>
      <c r="J3415" s="51">
        <v>653</v>
      </c>
      <c r="K3415" s="52">
        <v>44323</v>
      </c>
      <c r="L3415" s="54">
        <f t="shared" si="53"/>
        <v>5</v>
      </c>
      <c r="M3415" s="50" t="s">
        <v>103</v>
      </c>
      <c r="N3415" s="50" t="s">
        <v>69</v>
      </c>
    </row>
    <row r="3416" spans="1:14" ht="14.25" customHeight="1" x14ac:dyDescent="0.25">
      <c r="A3416" s="49">
        <v>96240508</v>
      </c>
      <c r="B3416" s="50" t="s">
        <v>7138</v>
      </c>
      <c r="C3416" s="50" t="s">
        <v>7266</v>
      </c>
      <c r="D3416" s="50" t="s">
        <v>7267</v>
      </c>
      <c r="E3416" s="50" t="s">
        <v>91</v>
      </c>
      <c r="F3416" s="50" t="s">
        <v>54</v>
      </c>
      <c r="G3416" s="49">
        <v>98951</v>
      </c>
      <c r="H3416" s="49">
        <v>1080</v>
      </c>
      <c r="I3416" s="51">
        <v>560.73</v>
      </c>
      <c r="J3416" s="51">
        <v>560.73</v>
      </c>
      <c r="K3416" s="52">
        <v>44291</v>
      </c>
      <c r="L3416" s="54">
        <f t="shared" si="53"/>
        <v>4</v>
      </c>
      <c r="M3416" s="50" t="s">
        <v>55</v>
      </c>
      <c r="N3416" s="50" t="s">
        <v>56</v>
      </c>
    </row>
    <row r="3417" spans="1:14" ht="14.25" customHeight="1" x14ac:dyDescent="0.25">
      <c r="A3417" s="49">
        <v>96353514</v>
      </c>
      <c r="B3417" s="50" t="s">
        <v>7268</v>
      </c>
      <c r="C3417" s="50" t="s">
        <v>7269</v>
      </c>
      <c r="D3417" s="50" t="s">
        <v>7270</v>
      </c>
      <c r="E3417" s="50" t="s">
        <v>53</v>
      </c>
      <c r="F3417" s="50" t="s">
        <v>54</v>
      </c>
      <c r="G3417" s="49">
        <v>98901</v>
      </c>
      <c r="H3417" s="49">
        <v>1652</v>
      </c>
      <c r="I3417" s="51">
        <v>422.15</v>
      </c>
      <c r="J3417" s="51">
        <v>422.15</v>
      </c>
      <c r="K3417" s="52">
        <v>44291</v>
      </c>
      <c r="L3417" s="54">
        <f t="shared" si="53"/>
        <v>4</v>
      </c>
      <c r="M3417" s="50" t="s">
        <v>55</v>
      </c>
      <c r="N3417" s="50" t="s">
        <v>56</v>
      </c>
    </row>
    <row r="3418" spans="1:14" ht="14.25" customHeight="1" x14ac:dyDescent="0.25">
      <c r="A3418" s="49">
        <v>96369039</v>
      </c>
      <c r="B3418" s="50" t="s">
        <v>4952</v>
      </c>
      <c r="C3418" s="50" t="s">
        <v>7271</v>
      </c>
      <c r="D3418" s="50" t="s">
        <v>7272</v>
      </c>
      <c r="E3418" s="50" t="s">
        <v>91</v>
      </c>
      <c r="F3418" s="50" t="s">
        <v>54</v>
      </c>
      <c r="G3418" s="49">
        <v>98951</v>
      </c>
      <c r="H3418" s="49">
        <v>9635</v>
      </c>
      <c r="I3418" s="51">
        <v>130.97</v>
      </c>
      <c r="J3418" s="51">
        <v>130.97</v>
      </c>
      <c r="K3418" s="52">
        <v>44291</v>
      </c>
      <c r="L3418" s="54">
        <f t="shared" si="53"/>
        <v>4</v>
      </c>
      <c r="M3418" s="50" t="s">
        <v>55</v>
      </c>
      <c r="N3418" s="50" t="s">
        <v>56</v>
      </c>
    </row>
    <row r="3419" spans="1:14" ht="14.25" customHeight="1" x14ac:dyDescent="0.25">
      <c r="A3419" s="49">
        <v>96386516</v>
      </c>
      <c r="B3419" s="50" t="s">
        <v>7273</v>
      </c>
      <c r="C3419" s="50" t="s">
        <v>132</v>
      </c>
      <c r="D3419" s="50" t="s">
        <v>7274</v>
      </c>
      <c r="E3419" s="50" t="s">
        <v>477</v>
      </c>
      <c r="F3419" s="50" t="s">
        <v>54</v>
      </c>
      <c r="G3419" s="49">
        <v>98930</v>
      </c>
      <c r="H3419" s="49">
        <v>0</v>
      </c>
      <c r="I3419" s="51">
        <v>201.11</v>
      </c>
      <c r="J3419" s="51">
        <v>201.11</v>
      </c>
      <c r="K3419" s="52">
        <v>44371</v>
      </c>
      <c r="L3419" s="54">
        <f t="shared" si="53"/>
        <v>6</v>
      </c>
      <c r="M3419" s="50" t="s">
        <v>87</v>
      </c>
      <c r="N3419" s="50" t="s">
        <v>69</v>
      </c>
    </row>
    <row r="3420" spans="1:14" ht="14.25" customHeight="1" x14ac:dyDescent="0.25">
      <c r="A3420" s="49">
        <v>96504561</v>
      </c>
      <c r="B3420" s="50" t="s">
        <v>120</v>
      </c>
      <c r="C3420" s="50" t="s">
        <v>7275</v>
      </c>
      <c r="D3420" s="50" t="s">
        <v>7276</v>
      </c>
      <c r="E3420" s="50" t="s">
        <v>63</v>
      </c>
      <c r="F3420" s="50" t="s">
        <v>54</v>
      </c>
      <c r="G3420" s="49">
        <v>99362</v>
      </c>
      <c r="H3420" s="49">
        <v>3075</v>
      </c>
      <c r="I3420" s="51">
        <v>5</v>
      </c>
      <c r="J3420" s="51">
        <v>5</v>
      </c>
      <c r="K3420" s="52">
        <v>44291</v>
      </c>
      <c r="L3420" s="54">
        <f t="shared" si="53"/>
        <v>4</v>
      </c>
      <c r="M3420" s="50" t="s">
        <v>55</v>
      </c>
      <c r="N3420" s="50" t="s">
        <v>56</v>
      </c>
    </row>
    <row r="3421" spans="1:14" ht="14.25" customHeight="1" x14ac:dyDescent="0.25">
      <c r="A3421" s="49">
        <v>96534777</v>
      </c>
      <c r="B3421" s="50" t="s">
        <v>445</v>
      </c>
      <c r="C3421" s="50" t="s">
        <v>964</v>
      </c>
      <c r="D3421" s="50" t="s">
        <v>7277</v>
      </c>
      <c r="E3421" s="50" t="s">
        <v>53</v>
      </c>
      <c r="F3421" s="50" t="s">
        <v>54</v>
      </c>
      <c r="G3421" s="49">
        <v>98901</v>
      </c>
      <c r="H3421" s="49">
        <v>2206</v>
      </c>
      <c r="I3421" s="51">
        <v>378.91</v>
      </c>
      <c r="J3421" s="51">
        <v>378.91</v>
      </c>
      <c r="K3421" s="52">
        <v>44291</v>
      </c>
      <c r="L3421" s="54">
        <f t="shared" si="53"/>
        <v>4</v>
      </c>
      <c r="M3421" s="50" t="s">
        <v>55</v>
      </c>
      <c r="N3421" s="50" t="s">
        <v>56</v>
      </c>
    </row>
    <row r="3422" spans="1:14" ht="14.25" customHeight="1" x14ac:dyDescent="0.25">
      <c r="A3422" s="49">
        <v>96566256</v>
      </c>
      <c r="B3422" s="50" t="s">
        <v>7278</v>
      </c>
      <c r="C3422" s="50" t="s">
        <v>107</v>
      </c>
      <c r="D3422" s="50" t="s">
        <v>7279</v>
      </c>
      <c r="E3422" s="50" t="s">
        <v>102</v>
      </c>
      <c r="F3422" s="50" t="s">
        <v>54</v>
      </c>
      <c r="G3422" s="49">
        <v>99362</v>
      </c>
      <c r="H3422" s="49">
        <v>2893</v>
      </c>
      <c r="I3422" s="51">
        <v>48.88</v>
      </c>
      <c r="J3422" s="51">
        <v>48.88</v>
      </c>
      <c r="K3422" s="52">
        <v>44389</v>
      </c>
      <c r="L3422" s="54">
        <f t="shared" si="53"/>
        <v>7</v>
      </c>
      <c r="M3422" s="50" t="s">
        <v>103</v>
      </c>
      <c r="N3422" s="50" t="s">
        <v>69</v>
      </c>
    </row>
    <row r="3423" spans="1:14" ht="14.25" customHeight="1" x14ac:dyDescent="0.25">
      <c r="A3423" s="49">
        <v>96574624</v>
      </c>
      <c r="B3423" s="50" t="s">
        <v>7280</v>
      </c>
      <c r="C3423" s="50" t="s">
        <v>117</v>
      </c>
      <c r="D3423" s="50" t="s">
        <v>7281</v>
      </c>
      <c r="E3423" s="50" t="s">
        <v>1527</v>
      </c>
      <c r="F3423" s="50" t="s">
        <v>54</v>
      </c>
      <c r="G3423" s="49">
        <v>98947</v>
      </c>
      <c r="H3423" s="49">
        <v>9786</v>
      </c>
      <c r="I3423" s="51">
        <v>5039.43</v>
      </c>
      <c r="J3423" s="51">
        <v>2500</v>
      </c>
      <c r="K3423" s="52">
        <v>44323</v>
      </c>
      <c r="L3423" s="54">
        <f t="shared" si="53"/>
        <v>5</v>
      </c>
      <c r="M3423" s="50" t="s">
        <v>68</v>
      </c>
      <c r="N3423" s="50" t="s">
        <v>69</v>
      </c>
    </row>
    <row r="3424" spans="1:14" ht="14.25" customHeight="1" x14ac:dyDescent="0.25">
      <c r="A3424" s="49">
        <v>96595492</v>
      </c>
      <c r="B3424" s="50" t="s">
        <v>5097</v>
      </c>
      <c r="C3424" s="50" t="s">
        <v>672</v>
      </c>
      <c r="D3424" s="50" t="s">
        <v>7282</v>
      </c>
      <c r="E3424" s="50" t="s">
        <v>102</v>
      </c>
      <c r="F3424" s="50" t="s">
        <v>54</v>
      </c>
      <c r="G3424" s="49">
        <v>99362</v>
      </c>
      <c r="H3424" s="49">
        <v>2583</v>
      </c>
      <c r="I3424" s="51">
        <v>258</v>
      </c>
      <c r="J3424" s="51">
        <v>258</v>
      </c>
      <c r="K3424" s="52">
        <v>44307</v>
      </c>
      <c r="L3424" s="54">
        <f t="shared" si="53"/>
        <v>4</v>
      </c>
      <c r="M3424" s="50" t="s">
        <v>103</v>
      </c>
      <c r="N3424" s="50" t="s">
        <v>69</v>
      </c>
    </row>
    <row r="3425" spans="1:14" ht="14.25" customHeight="1" x14ac:dyDescent="0.25">
      <c r="A3425" s="49">
        <v>96625603</v>
      </c>
      <c r="B3425" s="50" t="s">
        <v>2588</v>
      </c>
      <c r="C3425" s="50" t="s">
        <v>5176</v>
      </c>
      <c r="D3425" s="50" t="s">
        <v>7283</v>
      </c>
      <c r="E3425" s="50" t="s">
        <v>102</v>
      </c>
      <c r="F3425" s="50" t="s">
        <v>54</v>
      </c>
      <c r="G3425" s="49">
        <v>99362</v>
      </c>
      <c r="H3425" s="49">
        <v>1125</v>
      </c>
      <c r="I3425" s="51">
        <v>992.76</v>
      </c>
      <c r="J3425" s="51">
        <v>992.76</v>
      </c>
      <c r="K3425" s="52">
        <v>44400</v>
      </c>
      <c r="L3425" s="54">
        <f t="shared" si="53"/>
        <v>7</v>
      </c>
      <c r="M3425" s="50" t="s">
        <v>103</v>
      </c>
      <c r="N3425" s="50" t="s">
        <v>69</v>
      </c>
    </row>
    <row r="3426" spans="1:14" ht="14.25" customHeight="1" x14ac:dyDescent="0.25">
      <c r="A3426" s="49">
        <v>96652337</v>
      </c>
      <c r="B3426" s="50" t="s">
        <v>7284</v>
      </c>
      <c r="C3426" s="50" t="s">
        <v>1155</v>
      </c>
      <c r="D3426" s="50" t="s">
        <v>7285</v>
      </c>
      <c r="E3426" s="50" t="s">
        <v>53</v>
      </c>
      <c r="F3426" s="50" t="s">
        <v>54</v>
      </c>
      <c r="G3426" s="49">
        <v>98908</v>
      </c>
      <c r="H3426" s="49">
        <v>8757</v>
      </c>
      <c r="I3426" s="51">
        <v>1.8</v>
      </c>
      <c r="J3426" s="51">
        <v>1.8</v>
      </c>
      <c r="K3426" s="52">
        <v>44291</v>
      </c>
      <c r="L3426" s="54">
        <f t="shared" si="53"/>
        <v>4</v>
      </c>
      <c r="M3426" s="50" t="s">
        <v>55</v>
      </c>
      <c r="N3426" s="50" t="s">
        <v>56</v>
      </c>
    </row>
    <row r="3427" spans="1:14" ht="14.25" customHeight="1" x14ac:dyDescent="0.25">
      <c r="A3427" s="49">
        <v>96661848</v>
      </c>
      <c r="B3427" s="50" t="s">
        <v>585</v>
      </c>
      <c r="C3427" s="50" t="s">
        <v>1388</v>
      </c>
      <c r="D3427" s="50" t="s">
        <v>7286</v>
      </c>
      <c r="E3427" s="50" t="s">
        <v>53</v>
      </c>
      <c r="F3427" s="50" t="s">
        <v>54</v>
      </c>
      <c r="G3427" s="49">
        <v>98902</v>
      </c>
      <c r="H3427" s="49">
        <v>3991</v>
      </c>
      <c r="I3427" s="51">
        <v>567.9</v>
      </c>
      <c r="J3427" s="51">
        <v>567.9</v>
      </c>
      <c r="K3427" s="52">
        <v>44291</v>
      </c>
      <c r="L3427" s="54">
        <f t="shared" si="53"/>
        <v>4</v>
      </c>
      <c r="M3427" s="50" t="s">
        <v>55</v>
      </c>
      <c r="N3427" s="50" t="s">
        <v>56</v>
      </c>
    </row>
    <row r="3428" spans="1:14" ht="14.25" customHeight="1" x14ac:dyDescent="0.25">
      <c r="A3428" s="49">
        <v>96678659</v>
      </c>
      <c r="B3428" s="50" t="s">
        <v>4054</v>
      </c>
      <c r="C3428" s="50" t="s">
        <v>7287</v>
      </c>
      <c r="D3428" s="50" t="s">
        <v>7288</v>
      </c>
      <c r="E3428" s="50" t="s">
        <v>53</v>
      </c>
      <c r="F3428" s="50" t="s">
        <v>54</v>
      </c>
      <c r="G3428" s="49">
        <v>98902</v>
      </c>
      <c r="H3428" s="49">
        <v>8000</v>
      </c>
      <c r="I3428" s="51">
        <v>312.68</v>
      </c>
      <c r="J3428" s="51">
        <v>312.68</v>
      </c>
      <c r="K3428" s="52">
        <v>44291</v>
      </c>
      <c r="L3428" s="54">
        <f t="shared" si="53"/>
        <v>4</v>
      </c>
      <c r="M3428" s="50" t="s">
        <v>55</v>
      </c>
      <c r="N3428" s="50" t="s">
        <v>56</v>
      </c>
    </row>
    <row r="3429" spans="1:14" ht="14.25" customHeight="1" x14ac:dyDescent="0.25">
      <c r="A3429" s="49">
        <v>96678659</v>
      </c>
      <c r="B3429" s="50" t="s">
        <v>4054</v>
      </c>
      <c r="C3429" s="50" t="s">
        <v>7287</v>
      </c>
      <c r="D3429" s="50" t="s">
        <v>7288</v>
      </c>
      <c r="E3429" s="50" t="s">
        <v>53</v>
      </c>
      <c r="F3429" s="50" t="s">
        <v>54</v>
      </c>
      <c r="G3429" s="49">
        <v>98902</v>
      </c>
      <c r="H3429" s="49">
        <v>8000</v>
      </c>
      <c r="I3429" s="51">
        <v>145.24</v>
      </c>
      <c r="J3429" s="51">
        <v>145.24</v>
      </c>
      <c r="K3429" s="52">
        <v>44378</v>
      </c>
      <c r="L3429" s="54">
        <f t="shared" si="53"/>
        <v>7</v>
      </c>
      <c r="M3429" s="50" t="s">
        <v>68</v>
      </c>
      <c r="N3429" s="50" t="s">
        <v>69</v>
      </c>
    </row>
    <row r="3430" spans="1:14" ht="14.25" customHeight="1" x14ac:dyDescent="0.25">
      <c r="A3430" s="49">
        <v>96696838</v>
      </c>
      <c r="B3430" s="50" t="s">
        <v>7289</v>
      </c>
      <c r="C3430" s="50" t="s">
        <v>7290</v>
      </c>
      <c r="D3430" s="50" t="s">
        <v>7291</v>
      </c>
      <c r="E3430" s="50" t="s">
        <v>218</v>
      </c>
      <c r="F3430" s="50" t="s">
        <v>54</v>
      </c>
      <c r="G3430" s="49">
        <v>98932</v>
      </c>
      <c r="H3430" s="49">
        <v>9310</v>
      </c>
      <c r="I3430" s="51">
        <v>140.66999999999999</v>
      </c>
      <c r="J3430" s="51">
        <v>140.66999999999999</v>
      </c>
      <c r="K3430" s="52">
        <v>44291</v>
      </c>
      <c r="L3430" s="54">
        <f t="shared" si="53"/>
        <v>4</v>
      </c>
      <c r="M3430" s="50" t="s">
        <v>55</v>
      </c>
      <c r="N3430" s="50" t="s">
        <v>56</v>
      </c>
    </row>
    <row r="3431" spans="1:14" ht="14.25" customHeight="1" x14ac:dyDescent="0.25">
      <c r="A3431" s="49">
        <v>96700674</v>
      </c>
      <c r="B3431" s="50" t="s">
        <v>303</v>
      </c>
      <c r="C3431" s="50" t="s">
        <v>7292</v>
      </c>
      <c r="D3431" s="50" t="s">
        <v>7293</v>
      </c>
      <c r="E3431" s="50" t="s">
        <v>974</v>
      </c>
      <c r="F3431" s="50" t="s">
        <v>54</v>
      </c>
      <c r="G3431" s="49">
        <v>98935</v>
      </c>
      <c r="H3431" s="49">
        <v>5910</v>
      </c>
      <c r="I3431" s="51">
        <v>269.36</v>
      </c>
      <c r="J3431" s="51">
        <v>269.36</v>
      </c>
      <c r="K3431" s="52">
        <v>44291</v>
      </c>
      <c r="L3431" s="54">
        <f t="shared" si="53"/>
        <v>4</v>
      </c>
      <c r="M3431" s="50" t="s">
        <v>55</v>
      </c>
      <c r="N3431" s="50" t="s">
        <v>56</v>
      </c>
    </row>
    <row r="3432" spans="1:14" ht="14.25" customHeight="1" x14ac:dyDescent="0.25">
      <c r="A3432" s="49">
        <v>96715390</v>
      </c>
      <c r="B3432" s="50" t="s">
        <v>2169</v>
      </c>
      <c r="C3432" s="50" t="s">
        <v>2096</v>
      </c>
      <c r="D3432" s="50" t="s">
        <v>7294</v>
      </c>
      <c r="E3432" s="50" t="s">
        <v>113</v>
      </c>
      <c r="F3432" s="50" t="s">
        <v>54</v>
      </c>
      <c r="G3432" s="49">
        <v>98942</v>
      </c>
      <c r="H3432" s="49">
        <v>1103</v>
      </c>
      <c r="I3432" s="51">
        <v>68.09</v>
      </c>
      <c r="J3432" s="51">
        <v>68.09</v>
      </c>
      <c r="K3432" s="52">
        <v>44291</v>
      </c>
      <c r="L3432" s="54">
        <f t="shared" si="53"/>
        <v>4</v>
      </c>
      <c r="M3432" s="50" t="s">
        <v>55</v>
      </c>
      <c r="N3432" s="50" t="s">
        <v>56</v>
      </c>
    </row>
    <row r="3433" spans="1:14" ht="14.25" customHeight="1" x14ac:dyDescent="0.25">
      <c r="A3433" s="49">
        <v>96758314</v>
      </c>
      <c r="B3433" s="50" t="s">
        <v>7295</v>
      </c>
      <c r="C3433" s="50" t="s">
        <v>1448</v>
      </c>
      <c r="D3433" s="50" t="s">
        <v>7296</v>
      </c>
      <c r="E3433" s="50" t="s">
        <v>79</v>
      </c>
      <c r="F3433" s="50" t="s">
        <v>54</v>
      </c>
      <c r="G3433" s="49">
        <v>98930</v>
      </c>
      <c r="H3433" s="49">
        <v>1237</v>
      </c>
      <c r="I3433" s="51">
        <v>190.79</v>
      </c>
      <c r="J3433" s="51">
        <v>190.79</v>
      </c>
      <c r="K3433" s="52">
        <v>44291</v>
      </c>
      <c r="L3433" s="54">
        <f t="shared" si="53"/>
        <v>4</v>
      </c>
      <c r="M3433" s="50" t="s">
        <v>55</v>
      </c>
      <c r="N3433" s="50" t="s">
        <v>56</v>
      </c>
    </row>
    <row r="3434" spans="1:14" ht="14.25" customHeight="1" x14ac:dyDescent="0.25">
      <c r="A3434" s="49">
        <v>96802663</v>
      </c>
      <c r="B3434" s="50" t="s">
        <v>83</v>
      </c>
      <c r="C3434" s="50" t="s">
        <v>1028</v>
      </c>
      <c r="D3434" s="50" t="s">
        <v>7297</v>
      </c>
      <c r="E3434" s="50" t="s">
        <v>86</v>
      </c>
      <c r="F3434" s="50" t="s">
        <v>54</v>
      </c>
      <c r="G3434" s="49">
        <v>98944</v>
      </c>
      <c r="H3434" s="49">
        <v>0</v>
      </c>
      <c r="I3434" s="51">
        <v>53.61</v>
      </c>
      <c r="J3434" s="51">
        <v>53.61</v>
      </c>
      <c r="K3434" s="52">
        <v>44362</v>
      </c>
      <c r="L3434" s="54">
        <f t="shared" si="53"/>
        <v>6</v>
      </c>
      <c r="M3434" s="50" t="s">
        <v>87</v>
      </c>
      <c r="N3434" s="50" t="s">
        <v>69</v>
      </c>
    </row>
    <row r="3435" spans="1:14" ht="14.25" customHeight="1" x14ac:dyDescent="0.25">
      <c r="A3435" s="49">
        <v>96880635</v>
      </c>
      <c r="B3435" s="50" t="s">
        <v>7298</v>
      </c>
      <c r="C3435" s="50" t="s">
        <v>1388</v>
      </c>
      <c r="D3435" s="50" t="s">
        <v>7299</v>
      </c>
      <c r="E3435" s="50" t="s">
        <v>53</v>
      </c>
      <c r="F3435" s="50" t="s">
        <v>54</v>
      </c>
      <c r="G3435" s="49">
        <v>98901</v>
      </c>
      <c r="H3435" s="49">
        <v>3</v>
      </c>
      <c r="I3435" s="51">
        <v>410.6</v>
      </c>
      <c r="J3435" s="51">
        <v>410.6</v>
      </c>
      <c r="K3435" s="52">
        <v>44291</v>
      </c>
      <c r="L3435" s="54">
        <f t="shared" si="53"/>
        <v>4</v>
      </c>
      <c r="M3435" s="50" t="s">
        <v>55</v>
      </c>
      <c r="N3435" s="50" t="s">
        <v>56</v>
      </c>
    </row>
    <row r="3436" spans="1:14" ht="14.25" customHeight="1" x14ac:dyDescent="0.25">
      <c r="A3436" s="49">
        <v>96899885</v>
      </c>
      <c r="B3436" s="50" t="s">
        <v>3949</v>
      </c>
      <c r="C3436" s="50" t="s">
        <v>4134</v>
      </c>
      <c r="D3436" s="50" t="s">
        <v>7300</v>
      </c>
      <c r="E3436" s="50" t="s">
        <v>67</v>
      </c>
      <c r="F3436" s="50" t="s">
        <v>54</v>
      </c>
      <c r="G3436" s="49">
        <v>98908</v>
      </c>
      <c r="H3436" s="49">
        <v>1101</v>
      </c>
      <c r="I3436" s="51">
        <v>81.48</v>
      </c>
      <c r="J3436" s="51">
        <v>81.48</v>
      </c>
      <c r="K3436" s="52">
        <v>44414</v>
      </c>
      <c r="L3436" s="54">
        <f t="shared" si="53"/>
        <v>8</v>
      </c>
      <c r="M3436" s="50" t="s">
        <v>68</v>
      </c>
      <c r="N3436" s="50" t="s">
        <v>69</v>
      </c>
    </row>
    <row r="3437" spans="1:14" ht="14.25" customHeight="1" x14ac:dyDescent="0.25">
      <c r="A3437" s="49">
        <v>96989595</v>
      </c>
      <c r="B3437" s="50" t="s">
        <v>265</v>
      </c>
      <c r="C3437" s="50" t="s">
        <v>3727</v>
      </c>
      <c r="D3437" s="50" t="s">
        <v>7301</v>
      </c>
      <c r="E3437" s="50" t="s">
        <v>228</v>
      </c>
      <c r="F3437" s="50" t="s">
        <v>54</v>
      </c>
      <c r="G3437" s="49">
        <v>98948</v>
      </c>
      <c r="H3437" s="49">
        <v>1768</v>
      </c>
      <c r="I3437" s="51">
        <v>67.45</v>
      </c>
      <c r="J3437" s="51">
        <v>67.45</v>
      </c>
      <c r="K3437" s="52">
        <v>44291</v>
      </c>
      <c r="L3437" s="54">
        <f t="shared" si="53"/>
        <v>4</v>
      </c>
      <c r="M3437" s="50" t="s">
        <v>55</v>
      </c>
      <c r="N3437" s="50" t="s">
        <v>56</v>
      </c>
    </row>
    <row r="3438" spans="1:14" ht="14.25" customHeight="1" x14ac:dyDescent="0.25">
      <c r="A3438" s="49">
        <v>96993677</v>
      </c>
      <c r="B3438" s="50" t="s">
        <v>1857</v>
      </c>
      <c r="C3438" s="50" t="s">
        <v>7302</v>
      </c>
      <c r="D3438" s="50" t="s">
        <v>7303</v>
      </c>
      <c r="E3438" s="50" t="s">
        <v>729</v>
      </c>
      <c r="F3438" s="50" t="s">
        <v>54</v>
      </c>
      <c r="G3438" s="49">
        <v>98937</v>
      </c>
      <c r="H3438" s="49">
        <v>9713</v>
      </c>
      <c r="I3438" s="51">
        <v>636.34</v>
      </c>
      <c r="J3438" s="51">
        <v>636.34</v>
      </c>
      <c r="K3438" s="52">
        <v>44291</v>
      </c>
      <c r="L3438" s="54">
        <f t="shared" si="53"/>
        <v>4</v>
      </c>
      <c r="M3438" s="50" t="s">
        <v>55</v>
      </c>
      <c r="N3438" s="50" t="s">
        <v>56</v>
      </c>
    </row>
    <row r="3439" spans="1:14" ht="14.25" customHeight="1" x14ac:dyDescent="0.25">
      <c r="A3439" s="49">
        <v>97019963</v>
      </c>
      <c r="B3439" s="50" t="s">
        <v>7304</v>
      </c>
      <c r="C3439" s="50" t="s">
        <v>5061</v>
      </c>
      <c r="D3439" s="50" t="s">
        <v>7305</v>
      </c>
      <c r="E3439" s="50" t="s">
        <v>79</v>
      </c>
      <c r="F3439" s="50" t="s">
        <v>54</v>
      </c>
      <c r="G3439" s="49">
        <v>98930</v>
      </c>
      <c r="H3439" s="49">
        <v>1070</v>
      </c>
      <c r="I3439" s="51">
        <v>93.09</v>
      </c>
      <c r="J3439" s="51">
        <v>93.09</v>
      </c>
      <c r="K3439" s="52">
        <v>44291</v>
      </c>
      <c r="L3439" s="54">
        <f t="shared" si="53"/>
        <v>4</v>
      </c>
      <c r="M3439" s="50" t="s">
        <v>55</v>
      </c>
      <c r="N3439" s="50" t="s">
        <v>56</v>
      </c>
    </row>
    <row r="3440" spans="1:14" ht="14.25" customHeight="1" x14ac:dyDescent="0.25">
      <c r="A3440" s="49">
        <v>97019963</v>
      </c>
      <c r="B3440" s="50" t="s">
        <v>7304</v>
      </c>
      <c r="C3440" s="50" t="s">
        <v>5061</v>
      </c>
      <c r="D3440" s="50" t="s">
        <v>7305</v>
      </c>
      <c r="E3440" s="50" t="s">
        <v>79</v>
      </c>
      <c r="F3440" s="50" t="s">
        <v>54</v>
      </c>
      <c r="G3440" s="49">
        <v>98930</v>
      </c>
      <c r="H3440" s="49">
        <v>1070</v>
      </c>
      <c r="I3440" s="51">
        <v>174.14</v>
      </c>
      <c r="J3440" s="51">
        <v>174.14</v>
      </c>
      <c r="K3440" s="52">
        <v>44398</v>
      </c>
      <c r="L3440" s="54">
        <f t="shared" si="53"/>
        <v>7</v>
      </c>
      <c r="M3440" s="50" t="s">
        <v>87</v>
      </c>
      <c r="N3440" s="50" t="s">
        <v>69</v>
      </c>
    </row>
    <row r="3441" spans="1:14" ht="14.25" customHeight="1" x14ac:dyDescent="0.25">
      <c r="A3441" s="49">
        <v>97023311</v>
      </c>
      <c r="B3441" s="50" t="s">
        <v>1299</v>
      </c>
      <c r="C3441" s="50" t="s">
        <v>377</v>
      </c>
      <c r="D3441" s="50" t="s">
        <v>7306</v>
      </c>
      <c r="E3441" s="50" t="s">
        <v>53</v>
      </c>
      <c r="F3441" s="50" t="s">
        <v>54</v>
      </c>
      <c r="G3441" s="49">
        <v>98901</v>
      </c>
      <c r="H3441" s="49">
        <v>2455</v>
      </c>
      <c r="I3441" s="51">
        <v>521.1</v>
      </c>
      <c r="J3441" s="51">
        <v>521.1</v>
      </c>
      <c r="K3441" s="52">
        <v>44291</v>
      </c>
      <c r="L3441" s="54">
        <f t="shared" si="53"/>
        <v>4</v>
      </c>
      <c r="M3441" s="50" t="s">
        <v>55</v>
      </c>
      <c r="N3441" s="50" t="s">
        <v>56</v>
      </c>
    </row>
    <row r="3442" spans="1:14" ht="14.25" customHeight="1" x14ac:dyDescent="0.25">
      <c r="A3442" s="49">
        <v>97105115</v>
      </c>
      <c r="B3442" s="50" t="s">
        <v>4108</v>
      </c>
      <c r="C3442" s="50" t="s">
        <v>7307</v>
      </c>
      <c r="D3442" s="50" t="s">
        <v>7308</v>
      </c>
      <c r="E3442" s="50" t="s">
        <v>53</v>
      </c>
      <c r="F3442" s="50" t="s">
        <v>54</v>
      </c>
      <c r="G3442" s="49">
        <v>98908</v>
      </c>
      <c r="H3442" s="49">
        <v>1939</v>
      </c>
      <c r="I3442" s="51">
        <v>66.64</v>
      </c>
      <c r="J3442" s="51">
        <v>66.64</v>
      </c>
      <c r="K3442" s="52">
        <v>44291</v>
      </c>
      <c r="L3442" s="54">
        <f t="shared" si="53"/>
        <v>4</v>
      </c>
      <c r="M3442" s="50" t="s">
        <v>55</v>
      </c>
      <c r="N3442" s="50" t="s">
        <v>56</v>
      </c>
    </row>
    <row r="3443" spans="1:14" ht="14.25" customHeight="1" x14ac:dyDescent="0.25">
      <c r="A3443" s="49">
        <v>97110734</v>
      </c>
      <c r="B3443" s="50" t="s">
        <v>387</v>
      </c>
      <c r="C3443" s="50" t="s">
        <v>7309</v>
      </c>
      <c r="D3443" s="50" t="s">
        <v>7310</v>
      </c>
      <c r="E3443" s="50" t="s">
        <v>63</v>
      </c>
      <c r="F3443" s="50" t="s">
        <v>54</v>
      </c>
      <c r="G3443" s="49">
        <v>99362</v>
      </c>
      <c r="H3443" s="49">
        <v>3174</v>
      </c>
      <c r="I3443" s="51">
        <v>213.4</v>
      </c>
      <c r="J3443" s="51">
        <v>213.4</v>
      </c>
      <c r="K3443" s="52">
        <v>44291</v>
      </c>
      <c r="L3443" s="54">
        <f t="shared" si="53"/>
        <v>4</v>
      </c>
      <c r="M3443" s="50" t="s">
        <v>55</v>
      </c>
      <c r="N3443" s="50" t="s">
        <v>56</v>
      </c>
    </row>
    <row r="3444" spans="1:14" ht="14.25" customHeight="1" x14ac:dyDescent="0.25">
      <c r="A3444" s="49">
        <v>97245650</v>
      </c>
      <c r="B3444" s="50" t="s">
        <v>7311</v>
      </c>
      <c r="C3444" s="50" t="s">
        <v>7312</v>
      </c>
      <c r="D3444" s="50" t="s">
        <v>7313</v>
      </c>
      <c r="E3444" s="50" t="s">
        <v>63</v>
      </c>
      <c r="F3444" s="50" t="s">
        <v>54</v>
      </c>
      <c r="G3444" s="49">
        <v>99362</v>
      </c>
      <c r="H3444" s="49">
        <v>1215</v>
      </c>
      <c r="I3444" s="51">
        <v>1564.5</v>
      </c>
      <c r="J3444" s="51">
        <v>1564.5</v>
      </c>
      <c r="K3444" s="52">
        <v>44291</v>
      </c>
      <c r="L3444" s="54">
        <f t="shared" si="53"/>
        <v>4</v>
      </c>
      <c r="M3444" s="50" t="s">
        <v>55</v>
      </c>
      <c r="N3444" s="50" t="s">
        <v>56</v>
      </c>
    </row>
    <row r="3445" spans="1:14" ht="14.25" customHeight="1" x14ac:dyDescent="0.25">
      <c r="A3445" s="49">
        <v>97264571</v>
      </c>
      <c r="B3445" s="50" t="s">
        <v>665</v>
      </c>
      <c r="C3445" s="50" t="s">
        <v>159</v>
      </c>
      <c r="D3445" s="50" t="s">
        <v>7314</v>
      </c>
      <c r="E3445" s="50" t="s">
        <v>91</v>
      </c>
      <c r="F3445" s="50" t="s">
        <v>54</v>
      </c>
      <c r="G3445" s="49">
        <v>98951</v>
      </c>
      <c r="H3445" s="49">
        <v>9746</v>
      </c>
      <c r="I3445" s="51">
        <v>271.07</v>
      </c>
      <c r="J3445" s="51">
        <v>271.07</v>
      </c>
      <c r="K3445" s="52">
        <v>44291</v>
      </c>
      <c r="L3445" s="54">
        <f t="shared" si="53"/>
        <v>4</v>
      </c>
      <c r="M3445" s="50" t="s">
        <v>55</v>
      </c>
      <c r="N3445" s="50" t="s">
        <v>56</v>
      </c>
    </row>
    <row r="3446" spans="1:14" ht="14.25" customHeight="1" x14ac:dyDescent="0.25">
      <c r="A3446" s="49">
        <v>97264571</v>
      </c>
      <c r="B3446" s="50" t="s">
        <v>665</v>
      </c>
      <c r="C3446" s="50" t="s">
        <v>159</v>
      </c>
      <c r="D3446" s="50" t="s">
        <v>7314</v>
      </c>
      <c r="E3446" s="50" t="s">
        <v>91</v>
      </c>
      <c r="F3446" s="50" t="s">
        <v>54</v>
      </c>
      <c r="G3446" s="49">
        <v>98951</v>
      </c>
      <c r="H3446" s="49">
        <v>9746</v>
      </c>
      <c r="I3446" s="51">
        <v>749.54</v>
      </c>
      <c r="J3446" s="51">
        <v>749.54</v>
      </c>
      <c r="K3446" s="52">
        <v>44447</v>
      </c>
      <c r="L3446" s="54">
        <f t="shared" si="53"/>
        <v>9</v>
      </c>
      <c r="M3446" s="50" t="s">
        <v>87</v>
      </c>
      <c r="N3446" s="50" t="s">
        <v>69</v>
      </c>
    </row>
    <row r="3447" spans="1:14" ht="14.25" customHeight="1" x14ac:dyDescent="0.25">
      <c r="A3447" s="49">
        <v>97291416</v>
      </c>
      <c r="B3447" s="50" t="s">
        <v>793</v>
      </c>
      <c r="C3447" s="50" t="s">
        <v>286</v>
      </c>
      <c r="D3447" s="50" t="s">
        <v>7315</v>
      </c>
      <c r="E3447" s="50" t="s">
        <v>67</v>
      </c>
      <c r="F3447" s="50" t="s">
        <v>54</v>
      </c>
      <c r="G3447" s="49">
        <v>98902</v>
      </c>
      <c r="H3447" s="49">
        <v>1246</v>
      </c>
      <c r="I3447" s="51">
        <v>173.69</v>
      </c>
      <c r="J3447" s="51">
        <v>173.69</v>
      </c>
      <c r="K3447" s="52">
        <v>44428</v>
      </c>
      <c r="L3447" s="54">
        <f t="shared" si="53"/>
        <v>8</v>
      </c>
      <c r="M3447" s="50" t="s">
        <v>68</v>
      </c>
      <c r="N3447" s="50" t="s">
        <v>69</v>
      </c>
    </row>
    <row r="3448" spans="1:14" ht="14.25" customHeight="1" x14ac:dyDescent="0.25">
      <c r="A3448" s="49">
        <v>97325763</v>
      </c>
      <c r="B3448" s="50" t="s">
        <v>839</v>
      </c>
      <c r="C3448" s="50" t="s">
        <v>7316</v>
      </c>
      <c r="D3448" s="50" t="s">
        <v>7317</v>
      </c>
      <c r="E3448" s="50" t="s">
        <v>145</v>
      </c>
      <c r="F3448" s="50" t="s">
        <v>54</v>
      </c>
      <c r="G3448" s="49">
        <v>98944</v>
      </c>
      <c r="H3448" s="49">
        <v>2262</v>
      </c>
      <c r="I3448" s="51">
        <v>166.84</v>
      </c>
      <c r="J3448" s="51">
        <v>166.84</v>
      </c>
      <c r="K3448" s="52">
        <v>44291</v>
      </c>
      <c r="L3448" s="54">
        <f t="shared" si="53"/>
        <v>4</v>
      </c>
      <c r="M3448" s="50" t="s">
        <v>55</v>
      </c>
      <c r="N3448" s="50" t="s">
        <v>56</v>
      </c>
    </row>
    <row r="3449" spans="1:14" ht="14.25" customHeight="1" x14ac:dyDescent="0.25">
      <c r="A3449" s="49">
        <v>97336613</v>
      </c>
      <c r="B3449" s="50" t="s">
        <v>4880</v>
      </c>
      <c r="C3449" s="50" t="s">
        <v>7318</v>
      </c>
      <c r="D3449" s="50" t="s">
        <v>7319</v>
      </c>
      <c r="E3449" s="50" t="s">
        <v>909</v>
      </c>
      <c r="F3449" s="50" t="s">
        <v>54</v>
      </c>
      <c r="G3449" s="49">
        <v>99323</v>
      </c>
      <c r="H3449" s="49">
        <v>348</v>
      </c>
      <c r="I3449" s="51">
        <v>47.64</v>
      </c>
      <c r="J3449" s="51">
        <v>47.64</v>
      </c>
      <c r="K3449" s="52">
        <v>44291</v>
      </c>
      <c r="L3449" s="54">
        <f t="shared" si="53"/>
        <v>4</v>
      </c>
      <c r="M3449" s="50" t="s">
        <v>55</v>
      </c>
      <c r="N3449" s="50" t="s">
        <v>56</v>
      </c>
    </row>
    <row r="3450" spans="1:14" ht="14.25" customHeight="1" x14ac:dyDescent="0.25">
      <c r="A3450" s="49">
        <v>97479216</v>
      </c>
      <c r="B3450" s="50" t="s">
        <v>3468</v>
      </c>
      <c r="C3450" s="50" t="s">
        <v>615</v>
      </c>
      <c r="D3450" s="50" t="s">
        <v>7320</v>
      </c>
      <c r="E3450" s="50" t="s">
        <v>113</v>
      </c>
      <c r="F3450" s="50" t="s">
        <v>54</v>
      </c>
      <c r="G3450" s="49">
        <v>98942</v>
      </c>
      <c r="H3450" s="49">
        <v>1900</v>
      </c>
      <c r="I3450" s="51">
        <v>876.09</v>
      </c>
      <c r="J3450" s="51">
        <v>876.09</v>
      </c>
      <c r="K3450" s="52">
        <v>44291</v>
      </c>
      <c r="L3450" s="54">
        <f t="shared" si="53"/>
        <v>4</v>
      </c>
      <c r="M3450" s="50" t="s">
        <v>55</v>
      </c>
      <c r="N3450" s="50" t="s">
        <v>56</v>
      </c>
    </row>
    <row r="3451" spans="1:14" ht="14.25" customHeight="1" x14ac:dyDescent="0.25">
      <c r="A3451" s="49">
        <v>97517408</v>
      </c>
      <c r="B3451" s="50" t="s">
        <v>789</v>
      </c>
      <c r="C3451" s="50" t="s">
        <v>7321</v>
      </c>
      <c r="D3451" s="50" t="s">
        <v>7322</v>
      </c>
      <c r="E3451" s="50" t="s">
        <v>53</v>
      </c>
      <c r="F3451" s="50" t="s">
        <v>54</v>
      </c>
      <c r="G3451" s="49">
        <v>98901</v>
      </c>
      <c r="H3451" s="49">
        <v>2521</v>
      </c>
      <c r="I3451" s="51">
        <v>51.98</v>
      </c>
      <c r="J3451" s="51">
        <v>51.98</v>
      </c>
      <c r="K3451" s="52">
        <v>44291</v>
      </c>
      <c r="L3451" s="54">
        <f t="shared" si="53"/>
        <v>4</v>
      </c>
      <c r="M3451" s="50" t="s">
        <v>55</v>
      </c>
      <c r="N3451" s="50" t="s">
        <v>56</v>
      </c>
    </row>
    <row r="3452" spans="1:14" ht="14.25" customHeight="1" x14ac:dyDescent="0.25">
      <c r="A3452" s="49">
        <v>97555489</v>
      </c>
      <c r="B3452" s="50" t="s">
        <v>1597</v>
      </c>
      <c r="C3452" s="50" t="s">
        <v>7323</v>
      </c>
      <c r="D3452" s="50" t="s">
        <v>7324</v>
      </c>
      <c r="E3452" s="50" t="s">
        <v>102</v>
      </c>
      <c r="F3452" s="50" t="s">
        <v>54</v>
      </c>
      <c r="G3452" s="49">
        <v>99362</v>
      </c>
      <c r="H3452" s="49">
        <v>9368</v>
      </c>
      <c r="I3452" s="51">
        <v>3493</v>
      </c>
      <c r="J3452" s="51">
        <v>2500</v>
      </c>
      <c r="K3452" s="52">
        <v>44301</v>
      </c>
      <c r="L3452" s="54">
        <f t="shared" si="53"/>
        <v>4</v>
      </c>
      <c r="M3452" s="50" t="s">
        <v>103</v>
      </c>
      <c r="N3452" s="50" t="s">
        <v>69</v>
      </c>
    </row>
    <row r="3453" spans="1:14" ht="14.25" customHeight="1" x14ac:dyDescent="0.25">
      <c r="A3453" s="49">
        <v>97567199</v>
      </c>
      <c r="B3453" s="50" t="s">
        <v>433</v>
      </c>
      <c r="C3453" s="50" t="s">
        <v>7325</v>
      </c>
      <c r="D3453" s="50" t="s">
        <v>7326</v>
      </c>
      <c r="E3453" s="50" t="s">
        <v>63</v>
      </c>
      <c r="F3453" s="50" t="s">
        <v>54</v>
      </c>
      <c r="G3453" s="49">
        <v>99362</v>
      </c>
      <c r="H3453" s="49">
        <v>1726</v>
      </c>
      <c r="I3453" s="51">
        <v>657.04</v>
      </c>
      <c r="J3453" s="51">
        <v>657.04</v>
      </c>
      <c r="K3453" s="52">
        <v>44291</v>
      </c>
      <c r="L3453" s="54">
        <f t="shared" si="53"/>
        <v>4</v>
      </c>
      <c r="M3453" s="50" t="s">
        <v>55</v>
      </c>
      <c r="N3453" s="50" t="s">
        <v>56</v>
      </c>
    </row>
    <row r="3454" spans="1:14" ht="14.25" customHeight="1" x14ac:dyDescent="0.25">
      <c r="A3454" s="49">
        <v>97569673</v>
      </c>
      <c r="B3454" s="50" t="s">
        <v>139</v>
      </c>
      <c r="C3454" s="50" t="s">
        <v>180</v>
      </c>
      <c r="D3454" s="50" t="s">
        <v>7327</v>
      </c>
      <c r="E3454" s="50" t="s">
        <v>79</v>
      </c>
      <c r="F3454" s="50" t="s">
        <v>54</v>
      </c>
      <c r="G3454" s="49">
        <v>98930</v>
      </c>
      <c r="H3454" s="49">
        <v>1236</v>
      </c>
      <c r="I3454" s="51">
        <v>896.94</v>
      </c>
      <c r="J3454" s="51">
        <v>896.94</v>
      </c>
      <c r="K3454" s="52">
        <v>44291</v>
      </c>
      <c r="L3454" s="54">
        <f t="shared" si="53"/>
        <v>4</v>
      </c>
      <c r="M3454" s="50" t="s">
        <v>55</v>
      </c>
      <c r="N3454" s="50" t="s">
        <v>56</v>
      </c>
    </row>
    <row r="3455" spans="1:14" ht="14.25" customHeight="1" x14ac:dyDescent="0.25">
      <c r="A3455" s="49">
        <v>97581568</v>
      </c>
      <c r="B3455" s="50" t="s">
        <v>460</v>
      </c>
      <c r="C3455" s="50" t="s">
        <v>7328</v>
      </c>
      <c r="D3455" s="50" t="s">
        <v>7329</v>
      </c>
      <c r="E3455" s="50" t="s">
        <v>67</v>
      </c>
      <c r="F3455" s="50" t="s">
        <v>54</v>
      </c>
      <c r="G3455" s="49">
        <v>98902</v>
      </c>
      <c r="H3455" s="49">
        <v>4444</v>
      </c>
      <c r="I3455" s="51">
        <v>299.51</v>
      </c>
      <c r="J3455" s="51">
        <v>299.51</v>
      </c>
      <c r="K3455" s="52">
        <v>44449</v>
      </c>
      <c r="L3455" s="54">
        <f t="shared" si="53"/>
        <v>9</v>
      </c>
      <c r="M3455" s="50" t="s">
        <v>68</v>
      </c>
      <c r="N3455" s="50" t="s">
        <v>69</v>
      </c>
    </row>
    <row r="3456" spans="1:14" ht="14.25" customHeight="1" x14ac:dyDescent="0.25">
      <c r="A3456" s="49">
        <v>97593917</v>
      </c>
      <c r="B3456" s="50" t="s">
        <v>7330</v>
      </c>
      <c r="C3456" s="50" t="s">
        <v>5689</v>
      </c>
      <c r="D3456" s="50" t="s">
        <v>7331</v>
      </c>
      <c r="E3456" s="50" t="s">
        <v>67</v>
      </c>
      <c r="F3456" s="50" t="s">
        <v>54</v>
      </c>
      <c r="G3456" s="49">
        <v>98902</v>
      </c>
      <c r="H3456" s="49">
        <v>1859</v>
      </c>
      <c r="I3456" s="51">
        <v>1362.89</v>
      </c>
      <c r="J3456" s="51">
        <v>1362.89</v>
      </c>
      <c r="K3456" s="52">
        <v>44393</v>
      </c>
      <c r="L3456" s="54">
        <f t="shared" si="53"/>
        <v>7</v>
      </c>
      <c r="M3456" s="50" t="s">
        <v>68</v>
      </c>
      <c r="N3456" s="50" t="s">
        <v>69</v>
      </c>
    </row>
    <row r="3457" spans="1:14" ht="14.25" customHeight="1" x14ac:dyDescent="0.25">
      <c r="A3457" s="49">
        <v>97606395</v>
      </c>
      <c r="B3457" s="50" t="s">
        <v>5153</v>
      </c>
      <c r="C3457" s="50" t="s">
        <v>377</v>
      </c>
      <c r="D3457" s="50" t="s">
        <v>7332</v>
      </c>
      <c r="E3457" s="50" t="s">
        <v>218</v>
      </c>
      <c r="F3457" s="50" t="s">
        <v>54</v>
      </c>
      <c r="G3457" s="49">
        <v>98932</v>
      </c>
      <c r="H3457" s="49">
        <v>9796</v>
      </c>
      <c r="I3457" s="51">
        <v>179.62</v>
      </c>
      <c r="J3457" s="51">
        <v>179.62</v>
      </c>
      <c r="K3457" s="52">
        <v>44291</v>
      </c>
      <c r="L3457" s="54">
        <f t="shared" si="53"/>
        <v>4</v>
      </c>
      <c r="M3457" s="50" t="s">
        <v>55</v>
      </c>
      <c r="N3457" s="50" t="s">
        <v>56</v>
      </c>
    </row>
    <row r="3458" spans="1:14" ht="14.25" customHeight="1" x14ac:dyDescent="0.25">
      <c r="A3458" s="49">
        <v>97613625</v>
      </c>
      <c r="B3458" s="50" t="s">
        <v>7333</v>
      </c>
      <c r="C3458" s="50" t="s">
        <v>4244</v>
      </c>
      <c r="D3458" s="50" t="s">
        <v>7334</v>
      </c>
      <c r="E3458" s="50" t="s">
        <v>1030</v>
      </c>
      <c r="F3458" s="50" t="s">
        <v>54</v>
      </c>
      <c r="G3458" s="49">
        <v>98938</v>
      </c>
      <c r="H3458" s="49">
        <v>0</v>
      </c>
      <c r="I3458" s="51">
        <v>254</v>
      </c>
      <c r="J3458" s="51">
        <v>254</v>
      </c>
      <c r="K3458" s="52">
        <v>44340</v>
      </c>
      <c r="L3458" s="54">
        <f t="shared" si="53"/>
        <v>5</v>
      </c>
      <c r="M3458" s="50" t="s">
        <v>87</v>
      </c>
      <c r="N3458" s="50" t="s">
        <v>69</v>
      </c>
    </row>
    <row r="3459" spans="1:14" ht="14.25" customHeight="1" x14ac:dyDescent="0.25">
      <c r="A3459" s="49">
        <v>97625672</v>
      </c>
      <c r="B3459" s="50" t="s">
        <v>3333</v>
      </c>
      <c r="C3459" s="50" t="s">
        <v>7335</v>
      </c>
      <c r="D3459" s="50" t="s">
        <v>7336</v>
      </c>
      <c r="E3459" s="50" t="s">
        <v>67</v>
      </c>
      <c r="F3459" s="50" t="s">
        <v>54</v>
      </c>
      <c r="G3459" s="49">
        <v>98901</v>
      </c>
      <c r="H3459" s="49">
        <v>9385</v>
      </c>
      <c r="I3459" s="51">
        <v>41.41</v>
      </c>
      <c r="J3459" s="51">
        <v>41.41</v>
      </c>
      <c r="K3459" s="52">
        <v>44435</v>
      </c>
      <c r="L3459" s="54">
        <f t="shared" ref="L3459:L3522" si="54">MONTH(K3459)</f>
        <v>8</v>
      </c>
      <c r="M3459" s="50" t="s">
        <v>68</v>
      </c>
      <c r="N3459" s="50" t="s">
        <v>69</v>
      </c>
    </row>
    <row r="3460" spans="1:14" ht="14.25" customHeight="1" x14ac:dyDescent="0.25">
      <c r="A3460" s="49">
        <v>97651944</v>
      </c>
      <c r="B3460" s="50" t="s">
        <v>4552</v>
      </c>
      <c r="C3460" s="50" t="s">
        <v>889</v>
      </c>
      <c r="D3460" s="50" t="s">
        <v>7337</v>
      </c>
      <c r="E3460" s="50" t="s">
        <v>67</v>
      </c>
      <c r="F3460" s="50" t="s">
        <v>54</v>
      </c>
      <c r="G3460" s="49">
        <v>98902</v>
      </c>
      <c r="H3460" s="49">
        <v>3965</v>
      </c>
      <c r="I3460" s="51">
        <v>769.13</v>
      </c>
      <c r="J3460" s="51">
        <v>769.13</v>
      </c>
      <c r="K3460" s="52">
        <v>44307</v>
      </c>
      <c r="L3460" s="54">
        <f t="shared" si="54"/>
        <v>4</v>
      </c>
      <c r="M3460" s="50" t="s">
        <v>68</v>
      </c>
      <c r="N3460" s="50" t="s">
        <v>69</v>
      </c>
    </row>
    <row r="3461" spans="1:14" ht="14.25" customHeight="1" x14ac:dyDescent="0.25">
      <c r="A3461" s="49">
        <v>97657514</v>
      </c>
      <c r="B3461" s="50" t="s">
        <v>2576</v>
      </c>
      <c r="C3461" s="50" t="s">
        <v>7338</v>
      </c>
      <c r="D3461" s="50" t="s">
        <v>7339</v>
      </c>
      <c r="E3461" s="50" t="s">
        <v>113</v>
      </c>
      <c r="F3461" s="50" t="s">
        <v>54</v>
      </c>
      <c r="G3461" s="49">
        <v>98942</v>
      </c>
      <c r="H3461" s="49">
        <v>1800</v>
      </c>
      <c r="I3461" s="51">
        <v>939.94</v>
      </c>
      <c r="J3461" s="51">
        <v>939.94</v>
      </c>
      <c r="K3461" s="52">
        <v>44291</v>
      </c>
      <c r="L3461" s="54">
        <f t="shared" si="54"/>
        <v>4</v>
      </c>
      <c r="M3461" s="50" t="s">
        <v>55</v>
      </c>
      <c r="N3461" s="50" t="s">
        <v>56</v>
      </c>
    </row>
    <row r="3462" spans="1:14" ht="14.25" customHeight="1" x14ac:dyDescent="0.25">
      <c r="A3462" s="49">
        <v>97719476</v>
      </c>
      <c r="B3462" s="50" t="s">
        <v>3053</v>
      </c>
      <c r="C3462" s="50" t="s">
        <v>7340</v>
      </c>
      <c r="D3462" s="50" t="s">
        <v>7341</v>
      </c>
      <c r="E3462" s="50" t="s">
        <v>1527</v>
      </c>
      <c r="F3462" s="50" t="s">
        <v>54</v>
      </c>
      <c r="G3462" s="49">
        <v>98947</v>
      </c>
      <c r="H3462" s="49">
        <v>9676</v>
      </c>
      <c r="I3462" s="51">
        <v>393.08</v>
      </c>
      <c r="J3462" s="51">
        <v>393.08</v>
      </c>
      <c r="K3462" s="52">
        <v>44393</v>
      </c>
      <c r="L3462" s="54">
        <f t="shared" si="54"/>
        <v>7</v>
      </c>
      <c r="M3462" s="50" t="s">
        <v>68</v>
      </c>
      <c r="N3462" s="50" t="s">
        <v>69</v>
      </c>
    </row>
    <row r="3463" spans="1:14" ht="14.25" customHeight="1" x14ac:dyDescent="0.25">
      <c r="A3463" s="49">
        <v>97728644</v>
      </c>
      <c r="B3463" s="50" t="s">
        <v>665</v>
      </c>
      <c r="C3463" s="50" t="s">
        <v>3966</v>
      </c>
      <c r="D3463" s="50" t="s">
        <v>7342</v>
      </c>
      <c r="E3463" s="50" t="s">
        <v>53</v>
      </c>
      <c r="F3463" s="50" t="s">
        <v>54</v>
      </c>
      <c r="G3463" s="49">
        <v>98901</v>
      </c>
      <c r="H3463" s="49">
        <v>1707</v>
      </c>
      <c r="I3463" s="51">
        <v>85.35</v>
      </c>
      <c r="J3463" s="51">
        <v>85.35</v>
      </c>
      <c r="K3463" s="52">
        <v>44291</v>
      </c>
      <c r="L3463" s="54">
        <f t="shared" si="54"/>
        <v>4</v>
      </c>
      <c r="M3463" s="50" t="s">
        <v>55</v>
      </c>
      <c r="N3463" s="50" t="s">
        <v>56</v>
      </c>
    </row>
    <row r="3464" spans="1:14" ht="14.25" customHeight="1" x14ac:dyDescent="0.25">
      <c r="A3464" s="49">
        <v>97749436</v>
      </c>
      <c r="B3464" s="50" t="s">
        <v>942</v>
      </c>
      <c r="C3464" s="50" t="s">
        <v>5396</v>
      </c>
      <c r="D3464" s="50" t="s">
        <v>7343</v>
      </c>
      <c r="E3464" s="50" t="s">
        <v>102</v>
      </c>
      <c r="F3464" s="50" t="s">
        <v>54</v>
      </c>
      <c r="G3464" s="49">
        <v>99362</v>
      </c>
      <c r="H3464" s="49">
        <v>2494</v>
      </c>
      <c r="I3464" s="51">
        <v>2159.4699999999998</v>
      </c>
      <c r="J3464" s="51">
        <v>2159.4699999999998</v>
      </c>
      <c r="K3464" s="52">
        <v>44406</v>
      </c>
      <c r="L3464" s="54">
        <f t="shared" si="54"/>
        <v>7</v>
      </c>
      <c r="M3464" s="50" t="s">
        <v>103</v>
      </c>
      <c r="N3464" s="50" t="s">
        <v>69</v>
      </c>
    </row>
    <row r="3465" spans="1:14" ht="14.25" customHeight="1" x14ac:dyDescent="0.25">
      <c r="A3465" s="49">
        <v>97751345</v>
      </c>
      <c r="B3465" s="50" t="s">
        <v>2789</v>
      </c>
      <c r="C3465" s="50" t="s">
        <v>7344</v>
      </c>
      <c r="D3465" s="50" t="s">
        <v>7345</v>
      </c>
      <c r="E3465" s="50" t="s">
        <v>53</v>
      </c>
      <c r="F3465" s="50" t="s">
        <v>54</v>
      </c>
      <c r="G3465" s="49">
        <v>98908</v>
      </c>
      <c r="H3465" s="49">
        <v>3508</v>
      </c>
      <c r="I3465" s="51">
        <v>19.82</v>
      </c>
      <c r="J3465" s="51">
        <v>19.82</v>
      </c>
      <c r="K3465" s="52">
        <v>44291</v>
      </c>
      <c r="L3465" s="54">
        <f t="shared" si="54"/>
        <v>4</v>
      </c>
      <c r="M3465" s="50" t="s">
        <v>55</v>
      </c>
      <c r="N3465" s="50" t="s">
        <v>56</v>
      </c>
    </row>
    <row r="3466" spans="1:14" ht="14.25" customHeight="1" x14ac:dyDescent="0.25">
      <c r="A3466" s="49">
        <v>97794316</v>
      </c>
      <c r="B3466" s="50" t="s">
        <v>472</v>
      </c>
      <c r="C3466" s="50" t="s">
        <v>7346</v>
      </c>
      <c r="D3466" s="50" t="s">
        <v>7347</v>
      </c>
      <c r="E3466" s="50" t="s">
        <v>102</v>
      </c>
      <c r="F3466" s="50" t="s">
        <v>54</v>
      </c>
      <c r="G3466" s="49">
        <v>99362</v>
      </c>
      <c r="H3466" s="49">
        <v>4377</v>
      </c>
      <c r="I3466" s="51">
        <v>2080</v>
      </c>
      <c r="J3466" s="51">
        <v>2080</v>
      </c>
      <c r="K3466" s="52">
        <v>44334</v>
      </c>
      <c r="L3466" s="54">
        <f t="shared" si="54"/>
        <v>5</v>
      </c>
      <c r="M3466" s="50" t="s">
        <v>103</v>
      </c>
      <c r="N3466" s="50" t="s">
        <v>69</v>
      </c>
    </row>
    <row r="3467" spans="1:14" ht="14.25" customHeight="1" x14ac:dyDescent="0.25">
      <c r="A3467" s="49">
        <v>97799097</v>
      </c>
      <c r="B3467" s="50" t="s">
        <v>1837</v>
      </c>
      <c r="C3467" s="50" t="s">
        <v>7348</v>
      </c>
      <c r="D3467" s="50" t="s">
        <v>7349</v>
      </c>
      <c r="E3467" s="50" t="s">
        <v>228</v>
      </c>
      <c r="F3467" s="50" t="s">
        <v>54</v>
      </c>
      <c r="G3467" s="49">
        <v>98948</v>
      </c>
      <c r="H3467" s="49">
        <v>1903</v>
      </c>
      <c r="I3467" s="51">
        <v>267.08999999999997</v>
      </c>
      <c r="J3467" s="51">
        <v>267.08999999999997</v>
      </c>
      <c r="K3467" s="52">
        <v>44291</v>
      </c>
      <c r="L3467" s="54">
        <f t="shared" si="54"/>
        <v>4</v>
      </c>
      <c r="M3467" s="50" t="s">
        <v>55</v>
      </c>
      <c r="N3467" s="50" t="s">
        <v>56</v>
      </c>
    </row>
    <row r="3468" spans="1:14" ht="14.25" customHeight="1" x14ac:dyDescent="0.25">
      <c r="A3468" s="49">
        <v>97818983</v>
      </c>
      <c r="B3468" s="50" t="s">
        <v>7350</v>
      </c>
      <c r="C3468" s="50" t="s">
        <v>1581</v>
      </c>
      <c r="D3468" s="50" t="s">
        <v>7351</v>
      </c>
      <c r="E3468" s="50" t="s">
        <v>134</v>
      </c>
      <c r="F3468" s="50" t="s">
        <v>54</v>
      </c>
      <c r="G3468" s="49">
        <v>98932</v>
      </c>
      <c r="H3468" s="49">
        <v>0</v>
      </c>
      <c r="I3468" s="51">
        <v>930.25</v>
      </c>
      <c r="J3468" s="51">
        <v>930.25</v>
      </c>
      <c r="K3468" s="52">
        <v>44439</v>
      </c>
      <c r="L3468" s="54">
        <f t="shared" si="54"/>
        <v>8</v>
      </c>
      <c r="M3468" s="50" t="s">
        <v>87</v>
      </c>
      <c r="N3468" s="50" t="s">
        <v>69</v>
      </c>
    </row>
    <row r="3469" spans="1:14" ht="14.25" customHeight="1" x14ac:dyDescent="0.25">
      <c r="A3469" s="49">
        <v>97831104</v>
      </c>
      <c r="B3469" s="50" t="s">
        <v>416</v>
      </c>
      <c r="C3469" s="50" t="s">
        <v>7352</v>
      </c>
      <c r="D3469" s="50" t="s">
        <v>7353</v>
      </c>
      <c r="E3469" s="50" t="s">
        <v>67</v>
      </c>
      <c r="F3469" s="50" t="s">
        <v>54</v>
      </c>
      <c r="G3469" s="49">
        <v>98908</v>
      </c>
      <c r="H3469" s="49">
        <v>3417</v>
      </c>
      <c r="I3469" s="51">
        <v>2365.39</v>
      </c>
      <c r="J3469" s="51">
        <v>2365.39</v>
      </c>
      <c r="K3469" s="52">
        <v>44364</v>
      </c>
      <c r="L3469" s="54">
        <f t="shared" si="54"/>
        <v>6</v>
      </c>
      <c r="M3469" s="50" t="s">
        <v>68</v>
      </c>
      <c r="N3469" s="50" t="s">
        <v>69</v>
      </c>
    </row>
    <row r="3470" spans="1:14" ht="14.25" customHeight="1" x14ac:dyDescent="0.25">
      <c r="A3470" s="49">
        <v>97879115</v>
      </c>
      <c r="B3470" s="50" t="s">
        <v>572</v>
      </c>
      <c r="C3470" s="50" t="s">
        <v>3271</v>
      </c>
      <c r="D3470" s="50" t="s">
        <v>7354</v>
      </c>
      <c r="E3470" s="50" t="s">
        <v>63</v>
      </c>
      <c r="F3470" s="50" t="s">
        <v>54</v>
      </c>
      <c r="G3470" s="49">
        <v>99362</v>
      </c>
      <c r="H3470" s="49">
        <v>1032</v>
      </c>
      <c r="I3470" s="51">
        <v>997.96</v>
      </c>
      <c r="J3470" s="51">
        <v>997.96</v>
      </c>
      <c r="K3470" s="52">
        <v>44291</v>
      </c>
      <c r="L3470" s="54">
        <f t="shared" si="54"/>
        <v>4</v>
      </c>
      <c r="M3470" s="50" t="s">
        <v>55</v>
      </c>
      <c r="N3470" s="50" t="s">
        <v>56</v>
      </c>
    </row>
    <row r="3471" spans="1:14" ht="14.25" customHeight="1" x14ac:dyDescent="0.25">
      <c r="A3471" s="49">
        <v>97914562</v>
      </c>
      <c r="B3471" s="50" t="s">
        <v>1154</v>
      </c>
      <c r="C3471" s="50" t="s">
        <v>7355</v>
      </c>
      <c r="D3471" s="50" t="s">
        <v>7356</v>
      </c>
      <c r="E3471" s="50" t="s">
        <v>53</v>
      </c>
      <c r="F3471" s="50" t="s">
        <v>54</v>
      </c>
      <c r="G3471" s="49">
        <v>98908</v>
      </c>
      <c r="H3471" s="49">
        <v>3230</v>
      </c>
      <c r="I3471" s="51">
        <v>1223.69</v>
      </c>
      <c r="J3471" s="51">
        <v>1223.69</v>
      </c>
      <c r="K3471" s="52">
        <v>44291</v>
      </c>
      <c r="L3471" s="54">
        <f t="shared" si="54"/>
        <v>4</v>
      </c>
      <c r="M3471" s="50" t="s">
        <v>55</v>
      </c>
      <c r="N3471" s="50" t="s">
        <v>56</v>
      </c>
    </row>
    <row r="3472" spans="1:14" ht="14.25" customHeight="1" x14ac:dyDescent="0.25">
      <c r="A3472" s="49">
        <v>97933886</v>
      </c>
      <c r="B3472" s="50" t="s">
        <v>1746</v>
      </c>
      <c r="C3472" s="50" t="s">
        <v>7357</v>
      </c>
      <c r="D3472" s="50" t="s">
        <v>7358</v>
      </c>
      <c r="E3472" s="50" t="s">
        <v>53</v>
      </c>
      <c r="F3472" s="50" t="s">
        <v>54</v>
      </c>
      <c r="G3472" s="49">
        <v>98903</v>
      </c>
      <c r="H3472" s="49">
        <v>2503</v>
      </c>
      <c r="I3472" s="51">
        <v>284.44</v>
      </c>
      <c r="J3472" s="51">
        <v>284.44</v>
      </c>
      <c r="K3472" s="52">
        <v>44291</v>
      </c>
      <c r="L3472" s="54">
        <f t="shared" si="54"/>
        <v>4</v>
      </c>
      <c r="M3472" s="50" t="s">
        <v>55</v>
      </c>
      <c r="N3472" s="50" t="s">
        <v>56</v>
      </c>
    </row>
    <row r="3473" spans="1:14" ht="14.25" customHeight="1" x14ac:dyDescent="0.25">
      <c r="A3473" s="49">
        <v>97957707</v>
      </c>
      <c r="B3473" s="50" t="s">
        <v>7359</v>
      </c>
      <c r="C3473" s="50" t="s">
        <v>51</v>
      </c>
      <c r="D3473" s="50" t="s">
        <v>7360</v>
      </c>
      <c r="E3473" s="50" t="s">
        <v>701</v>
      </c>
      <c r="F3473" s="50" t="s">
        <v>54</v>
      </c>
      <c r="G3473" s="49">
        <v>98952</v>
      </c>
      <c r="H3473" s="53"/>
      <c r="I3473" s="51">
        <v>40.119999999999997</v>
      </c>
      <c r="J3473" s="51">
        <v>40.119999999999997</v>
      </c>
      <c r="K3473" s="52">
        <v>44291</v>
      </c>
      <c r="L3473" s="54">
        <f t="shared" si="54"/>
        <v>4</v>
      </c>
      <c r="M3473" s="50" t="s">
        <v>55</v>
      </c>
      <c r="N3473" s="50" t="s">
        <v>56</v>
      </c>
    </row>
    <row r="3474" spans="1:14" ht="14.25" customHeight="1" x14ac:dyDescent="0.25">
      <c r="A3474" s="49">
        <v>97963175</v>
      </c>
      <c r="B3474" s="50" t="s">
        <v>5672</v>
      </c>
      <c r="C3474" s="50" t="s">
        <v>84</v>
      </c>
      <c r="D3474" s="50" t="s">
        <v>7361</v>
      </c>
      <c r="E3474" s="50" t="s">
        <v>134</v>
      </c>
      <c r="F3474" s="50" t="s">
        <v>54</v>
      </c>
      <c r="G3474" s="49">
        <v>98932</v>
      </c>
      <c r="H3474" s="49">
        <v>0</v>
      </c>
      <c r="I3474" s="51">
        <v>486.16</v>
      </c>
      <c r="J3474" s="51">
        <v>486.16</v>
      </c>
      <c r="K3474" s="52">
        <v>44363</v>
      </c>
      <c r="L3474" s="54">
        <f t="shared" si="54"/>
        <v>6</v>
      </c>
      <c r="M3474" s="50" t="s">
        <v>87</v>
      </c>
      <c r="N3474" s="50" t="s">
        <v>69</v>
      </c>
    </row>
    <row r="3475" spans="1:14" ht="14.25" customHeight="1" x14ac:dyDescent="0.25">
      <c r="A3475" s="49">
        <v>97967560</v>
      </c>
      <c r="B3475" s="50" t="s">
        <v>1964</v>
      </c>
      <c r="C3475" s="50" t="s">
        <v>7362</v>
      </c>
      <c r="D3475" s="50" t="s">
        <v>7363</v>
      </c>
      <c r="E3475" s="50" t="s">
        <v>79</v>
      </c>
      <c r="F3475" s="50" t="s">
        <v>54</v>
      </c>
      <c r="G3475" s="49">
        <v>98930</v>
      </c>
      <c r="H3475" s="49">
        <v>1537</v>
      </c>
      <c r="I3475" s="51">
        <v>58.59</v>
      </c>
      <c r="J3475" s="51">
        <v>58.59</v>
      </c>
      <c r="K3475" s="52">
        <v>44291</v>
      </c>
      <c r="L3475" s="54">
        <f t="shared" si="54"/>
        <v>4</v>
      </c>
      <c r="M3475" s="50" t="s">
        <v>55</v>
      </c>
      <c r="N3475" s="50" t="s">
        <v>56</v>
      </c>
    </row>
    <row r="3476" spans="1:14" ht="14.25" customHeight="1" x14ac:dyDescent="0.25">
      <c r="A3476" s="49">
        <v>97971017</v>
      </c>
      <c r="B3476" s="50" t="s">
        <v>3713</v>
      </c>
      <c r="C3476" s="50" t="s">
        <v>7364</v>
      </c>
      <c r="D3476" s="50" t="s">
        <v>7365</v>
      </c>
      <c r="E3476" s="50" t="s">
        <v>477</v>
      </c>
      <c r="F3476" s="50" t="s">
        <v>54</v>
      </c>
      <c r="G3476" s="49">
        <v>98930</v>
      </c>
      <c r="H3476" s="49">
        <v>0</v>
      </c>
      <c r="I3476" s="51">
        <v>230.26</v>
      </c>
      <c r="J3476" s="51">
        <v>230.26</v>
      </c>
      <c r="K3476" s="52">
        <v>44369</v>
      </c>
      <c r="L3476" s="54">
        <f t="shared" si="54"/>
        <v>6</v>
      </c>
      <c r="M3476" s="50" t="s">
        <v>87</v>
      </c>
      <c r="N3476" s="50" t="s">
        <v>69</v>
      </c>
    </row>
    <row r="3477" spans="1:14" ht="14.25" customHeight="1" x14ac:dyDescent="0.25">
      <c r="A3477" s="49">
        <v>97998442</v>
      </c>
      <c r="B3477" s="50" t="s">
        <v>844</v>
      </c>
      <c r="C3477" s="50" t="s">
        <v>2388</v>
      </c>
      <c r="D3477" s="50" t="s">
        <v>7366</v>
      </c>
      <c r="E3477" s="50" t="s">
        <v>258</v>
      </c>
      <c r="F3477" s="50" t="s">
        <v>54</v>
      </c>
      <c r="G3477" s="49">
        <v>98902</v>
      </c>
      <c r="H3477" s="49">
        <v>5441</v>
      </c>
      <c r="I3477" s="51">
        <v>643.41999999999996</v>
      </c>
      <c r="J3477" s="51">
        <v>643.41999999999996</v>
      </c>
      <c r="K3477" s="52">
        <v>44393</v>
      </c>
      <c r="L3477" s="54">
        <f t="shared" si="54"/>
        <v>7</v>
      </c>
      <c r="M3477" s="50" t="s">
        <v>68</v>
      </c>
      <c r="N3477" s="50" t="s">
        <v>69</v>
      </c>
    </row>
    <row r="3478" spans="1:14" ht="14.25" customHeight="1" x14ac:dyDescent="0.25">
      <c r="A3478" s="49">
        <v>98015462</v>
      </c>
      <c r="B3478" s="50" t="s">
        <v>7367</v>
      </c>
      <c r="C3478" s="50" t="s">
        <v>2504</v>
      </c>
      <c r="D3478" s="50" t="s">
        <v>7368</v>
      </c>
      <c r="E3478" s="50" t="s">
        <v>91</v>
      </c>
      <c r="F3478" s="50" t="s">
        <v>54</v>
      </c>
      <c r="G3478" s="49">
        <v>98951</v>
      </c>
      <c r="H3478" s="49">
        <v>9751</v>
      </c>
      <c r="I3478" s="51">
        <v>756.83</v>
      </c>
      <c r="J3478" s="51">
        <v>756.83</v>
      </c>
      <c r="K3478" s="52">
        <v>44291</v>
      </c>
      <c r="L3478" s="54">
        <f t="shared" si="54"/>
        <v>4</v>
      </c>
      <c r="M3478" s="50" t="s">
        <v>55</v>
      </c>
      <c r="N3478" s="50" t="s">
        <v>56</v>
      </c>
    </row>
    <row r="3479" spans="1:14" ht="14.25" customHeight="1" x14ac:dyDescent="0.25">
      <c r="A3479" s="49">
        <v>98032174</v>
      </c>
      <c r="B3479" s="50" t="s">
        <v>7369</v>
      </c>
      <c r="C3479" s="50" t="s">
        <v>7370</v>
      </c>
      <c r="D3479" s="50" t="s">
        <v>7371</v>
      </c>
      <c r="E3479" s="50" t="s">
        <v>91</v>
      </c>
      <c r="F3479" s="50" t="s">
        <v>54</v>
      </c>
      <c r="G3479" s="49">
        <v>98951</v>
      </c>
      <c r="H3479" s="49">
        <v>1461</v>
      </c>
      <c r="I3479" s="51">
        <v>100</v>
      </c>
      <c r="J3479" s="51">
        <v>100</v>
      </c>
      <c r="K3479" s="52">
        <v>44291</v>
      </c>
      <c r="L3479" s="54">
        <f t="shared" si="54"/>
        <v>4</v>
      </c>
      <c r="M3479" s="50" t="s">
        <v>55</v>
      </c>
      <c r="N3479" s="50" t="s">
        <v>56</v>
      </c>
    </row>
    <row r="3480" spans="1:14" ht="14.25" customHeight="1" x14ac:dyDescent="0.25">
      <c r="A3480" s="49">
        <v>98066877</v>
      </c>
      <c r="B3480" s="50" t="s">
        <v>5065</v>
      </c>
      <c r="C3480" s="50" t="s">
        <v>7372</v>
      </c>
      <c r="D3480" s="50" t="s">
        <v>7373</v>
      </c>
      <c r="E3480" s="50" t="s">
        <v>53</v>
      </c>
      <c r="F3480" s="50" t="s">
        <v>54</v>
      </c>
      <c r="G3480" s="49">
        <v>98908</v>
      </c>
      <c r="H3480" s="49">
        <v>1868</v>
      </c>
      <c r="I3480" s="51">
        <v>291.26</v>
      </c>
      <c r="J3480" s="51">
        <v>291.26</v>
      </c>
      <c r="K3480" s="52">
        <v>44291</v>
      </c>
      <c r="L3480" s="54">
        <f t="shared" si="54"/>
        <v>4</v>
      </c>
      <c r="M3480" s="50" t="s">
        <v>55</v>
      </c>
      <c r="N3480" s="50" t="s">
        <v>56</v>
      </c>
    </row>
    <row r="3481" spans="1:14" ht="14.25" customHeight="1" x14ac:dyDescent="0.25">
      <c r="A3481" s="49">
        <v>98071312</v>
      </c>
      <c r="B3481" s="50" t="s">
        <v>99</v>
      </c>
      <c r="C3481" s="50" t="s">
        <v>7374</v>
      </c>
      <c r="D3481" s="50" t="s">
        <v>7375</v>
      </c>
      <c r="E3481" s="50" t="s">
        <v>67</v>
      </c>
      <c r="F3481" s="50" t="s">
        <v>54</v>
      </c>
      <c r="G3481" s="49">
        <v>98901</v>
      </c>
      <c r="H3481" s="49">
        <v>1380</v>
      </c>
      <c r="I3481" s="51">
        <v>1039.49</v>
      </c>
      <c r="J3481" s="51">
        <v>1039.49</v>
      </c>
      <c r="K3481" s="52">
        <v>44428</v>
      </c>
      <c r="L3481" s="54">
        <f t="shared" si="54"/>
        <v>8</v>
      </c>
      <c r="M3481" s="50" t="s">
        <v>68</v>
      </c>
      <c r="N3481" s="50" t="s">
        <v>69</v>
      </c>
    </row>
    <row r="3482" spans="1:14" ht="14.25" customHeight="1" x14ac:dyDescent="0.25">
      <c r="A3482" s="49">
        <v>98085679</v>
      </c>
      <c r="B3482" s="50" t="s">
        <v>4723</v>
      </c>
      <c r="C3482" s="50" t="s">
        <v>168</v>
      </c>
      <c r="D3482" s="50" t="s">
        <v>7376</v>
      </c>
      <c r="E3482" s="50" t="s">
        <v>67</v>
      </c>
      <c r="F3482" s="50" t="s">
        <v>54</v>
      </c>
      <c r="G3482" s="49">
        <v>98901</v>
      </c>
      <c r="H3482" s="49">
        <v>3423</v>
      </c>
      <c r="I3482" s="51">
        <v>288.23</v>
      </c>
      <c r="J3482" s="51">
        <v>288.23</v>
      </c>
      <c r="K3482" s="52">
        <v>44449</v>
      </c>
      <c r="L3482" s="54">
        <f t="shared" si="54"/>
        <v>9</v>
      </c>
      <c r="M3482" s="50" t="s">
        <v>68</v>
      </c>
      <c r="N3482" s="50" t="s">
        <v>69</v>
      </c>
    </row>
    <row r="3483" spans="1:14" ht="14.25" customHeight="1" x14ac:dyDescent="0.25">
      <c r="A3483" s="49">
        <v>98088316</v>
      </c>
      <c r="B3483" s="50" t="s">
        <v>7377</v>
      </c>
      <c r="C3483" s="50" t="s">
        <v>2721</v>
      </c>
      <c r="D3483" s="50" t="s">
        <v>7378</v>
      </c>
      <c r="E3483" s="50" t="s">
        <v>6097</v>
      </c>
      <c r="F3483" s="50" t="s">
        <v>54</v>
      </c>
      <c r="G3483" s="49">
        <v>98947</v>
      </c>
      <c r="H3483" s="49">
        <v>246</v>
      </c>
      <c r="I3483" s="51">
        <v>1183.49</v>
      </c>
      <c r="J3483" s="51">
        <v>1183.49</v>
      </c>
      <c r="K3483" s="52">
        <v>44372</v>
      </c>
      <c r="L3483" s="54">
        <f t="shared" si="54"/>
        <v>6</v>
      </c>
      <c r="M3483" s="50" t="s">
        <v>68</v>
      </c>
      <c r="N3483" s="50" t="s">
        <v>69</v>
      </c>
    </row>
    <row r="3484" spans="1:14" ht="14.25" customHeight="1" x14ac:dyDescent="0.25">
      <c r="A3484" s="49">
        <v>98118132</v>
      </c>
      <c r="B3484" s="50" t="s">
        <v>2100</v>
      </c>
      <c r="C3484" s="50" t="s">
        <v>5370</v>
      </c>
      <c r="D3484" s="50" t="s">
        <v>7379</v>
      </c>
      <c r="E3484" s="50" t="s">
        <v>63</v>
      </c>
      <c r="F3484" s="50" t="s">
        <v>54</v>
      </c>
      <c r="G3484" s="49">
        <v>99362</v>
      </c>
      <c r="H3484" s="49">
        <v>2740</v>
      </c>
      <c r="I3484" s="51">
        <v>781.31</v>
      </c>
      <c r="J3484" s="51">
        <v>781.31</v>
      </c>
      <c r="K3484" s="52">
        <v>44291</v>
      </c>
      <c r="L3484" s="54">
        <f t="shared" si="54"/>
        <v>4</v>
      </c>
      <c r="M3484" s="50" t="s">
        <v>55</v>
      </c>
      <c r="N3484" s="50" t="s">
        <v>56</v>
      </c>
    </row>
    <row r="3485" spans="1:14" ht="14.25" customHeight="1" x14ac:dyDescent="0.25">
      <c r="A3485" s="49">
        <v>98140968</v>
      </c>
      <c r="B3485" s="50" t="s">
        <v>3048</v>
      </c>
      <c r="C3485" s="50" t="s">
        <v>7380</v>
      </c>
      <c r="D3485" s="50" t="s">
        <v>7381</v>
      </c>
      <c r="E3485" s="50" t="s">
        <v>569</v>
      </c>
      <c r="F3485" s="50" t="s">
        <v>54</v>
      </c>
      <c r="G3485" s="49">
        <v>98953</v>
      </c>
      <c r="H3485" s="49">
        <v>9428</v>
      </c>
      <c r="I3485" s="51">
        <v>757.19</v>
      </c>
      <c r="J3485" s="51">
        <v>757.19</v>
      </c>
      <c r="K3485" s="52">
        <v>44291</v>
      </c>
      <c r="L3485" s="54">
        <f t="shared" si="54"/>
        <v>4</v>
      </c>
      <c r="M3485" s="50" t="s">
        <v>55</v>
      </c>
      <c r="N3485" s="50" t="s">
        <v>56</v>
      </c>
    </row>
    <row r="3486" spans="1:14" ht="14.25" customHeight="1" x14ac:dyDescent="0.25">
      <c r="A3486" s="49">
        <v>98166945</v>
      </c>
      <c r="B3486" s="50" t="s">
        <v>7225</v>
      </c>
      <c r="C3486" s="50" t="s">
        <v>7382</v>
      </c>
      <c r="D3486" s="50" t="s">
        <v>7383</v>
      </c>
      <c r="E3486" s="50" t="s">
        <v>91</v>
      </c>
      <c r="F3486" s="50" t="s">
        <v>54</v>
      </c>
      <c r="G3486" s="49">
        <v>98951</v>
      </c>
      <c r="H3486" s="49">
        <v>1037</v>
      </c>
      <c r="I3486" s="51">
        <v>507.39</v>
      </c>
      <c r="J3486" s="51">
        <v>507.39</v>
      </c>
      <c r="K3486" s="52">
        <v>44291</v>
      </c>
      <c r="L3486" s="54">
        <f t="shared" si="54"/>
        <v>4</v>
      </c>
      <c r="M3486" s="50" t="s">
        <v>55</v>
      </c>
      <c r="N3486" s="50" t="s">
        <v>56</v>
      </c>
    </row>
    <row r="3487" spans="1:14" ht="14.25" customHeight="1" x14ac:dyDescent="0.25">
      <c r="A3487" s="49">
        <v>98243275</v>
      </c>
      <c r="B3487" s="50" t="s">
        <v>2446</v>
      </c>
      <c r="C3487" s="50" t="s">
        <v>1008</v>
      </c>
      <c r="D3487" s="50" t="s">
        <v>7384</v>
      </c>
      <c r="E3487" s="50" t="s">
        <v>53</v>
      </c>
      <c r="F3487" s="50" t="s">
        <v>54</v>
      </c>
      <c r="G3487" s="49">
        <v>98901</v>
      </c>
      <c r="H3487" s="49">
        <v>3055</v>
      </c>
      <c r="I3487" s="51">
        <v>553.62</v>
      </c>
      <c r="J3487" s="51">
        <v>553.62</v>
      </c>
      <c r="K3487" s="52">
        <v>44291</v>
      </c>
      <c r="L3487" s="54">
        <f t="shared" si="54"/>
        <v>4</v>
      </c>
      <c r="M3487" s="50" t="s">
        <v>55</v>
      </c>
      <c r="N3487" s="50" t="s">
        <v>56</v>
      </c>
    </row>
    <row r="3488" spans="1:14" ht="14.25" customHeight="1" x14ac:dyDescent="0.25">
      <c r="A3488" s="49">
        <v>98341346</v>
      </c>
      <c r="B3488" s="50" t="s">
        <v>7385</v>
      </c>
      <c r="C3488" s="50" t="s">
        <v>7386</v>
      </c>
      <c r="D3488" s="50" t="s">
        <v>7387</v>
      </c>
      <c r="E3488" s="50" t="s">
        <v>91</v>
      </c>
      <c r="F3488" s="50" t="s">
        <v>54</v>
      </c>
      <c r="G3488" s="49">
        <v>98951</v>
      </c>
      <c r="H3488" s="49">
        <v>1311</v>
      </c>
      <c r="I3488" s="51">
        <v>291.55</v>
      </c>
      <c r="J3488" s="51">
        <v>291.55</v>
      </c>
      <c r="K3488" s="52">
        <v>44291</v>
      </c>
      <c r="L3488" s="54">
        <f t="shared" si="54"/>
        <v>4</v>
      </c>
      <c r="M3488" s="50" t="s">
        <v>55</v>
      </c>
      <c r="N3488" s="50" t="s">
        <v>56</v>
      </c>
    </row>
    <row r="3489" spans="1:14" ht="14.25" customHeight="1" x14ac:dyDescent="0.25">
      <c r="A3489" s="49">
        <v>98362125</v>
      </c>
      <c r="B3489" s="50" t="s">
        <v>2040</v>
      </c>
      <c r="C3489" s="50" t="s">
        <v>3670</v>
      </c>
      <c r="D3489" s="50" t="s">
        <v>7388</v>
      </c>
      <c r="E3489" s="50" t="s">
        <v>575</v>
      </c>
      <c r="F3489" s="50" t="s">
        <v>54</v>
      </c>
      <c r="G3489" s="49">
        <v>98942</v>
      </c>
      <c r="H3489" s="49">
        <v>9709</v>
      </c>
      <c r="I3489" s="51">
        <v>2609.52</v>
      </c>
      <c r="J3489" s="51">
        <v>2500</v>
      </c>
      <c r="K3489" s="52">
        <v>44330</v>
      </c>
      <c r="L3489" s="54">
        <f t="shared" si="54"/>
        <v>5</v>
      </c>
      <c r="M3489" s="50" t="s">
        <v>68</v>
      </c>
      <c r="N3489" s="50" t="s">
        <v>69</v>
      </c>
    </row>
    <row r="3490" spans="1:14" ht="14.25" customHeight="1" x14ac:dyDescent="0.25">
      <c r="A3490" s="49">
        <v>98401016</v>
      </c>
      <c r="B3490" s="50" t="s">
        <v>7389</v>
      </c>
      <c r="C3490" s="50" t="s">
        <v>7390</v>
      </c>
      <c r="D3490" s="50" t="s">
        <v>7391</v>
      </c>
      <c r="E3490" s="50" t="s">
        <v>67</v>
      </c>
      <c r="F3490" s="50" t="s">
        <v>54</v>
      </c>
      <c r="G3490" s="49">
        <v>98908</v>
      </c>
      <c r="H3490" s="49">
        <v>8668</v>
      </c>
      <c r="I3490" s="51">
        <v>1190.8699999999999</v>
      </c>
      <c r="J3490" s="51">
        <v>1190.8699999999999</v>
      </c>
      <c r="K3490" s="52">
        <v>44406</v>
      </c>
      <c r="L3490" s="54">
        <f t="shared" si="54"/>
        <v>7</v>
      </c>
      <c r="M3490" s="50" t="s">
        <v>68</v>
      </c>
      <c r="N3490" s="50" t="s">
        <v>69</v>
      </c>
    </row>
    <row r="3491" spans="1:14" ht="14.25" customHeight="1" x14ac:dyDescent="0.25">
      <c r="A3491" s="49">
        <v>98420960</v>
      </c>
      <c r="B3491" s="50" t="s">
        <v>231</v>
      </c>
      <c r="C3491" s="50" t="s">
        <v>7392</v>
      </c>
      <c r="D3491" s="50" t="s">
        <v>7393</v>
      </c>
      <c r="E3491" s="50" t="s">
        <v>575</v>
      </c>
      <c r="F3491" s="50" t="s">
        <v>54</v>
      </c>
      <c r="G3491" s="49">
        <v>98942</v>
      </c>
      <c r="H3491" s="49">
        <v>1664</v>
      </c>
      <c r="I3491" s="51">
        <v>845.49</v>
      </c>
      <c r="J3491" s="51">
        <v>845.49</v>
      </c>
      <c r="K3491" s="52">
        <v>44337</v>
      </c>
      <c r="L3491" s="54">
        <f t="shared" si="54"/>
        <v>5</v>
      </c>
      <c r="M3491" s="50" t="s">
        <v>68</v>
      </c>
      <c r="N3491" s="50" t="s">
        <v>69</v>
      </c>
    </row>
    <row r="3492" spans="1:14" ht="14.25" customHeight="1" x14ac:dyDescent="0.25">
      <c r="A3492" s="49">
        <v>98425499</v>
      </c>
      <c r="B3492" s="50" t="s">
        <v>288</v>
      </c>
      <c r="C3492" s="50" t="s">
        <v>3033</v>
      </c>
      <c r="D3492" s="50" t="s">
        <v>7394</v>
      </c>
      <c r="E3492" s="50" t="s">
        <v>974</v>
      </c>
      <c r="F3492" s="50" t="s">
        <v>54</v>
      </c>
      <c r="G3492" s="49">
        <v>98935</v>
      </c>
      <c r="H3492" s="49">
        <v>227</v>
      </c>
      <c r="I3492" s="51">
        <v>378.13</v>
      </c>
      <c r="J3492" s="51">
        <v>378.13</v>
      </c>
      <c r="K3492" s="52">
        <v>44291</v>
      </c>
      <c r="L3492" s="54">
        <f t="shared" si="54"/>
        <v>4</v>
      </c>
      <c r="M3492" s="50" t="s">
        <v>55</v>
      </c>
      <c r="N3492" s="50" t="s">
        <v>56</v>
      </c>
    </row>
    <row r="3493" spans="1:14" ht="14.25" customHeight="1" x14ac:dyDescent="0.25">
      <c r="A3493" s="49">
        <v>98529774</v>
      </c>
      <c r="B3493" s="50" t="s">
        <v>1068</v>
      </c>
      <c r="C3493" s="50" t="s">
        <v>7395</v>
      </c>
      <c r="D3493" s="50" t="s">
        <v>7396</v>
      </c>
      <c r="E3493" s="50" t="s">
        <v>91</v>
      </c>
      <c r="F3493" s="50" t="s">
        <v>54</v>
      </c>
      <c r="G3493" s="49">
        <v>98951</v>
      </c>
      <c r="H3493" s="49">
        <v>9134</v>
      </c>
      <c r="I3493" s="51">
        <v>651.71</v>
      </c>
      <c r="J3493" s="51">
        <v>651.71</v>
      </c>
      <c r="K3493" s="52">
        <v>44291</v>
      </c>
      <c r="L3493" s="54">
        <f t="shared" si="54"/>
        <v>4</v>
      </c>
      <c r="M3493" s="50" t="s">
        <v>55</v>
      </c>
      <c r="N3493" s="50" t="s">
        <v>56</v>
      </c>
    </row>
    <row r="3494" spans="1:14" ht="14.25" customHeight="1" x14ac:dyDescent="0.25">
      <c r="A3494" s="49">
        <v>98556508</v>
      </c>
      <c r="B3494" s="50" t="s">
        <v>7397</v>
      </c>
      <c r="C3494" s="50" t="s">
        <v>7398</v>
      </c>
      <c r="D3494" s="50" t="s">
        <v>7399</v>
      </c>
      <c r="E3494" s="50" t="s">
        <v>874</v>
      </c>
      <c r="F3494" s="50" t="s">
        <v>54</v>
      </c>
      <c r="G3494" s="49">
        <v>98953</v>
      </c>
      <c r="H3494" s="49">
        <v>0</v>
      </c>
      <c r="I3494" s="51">
        <v>2331.2600000000002</v>
      </c>
      <c r="J3494" s="51">
        <v>2331.2600000000002</v>
      </c>
      <c r="K3494" s="52">
        <v>44315</v>
      </c>
      <c r="L3494" s="54">
        <f t="shared" si="54"/>
        <v>4</v>
      </c>
      <c r="M3494" s="50" t="s">
        <v>87</v>
      </c>
      <c r="N3494" s="50" t="s">
        <v>69</v>
      </c>
    </row>
    <row r="3495" spans="1:14" ht="14.25" customHeight="1" x14ac:dyDescent="0.25">
      <c r="A3495" s="49">
        <v>98559026</v>
      </c>
      <c r="B3495" s="50" t="s">
        <v>2162</v>
      </c>
      <c r="C3495" s="50" t="s">
        <v>7400</v>
      </c>
      <c r="D3495" s="50" t="s">
        <v>7401</v>
      </c>
      <c r="E3495" s="50" t="s">
        <v>228</v>
      </c>
      <c r="F3495" s="50" t="s">
        <v>54</v>
      </c>
      <c r="G3495" s="49">
        <v>98948</v>
      </c>
      <c r="H3495" s="49">
        <v>1624</v>
      </c>
      <c r="I3495" s="51">
        <v>288.94</v>
      </c>
      <c r="J3495" s="51">
        <v>288.94</v>
      </c>
      <c r="K3495" s="52">
        <v>44291</v>
      </c>
      <c r="L3495" s="54">
        <f t="shared" si="54"/>
        <v>4</v>
      </c>
      <c r="M3495" s="50" t="s">
        <v>55</v>
      </c>
      <c r="N3495" s="50" t="s">
        <v>56</v>
      </c>
    </row>
    <row r="3496" spans="1:14" ht="14.25" customHeight="1" x14ac:dyDescent="0.25">
      <c r="A3496" s="49">
        <v>98578986</v>
      </c>
      <c r="B3496" s="50" t="s">
        <v>7402</v>
      </c>
      <c r="C3496" s="50" t="s">
        <v>7403</v>
      </c>
      <c r="D3496" s="50" t="s">
        <v>7404</v>
      </c>
      <c r="E3496" s="50" t="s">
        <v>53</v>
      </c>
      <c r="F3496" s="50" t="s">
        <v>54</v>
      </c>
      <c r="G3496" s="49">
        <v>98902</v>
      </c>
      <c r="H3496" s="49">
        <v>4425</v>
      </c>
      <c r="I3496" s="51">
        <v>390</v>
      </c>
      <c r="J3496" s="51">
        <v>390</v>
      </c>
      <c r="K3496" s="52">
        <v>44291</v>
      </c>
      <c r="L3496" s="54">
        <f t="shared" si="54"/>
        <v>4</v>
      </c>
      <c r="M3496" s="50" t="s">
        <v>55</v>
      </c>
      <c r="N3496" s="50" t="s">
        <v>56</v>
      </c>
    </row>
    <row r="3497" spans="1:14" ht="14.25" customHeight="1" x14ac:dyDescent="0.25">
      <c r="A3497" s="49">
        <v>98630663</v>
      </c>
      <c r="B3497" s="50" t="s">
        <v>7405</v>
      </c>
      <c r="C3497" s="50" t="s">
        <v>7406</v>
      </c>
      <c r="D3497" s="50" t="s">
        <v>7407</v>
      </c>
      <c r="E3497" s="50" t="s">
        <v>134</v>
      </c>
      <c r="F3497" s="50" t="s">
        <v>54</v>
      </c>
      <c r="G3497" s="49">
        <v>98932</v>
      </c>
      <c r="H3497" s="49">
        <v>0</v>
      </c>
      <c r="I3497" s="51">
        <v>95.79</v>
      </c>
      <c r="J3497" s="51">
        <v>95.79</v>
      </c>
      <c r="K3497" s="53"/>
      <c r="L3497" s="54">
        <f t="shared" si="54"/>
        <v>1</v>
      </c>
      <c r="M3497" s="50" t="s">
        <v>87</v>
      </c>
      <c r="N3497" s="50" t="s">
        <v>69</v>
      </c>
    </row>
    <row r="3498" spans="1:14" ht="14.25" customHeight="1" x14ac:dyDescent="0.25">
      <c r="A3498" s="49">
        <v>98681254</v>
      </c>
      <c r="B3498" s="50" t="s">
        <v>6167</v>
      </c>
      <c r="C3498" s="50" t="s">
        <v>7408</v>
      </c>
      <c r="D3498" s="50" t="s">
        <v>7409</v>
      </c>
      <c r="E3498" s="50" t="s">
        <v>53</v>
      </c>
      <c r="F3498" s="50" t="s">
        <v>54</v>
      </c>
      <c r="G3498" s="49">
        <v>98903</v>
      </c>
      <c r="H3498" s="49">
        <v>1020</v>
      </c>
      <c r="I3498" s="51">
        <v>3994.38</v>
      </c>
      <c r="J3498" s="51">
        <v>2500</v>
      </c>
      <c r="K3498" s="52">
        <v>44291</v>
      </c>
      <c r="L3498" s="54">
        <f t="shared" si="54"/>
        <v>4</v>
      </c>
      <c r="M3498" s="50" t="s">
        <v>55</v>
      </c>
      <c r="N3498" s="50" t="s">
        <v>56</v>
      </c>
    </row>
    <row r="3499" spans="1:14" ht="14.25" customHeight="1" x14ac:dyDescent="0.25">
      <c r="A3499" s="49">
        <v>98752368</v>
      </c>
      <c r="B3499" s="50" t="s">
        <v>7410</v>
      </c>
      <c r="C3499" s="50" t="s">
        <v>7411</v>
      </c>
      <c r="D3499" s="50" t="s">
        <v>7412</v>
      </c>
      <c r="E3499" s="50" t="s">
        <v>53</v>
      </c>
      <c r="F3499" s="50" t="s">
        <v>54</v>
      </c>
      <c r="G3499" s="49">
        <v>98902</v>
      </c>
      <c r="H3499" s="49">
        <v>1001</v>
      </c>
      <c r="I3499" s="51">
        <v>606.25</v>
      </c>
      <c r="J3499" s="51">
        <v>606.25</v>
      </c>
      <c r="K3499" s="52">
        <v>44291</v>
      </c>
      <c r="L3499" s="54">
        <f t="shared" si="54"/>
        <v>4</v>
      </c>
      <c r="M3499" s="50" t="s">
        <v>55</v>
      </c>
      <c r="N3499" s="50" t="s">
        <v>56</v>
      </c>
    </row>
    <row r="3500" spans="1:14" ht="14.25" customHeight="1" x14ac:dyDescent="0.25">
      <c r="A3500" s="49">
        <v>98759451</v>
      </c>
      <c r="B3500" s="50" t="s">
        <v>2612</v>
      </c>
      <c r="C3500" s="50" t="s">
        <v>7413</v>
      </c>
      <c r="D3500" s="50" t="s">
        <v>7414</v>
      </c>
      <c r="E3500" s="50" t="s">
        <v>228</v>
      </c>
      <c r="F3500" s="50" t="s">
        <v>54</v>
      </c>
      <c r="G3500" s="49">
        <v>98948</v>
      </c>
      <c r="H3500" s="49">
        <v>1741</v>
      </c>
      <c r="I3500" s="51">
        <v>1235.1199999999999</v>
      </c>
      <c r="J3500" s="51">
        <v>1235.1199999999999</v>
      </c>
      <c r="K3500" s="52">
        <v>44291</v>
      </c>
      <c r="L3500" s="54">
        <f t="shared" si="54"/>
        <v>4</v>
      </c>
      <c r="M3500" s="50" t="s">
        <v>55</v>
      </c>
      <c r="N3500" s="50" t="s">
        <v>56</v>
      </c>
    </row>
    <row r="3501" spans="1:14" ht="14.25" customHeight="1" x14ac:dyDescent="0.25">
      <c r="A3501" s="49">
        <v>98781158</v>
      </c>
      <c r="B3501" s="50" t="s">
        <v>1045</v>
      </c>
      <c r="C3501" s="50" t="s">
        <v>3904</v>
      </c>
      <c r="D3501" s="50" t="s">
        <v>7415</v>
      </c>
      <c r="E3501" s="50" t="s">
        <v>67</v>
      </c>
      <c r="F3501" s="50" t="s">
        <v>54</v>
      </c>
      <c r="G3501" s="49">
        <v>98901</v>
      </c>
      <c r="H3501" s="49">
        <v>5529</v>
      </c>
      <c r="I3501" s="51">
        <v>541.65</v>
      </c>
      <c r="J3501" s="51">
        <v>541.65</v>
      </c>
      <c r="K3501" s="52">
        <v>44414</v>
      </c>
      <c r="L3501" s="54">
        <f t="shared" si="54"/>
        <v>8</v>
      </c>
      <c r="M3501" s="50" t="s">
        <v>68</v>
      </c>
      <c r="N3501" s="50" t="s">
        <v>69</v>
      </c>
    </row>
    <row r="3502" spans="1:14" ht="14.25" customHeight="1" x14ac:dyDescent="0.25">
      <c r="A3502" s="49">
        <v>98785545</v>
      </c>
      <c r="B3502" s="50" t="s">
        <v>70</v>
      </c>
      <c r="C3502" s="50" t="s">
        <v>7416</v>
      </c>
      <c r="D3502" s="50" t="s">
        <v>7417</v>
      </c>
      <c r="E3502" s="50" t="s">
        <v>145</v>
      </c>
      <c r="F3502" s="50" t="s">
        <v>54</v>
      </c>
      <c r="G3502" s="49">
        <v>98944</v>
      </c>
      <c r="H3502" s="49">
        <v>2194</v>
      </c>
      <c r="I3502" s="51">
        <v>418.2</v>
      </c>
      <c r="J3502" s="51">
        <v>418.2</v>
      </c>
      <c r="K3502" s="52">
        <v>44291</v>
      </c>
      <c r="L3502" s="54">
        <f t="shared" si="54"/>
        <v>4</v>
      </c>
      <c r="M3502" s="50" t="s">
        <v>55</v>
      </c>
      <c r="N3502" s="50" t="s">
        <v>56</v>
      </c>
    </row>
    <row r="3503" spans="1:14" ht="14.25" customHeight="1" x14ac:dyDescent="0.25">
      <c r="A3503" s="49">
        <v>98796932</v>
      </c>
      <c r="B3503" s="50" t="s">
        <v>2348</v>
      </c>
      <c r="C3503" s="50" t="s">
        <v>2364</v>
      </c>
      <c r="D3503" s="50" t="s">
        <v>7418</v>
      </c>
      <c r="E3503" s="50" t="s">
        <v>228</v>
      </c>
      <c r="F3503" s="50" t="s">
        <v>54</v>
      </c>
      <c r="G3503" s="49">
        <v>98948</v>
      </c>
      <c r="H3503" s="49">
        <v>1259</v>
      </c>
      <c r="I3503" s="51">
        <v>76.680000000000007</v>
      </c>
      <c r="J3503" s="51">
        <v>76.680000000000007</v>
      </c>
      <c r="K3503" s="52">
        <v>44291</v>
      </c>
      <c r="L3503" s="54">
        <f t="shared" si="54"/>
        <v>4</v>
      </c>
      <c r="M3503" s="50" t="s">
        <v>55</v>
      </c>
      <c r="N3503" s="50" t="s">
        <v>56</v>
      </c>
    </row>
    <row r="3504" spans="1:14" ht="14.25" customHeight="1" x14ac:dyDescent="0.25">
      <c r="A3504" s="49">
        <v>98840141</v>
      </c>
      <c r="B3504" s="50" t="s">
        <v>7419</v>
      </c>
      <c r="C3504" s="50" t="s">
        <v>7420</v>
      </c>
      <c r="D3504" s="50" t="s">
        <v>7421</v>
      </c>
      <c r="E3504" s="50" t="s">
        <v>67</v>
      </c>
      <c r="F3504" s="50" t="s">
        <v>54</v>
      </c>
      <c r="G3504" s="49">
        <v>98908</v>
      </c>
      <c r="H3504" s="49">
        <v>4008</v>
      </c>
      <c r="I3504" s="51">
        <v>925.63</v>
      </c>
      <c r="J3504" s="51">
        <v>925.63</v>
      </c>
      <c r="K3504" s="52">
        <v>44358</v>
      </c>
      <c r="L3504" s="54">
        <f t="shared" si="54"/>
        <v>6</v>
      </c>
      <c r="M3504" s="50" t="s">
        <v>68</v>
      </c>
      <c r="N3504" s="50" t="s">
        <v>69</v>
      </c>
    </row>
    <row r="3505" spans="1:14" ht="14.25" customHeight="1" x14ac:dyDescent="0.25">
      <c r="A3505" s="49">
        <v>98911735</v>
      </c>
      <c r="B3505" s="50" t="s">
        <v>7422</v>
      </c>
      <c r="C3505" s="50" t="s">
        <v>992</v>
      </c>
      <c r="D3505" s="50" t="s">
        <v>7423</v>
      </c>
      <c r="E3505" s="50" t="s">
        <v>205</v>
      </c>
      <c r="F3505" s="50" t="s">
        <v>54</v>
      </c>
      <c r="G3505" s="49">
        <v>98903</v>
      </c>
      <c r="H3505" s="49">
        <v>1972</v>
      </c>
      <c r="I3505" s="51">
        <v>400.66</v>
      </c>
      <c r="J3505" s="51">
        <v>400.66</v>
      </c>
      <c r="K3505" s="52">
        <v>44291</v>
      </c>
      <c r="L3505" s="54">
        <f t="shared" si="54"/>
        <v>4</v>
      </c>
      <c r="M3505" s="50" t="s">
        <v>55</v>
      </c>
      <c r="N3505" s="50" t="s">
        <v>56</v>
      </c>
    </row>
    <row r="3506" spans="1:14" ht="14.25" customHeight="1" x14ac:dyDescent="0.25">
      <c r="A3506" s="49">
        <v>98918094</v>
      </c>
      <c r="B3506" s="50" t="s">
        <v>2840</v>
      </c>
      <c r="C3506" s="50" t="s">
        <v>7424</v>
      </c>
      <c r="D3506" s="50" t="s">
        <v>7425</v>
      </c>
      <c r="E3506" s="50" t="s">
        <v>67</v>
      </c>
      <c r="F3506" s="50" t="s">
        <v>54</v>
      </c>
      <c r="G3506" s="49">
        <v>98902</v>
      </c>
      <c r="H3506" s="49">
        <v>3554</v>
      </c>
      <c r="I3506" s="51">
        <v>1187.6199999999999</v>
      </c>
      <c r="J3506" s="51">
        <v>1187.6199999999999</v>
      </c>
      <c r="K3506" s="52">
        <v>44323</v>
      </c>
      <c r="L3506" s="54">
        <f t="shared" si="54"/>
        <v>5</v>
      </c>
      <c r="M3506" s="50" t="s">
        <v>68</v>
      </c>
      <c r="N3506" s="50" t="s">
        <v>69</v>
      </c>
    </row>
    <row r="3507" spans="1:14" ht="14.25" customHeight="1" x14ac:dyDescent="0.25">
      <c r="A3507" s="49">
        <v>98927594</v>
      </c>
      <c r="B3507" s="50" t="s">
        <v>903</v>
      </c>
      <c r="C3507" s="50" t="s">
        <v>7426</v>
      </c>
      <c r="D3507" s="50" t="s">
        <v>7427</v>
      </c>
      <c r="E3507" s="50" t="s">
        <v>228</v>
      </c>
      <c r="F3507" s="50" t="s">
        <v>54</v>
      </c>
      <c r="G3507" s="49">
        <v>98948</v>
      </c>
      <c r="H3507" s="49">
        <v>1208</v>
      </c>
      <c r="I3507" s="51">
        <v>1423.82</v>
      </c>
      <c r="J3507" s="51">
        <v>1423.82</v>
      </c>
      <c r="K3507" s="52">
        <v>44291</v>
      </c>
      <c r="L3507" s="54">
        <f t="shared" si="54"/>
        <v>4</v>
      </c>
      <c r="M3507" s="50" t="s">
        <v>55</v>
      </c>
      <c r="N3507" s="50" t="s">
        <v>56</v>
      </c>
    </row>
    <row r="3508" spans="1:14" ht="14.25" customHeight="1" x14ac:dyDescent="0.25">
      <c r="A3508" s="49">
        <v>99027503</v>
      </c>
      <c r="B3508" s="50" t="s">
        <v>3815</v>
      </c>
      <c r="C3508" s="50" t="s">
        <v>7428</v>
      </c>
      <c r="D3508" s="50" t="s">
        <v>7429</v>
      </c>
      <c r="E3508" s="50" t="s">
        <v>53</v>
      </c>
      <c r="F3508" s="50" t="s">
        <v>54</v>
      </c>
      <c r="G3508" s="49">
        <v>98901</v>
      </c>
      <c r="H3508" s="49">
        <v>3179</v>
      </c>
      <c r="I3508" s="51">
        <v>164.7</v>
      </c>
      <c r="J3508" s="51">
        <v>164.7</v>
      </c>
      <c r="K3508" s="52">
        <v>44291</v>
      </c>
      <c r="L3508" s="54">
        <f t="shared" si="54"/>
        <v>4</v>
      </c>
      <c r="M3508" s="50" t="s">
        <v>55</v>
      </c>
      <c r="N3508" s="50" t="s">
        <v>56</v>
      </c>
    </row>
    <row r="3509" spans="1:14" ht="14.25" customHeight="1" x14ac:dyDescent="0.25">
      <c r="A3509" s="49">
        <v>99027503</v>
      </c>
      <c r="B3509" s="50" t="s">
        <v>3815</v>
      </c>
      <c r="C3509" s="50" t="s">
        <v>7428</v>
      </c>
      <c r="D3509" s="50" t="s">
        <v>7429</v>
      </c>
      <c r="E3509" s="50" t="s">
        <v>53</v>
      </c>
      <c r="F3509" s="50" t="s">
        <v>54</v>
      </c>
      <c r="G3509" s="49">
        <v>98901</v>
      </c>
      <c r="H3509" s="49">
        <v>3179</v>
      </c>
      <c r="I3509" s="51">
        <v>185.68</v>
      </c>
      <c r="J3509" s="51">
        <v>185.68</v>
      </c>
      <c r="K3509" s="52">
        <v>44399</v>
      </c>
      <c r="L3509" s="54">
        <f t="shared" si="54"/>
        <v>7</v>
      </c>
      <c r="M3509" s="50" t="s">
        <v>68</v>
      </c>
      <c r="N3509" s="50" t="s">
        <v>69</v>
      </c>
    </row>
    <row r="3510" spans="1:14" ht="14.25" customHeight="1" x14ac:dyDescent="0.25">
      <c r="A3510" s="49">
        <v>99086775</v>
      </c>
      <c r="B3510" s="50" t="s">
        <v>4855</v>
      </c>
      <c r="C3510" s="50" t="s">
        <v>7430</v>
      </c>
      <c r="D3510" s="50" t="s">
        <v>7431</v>
      </c>
      <c r="E3510" s="50" t="s">
        <v>53</v>
      </c>
      <c r="F3510" s="50" t="s">
        <v>54</v>
      </c>
      <c r="G3510" s="49">
        <v>98901</v>
      </c>
      <c r="H3510" s="49">
        <v>3359</v>
      </c>
      <c r="I3510" s="51">
        <v>122.85</v>
      </c>
      <c r="J3510" s="51">
        <v>122.85</v>
      </c>
      <c r="K3510" s="52">
        <v>44291</v>
      </c>
      <c r="L3510" s="54">
        <f t="shared" si="54"/>
        <v>4</v>
      </c>
      <c r="M3510" s="50" t="s">
        <v>55</v>
      </c>
      <c r="N3510" s="50" t="s">
        <v>56</v>
      </c>
    </row>
    <row r="3511" spans="1:14" ht="14.25" customHeight="1" x14ac:dyDescent="0.25">
      <c r="A3511" s="49">
        <v>99107518</v>
      </c>
      <c r="B3511" s="50" t="s">
        <v>2171</v>
      </c>
      <c r="C3511" s="50" t="s">
        <v>1014</v>
      </c>
      <c r="D3511" s="50" t="s">
        <v>7432</v>
      </c>
      <c r="E3511" s="50" t="s">
        <v>218</v>
      </c>
      <c r="F3511" s="50" t="s">
        <v>54</v>
      </c>
      <c r="G3511" s="49">
        <v>98932</v>
      </c>
      <c r="H3511" s="53"/>
      <c r="I3511" s="51">
        <v>51.54</v>
      </c>
      <c r="J3511" s="51">
        <v>51.54</v>
      </c>
      <c r="K3511" s="52">
        <v>44291</v>
      </c>
      <c r="L3511" s="54">
        <f t="shared" si="54"/>
        <v>4</v>
      </c>
      <c r="M3511" s="50" t="s">
        <v>55</v>
      </c>
      <c r="N3511" s="50" t="s">
        <v>56</v>
      </c>
    </row>
    <row r="3512" spans="1:14" ht="14.25" customHeight="1" x14ac:dyDescent="0.25">
      <c r="A3512" s="49">
        <v>99136884</v>
      </c>
      <c r="B3512" s="50" t="s">
        <v>7433</v>
      </c>
      <c r="C3512" s="50" t="s">
        <v>7434</v>
      </c>
      <c r="D3512" s="50" t="s">
        <v>7435</v>
      </c>
      <c r="E3512" s="50" t="s">
        <v>575</v>
      </c>
      <c r="F3512" s="50" t="s">
        <v>54</v>
      </c>
      <c r="G3512" s="49">
        <v>98942</v>
      </c>
      <c r="H3512" s="49">
        <v>20</v>
      </c>
      <c r="I3512" s="51">
        <v>365.24</v>
      </c>
      <c r="J3512" s="51">
        <v>365.24</v>
      </c>
      <c r="K3512" s="52">
        <v>44351</v>
      </c>
      <c r="L3512" s="54">
        <f t="shared" si="54"/>
        <v>6</v>
      </c>
      <c r="M3512" s="50" t="s">
        <v>68</v>
      </c>
      <c r="N3512" s="50" t="s">
        <v>69</v>
      </c>
    </row>
    <row r="3513" spans="1:14" ht="14.25" customHeight="1" x14ac:dyDescent="0.25">
      <c r="A3513" s="49">
        <v>99256476</v>
      </c>
      <c r="B3513" s="50" t="s">
        <v>1456</v>
      </c>
      <c r="C3513" s="50" t="s">
        <v>7436</v>
      </c>
      <c r="D3513" s="50" t="s">
        <v>7437</v>
      </c>
      <c r="E3513" s="50" t="s">
        <v>91</v>
      </c>
      <c r="F3513" s="50" t="s">
        <v>54</v>
      </c>
      <c r="G3513" s="49">
        <v>98951</v>
      </c>
      <c r="H3513" s="49">
        <v>9550</v>
      </c>
      <c r="I3513" s="51">
        <v>344.89</v>
      </c>
      <c r="J3513" s="51">
        <v>344.89</v>
      </c>
      <c r="K3513" s="52">
        <v>44291</v>
      </c>
      <c r="L3513" s="54">
        <f t="shared" si="54"/>
        <v>4</v>
      </c>
      <c r="M3513" s="50" t="s">
        <v>55</v>
      </c>
      <c r="N3513" s="50" t="s">
        <v>56</v>
      </c>
    </row>
    <row r="3514" spans="1:14" ht="14.25" customHeight="1" x14ac:dyDescent="0.25">
      <c r="A3514" s="49">
        <v>99277861</v>
      </c>
      <c r="B3514" s="50" t="s">
        <v>614</v>
      </c>
      <c r="C3514" s="50" t="s">
        <v>2778</v>
      </c>
      <c r="D3514" s="50" t="s">
        <v>7438</v>
      </c>
      <c r="E3514" s="50" t="s">
        <v>127</v>
      </c>
      <c r="F3514" s="50" t="s">
        <v>54</v>
      </c>
      <c r="G3514" s="49">
        <v>99324</v>
      </c>
      <c r="H3514" s="49">
        <v>1652</v>
      </c>
      <c r="I3514" s="51">
        <v>369.57</v>
      </c>
      <c r="J3514" s="51">
        <v>369.57</v>
      </c>
      <c r="K3514" s="52">
        <v>44291</v>
      </c>
      <c r="L3514" s="54">
        <f t="shared" si="54"/>
        <v>4</v>
      </c>
      <c r="M3514" s="50" t="s">
        <v>55</v>
      </c>
      <c r="N3514" s="50" t="s">
        <v>56</v>
      </c>
    </row>
    <row r="3515" spans="1:14" ht="14.25" customHeight="1" x14ac:dyDescent="0.25">
      <c r="A3515" s="49">
        <v>99284971</v>
      </c>
      <c r="B3515" s="50" t="s">
        <v>2846</v>
      </c>
      <c r="C3515" s="50" t="s">
        <v>5967</v>
      </c>
      <c r="D3515" s="50" t="s">
        <v>7439</v>
      </c>
      <c r="E3515" s="50" t="s">
        <v>53</v>
      </c>
      <c r="F3515" s="50" t="s">
        <v>54</v>
      </c>
      <c r="G3515" s="49">
        <v>98901</v>
      </c>
      <c r="H3515" s="49">
        <v>1760</v>
      </c>
      <c r="I3515" s="51">
        <v>387.09</v>
      </c>
      <c r="J3515" s="51">
        <v>387.09</v>
      </c>
      <c r="K3515" s="52">
        <v>44291</v>
      </c>
      <c r="L3515" s="54">
        <f t="shared" si="54"/>
        <v>4</v>
      </c>
      <c r="M3515" s="50" t="s">
        <v>55</v>
      </c>
      <c r="N3515" s="50" t="s">
        <v>56</v>
      </c>
    </row>
    <row r="3516" spans="1:14" ht="14.25" customHeight="1" x14ac:dyDescent="0.25">
      <c r="A3516" s="49">
        <v>99294659</v>
      </c>
      <c r="B3516" s="50" t="s">
        <v>7440</v>
      </c>
      <c r="C3516" s="50" t="s">
        <v>7441</v>
      </c>
      <c r="D3516" s="50" t="s">
        <v>7442</v>
      </c>
      <c r="E3516" s="50" t="s">
        <v>127</v>
      </c>
      <c r="F3516" s="50" t="s">
        <v>54</v>
      </c>
      <c r="G3516" s="49">
        <v>99324</v>
      </c>
      <c r="H3516" s="49">
        <v>1598</v>
      </c>
      <c r="I3516" s="51">
        <v>77.36</v>
      </c>
      <c r="J3516" s="51">
        <v>77.36</v>
      </c>
      <c r="K3516" s="52">
        <v>44291</v>
      </c>
      <c r="L3516" s="54">
        <f t="shared" si="54"/>
        <v>4</v>
      </c>
      <c r="M3516" s="50" t="s">
        <v>55</v>
      </c>
      <c r="N3516" s="50" t="s">
        <v>56</v>
      </c>
    </row>
    <row r="3517" spans="1:14" ht="14.25" customHeight="1" x14ac:dyDescent="0.25">
      <c r="A3517" s="49">
        <v>99301945</v>
      </c>
      <c r="B3517" s="50" t="s">
        <v>7443</v>
      </c>
      <c r="C3517" s="50" t="s">
        <v>7444</v>
      </c>
      <c r="D3517" s="50" t="s">
        <v>7445</v>
      </c>
      <c r="E3517" s="50" t="s">
        <v>134</v>
      </c>
      <c r="F3517" s="50" t="s">
        <v>54</v>
      </c>
      <c r="G3517" s="49">
        <v>98932</v>
      </c>
      <c r="H3517" s="49">
        <v>0</v>
      </c>
      <c r="I3517" s="51">
        <v>857.97</v>
      </c>
      <c r="J3517" s="51">
        <v>857.97</v>
      </c>
      <c r="K3517" s="52">
        <v>44363</v>
      </c>
      <c r="L3517" s="54">
        <f t="shared" si="54"/>
        <v>6</v>
      </c>
      <c r="M3517" s="50" t="s">
        <v>87</v>
      </c>
      <c r="N3517" s="50" t="s">
        <v>69</v>
      </c>
    </row>
    <row r="3518" spans="1:14" ht="14.25" customHeight="1" x14ac:dyDescent="0.25">
      <c r="A3518" s="49">
        <v>99307206</v>
      </c>
      <c r="B3518" s="50" t="s">
        <v>179</v>
      </c>
      <c r="C3518" s="50" t="s">
        <v>7000</v>
      </c>
      <c r="D3518" s="50" t="s">
        <v>7446</v>
      </c>
      <c r="E3518" s="50" t="s">
        <v>63</v>
      </c>
      <c r="F3518" s="50" t="s">
        <v>54</v>
      </c>
      <c r="G3518" s="49">
        <v>99362</v>
      </c>
      <c r="H3518" s="49">
        <v>3958</v>
      </c>
      <c r="I3518" s="51">
        <v>486.51</v>
      </c>
      <c r="J3518" s="51">
        <v>486.51</v>
      </c>
      <c r="K3518" s="52">
        <v>44291</v>
      </c>
      <c r="L3518" s="54">
        <f t="shared" si="54"/>
        <v>4</v>
      </c>
      <c r="M3518" s="50" t="s">
        <v>55</v>
      </c>
      <c r="N3518" s="50" t="s">
        <v>56</v>
      </c>
    </row>
    <row r="3519" spans="1:14" ht="14.25" customHeight="1" x14ac:dyDescent="0.25">
      <c r="A3519" s="49">
        <v>99358673</v>
      </c>
      <c r="B3519" s="50" t="s">
        <v>7447</v>
      </c>
      <c r="C3519" s="50" t="s">
        <v>2397</v>
      </c>
      <c r="D3519" s="50" t="s">
        <v>7448</v>
      </c>
      <c r="E3519" s="50" t="s">
        <v>127</v>
      </c>
      <c r="F3519" s="50" t="s">
        <v>54</v>
      </c>
      <c r="G3519" s="49">
        <v>99324</v>
      </c>
      <c r="H3519" s="49">
        <v>1611</v>
      </c>
      <c r="I3519" s="51">
        <v>169.36</v>
      </c>
      <c r="J3519" s="51">
        <v>169.36</v>
      </c>
      <c r="K3519" s="52">
        <v>44291</v>
      </c>
      <c r="L3519" s="54">
        <f t="shared" si="54"/>
        <v>4</v>
      </c>
      <c r="M3519" s="50" t="s">
        <v>55</v>
      </c>
      <c r="N3519" s="50" t="s">
        <v>56</v>
      </c>
    </row>
    <row r="3520" spans="1:14" ht="14.25" customHeight="1" x14ac:dyDescent="0.25">
      <c r="A3520" s="49">
        <v>99358673</v>
      </c>
      <c r="B3520" s="50" t="s">
        <v>7447</v>
      </c>
      <c r="C3520" s="50" t="s">
        <v>2397</v>
      </c>
      <c r="D3520" s="50" t="s">
        <v>7448</v>
      </c>
      <c r="E3520" s="50" t="s">
        <v>127</v>
      </c>
      <c r="F3520" s="50" t="s">
        <v>54</v>
      </c>
      <c r="G3520" s="49">
        <v>99324</v>
      </c>
      <c r="H3520" s="49">
        <v>1611</v>
      </c>
      <c r="I3520" s="51">
        <v>257.87</v>
      </c>
      <c r="J3520" s="51">
        <v>257.87</v>
      </c>
      <c r="K3520" s="52">
        <v>44384</v>
      </c>
      <c r="L3520" s="54">
        <f t="shared" si="54"/>
        <v>7</v>
      </c>
      <c r="M3520" s="50" t="s">
        <v>103</v>
      </c>
      <c r="N3520" s="50" t="s">
        <v>69</v>
      </c>
    </row>
    <row r="3521" spans="1:14" ht="14.25" customHeight="1" x14ac:dyDescent="0.25">
      <c r="A3521" s="49">
        <v>99366126</v>
      </c>
      <c r="B3521" s="50" t="s">
        <v>416</v>
      </c>
      <c r="C3521" s="50" t="s">
        <v>1556</v>
      </c>
      <c r="D3521" s="50" t="s">
        <v>7449</v>
      </c>
      <c r="E3521" s="50" t="s">
        <v>53</v>
      </c>
      <c r="F3521" s="50" t="s">
        <v>54</v>
      </c>
      <c r="G3521" s="49">
        <v>98902</v>
      </c>
      <c r="H3521" s="49">
        <v>1088</v>
      </c>
      <c r="I3521" s="51">
        <v>77.31</v>
      </c>
      <c r="J3521" s="51">
        <v>77.31</v>
      </c>
      <c r="K3521" s="52">
        <v>44291</v>
      </c>
      <c r="L3521" s="54">
        <f t="shared" si="54"/>
        <v>4</v>
      </c>
      <c r="M3521" s="50" t="s">
        <v>55</v>
      </c>
      <c r="N3521" s="50" t="s">
        <v>56</v>
      </c>
    </row>
    <row r="3522" spans="1:14" ht="14.25" customHeight="1" x14ac:dyDescent="0.25">
      <c r="A3522" s="49">
        <v>99376987</v>
      </c>
      <c r="B3522" s="50" t="s">
        <v>7450</v>
      </c>
      <c r="C3522" s="50" t="s">
        <v>7451</v>
      </c>
      <c r="D3522" s="50" t="s">
        <v>7452</v>
      </c>
      <c r="E3522" s="50" t="s">
        <v>53</v>
      </c>
      <c r="F3522" s="50" t="s">
        <v>54</v>
      </c>
      <c r="G3522" s="49">
        <v>98902</v>
      </c>
      <c r="H3522" s="49">
        <v>2485</v>
      </c>
      <c r="I3522" s="51">
        <v>325.54000000000002</v>
      </c>
      <c r="J3522" s="51">
        <v>325.54000000000002</v>
      </c>
      <c r="K3522" s="52">
        <v>44291</v>
      </c>
      <c r="L3522" s="54">
        <f t="shared" si="54"/>
        <v>4</v>
      </c>
      <c r="M3522" s="50" t="s">
        <v>55</v>
      </c>
      <c r="N3522" s="50" t="s">
        <v>56</v>
      </c>
    </row>
    <row r="3523" spans="1:14" ht="14.25" customHeight="1" x14ac:dyDescent="0.25">
      <c r="A3523" s="49">
        <v>99403065</v>
      </c>
      <c r="B3523" s="50" t="s">
        <v>7453</v>
      </c>
      <c r="C3523" s="50" t="s">
        <v>6181</v>
      </c>
      <c r="D3523" s="50" t="s">
        <v>7454</v>
      </c>
      <c r="E3523" s="50" t="s">
        <v>67</v>
      </c>
      <c r="F3523" s="50" t="s">
        <v>54</v>
      </c>
      <c r="G3523" s="49">
        <v>98902</v>
      </c>
      <c r="H3523" s="49">
        <v>4853</v>
      </c>
      <c r="I3523" s="51">
        <v>103.83</v>
      </c>
      <c r="J3523" s="51">
        <v>103.83</v>
      </c>
      <c r="K3523" s="52">
        <v>44399</v>
      </c>
      <c r="L3523" s="54">
        <f t="shared" ref="L3523:L3538" si="55">MONTH(K3523)</f>
        <v>7</v>
      </c>
      <c r="M3523" s="50" t="s">
        <v>68</v>
      </c>
      <c r="N3523" s="50" t="s">
        <v>69</v>
      </c>
    </row>
    <row r="3524" spans="1:14" ht="14.25" customHeight="1" x14ac:dyDescent="0.25">
      <c r="A3524" s="49">
        <v>99414591</v>
      </c>
      <c r="B3524" s="50" t="s">
        <v>6854</v>
      </c>
      <c r="C3524" s="50" t="s">
        <v>5690</v>
      </c>
      <c r="D3524" s="50" t="s">
        <v>7455</v>
      </c>
      <c r="E3524" s="50" t="s">
        <v>53</v>
      </c>
      <c r="F3524" s="50" t="s">
        <v>54</v>
      </c>
      <c r="G3524" s="49">
        <v>98901</v>
      </c>
      <c r="H3524" s="49">
        <v>3808</v>
      </c>
      <c r="I3524" s="51">
        <v>169.39</v>
      </c>
      <c r="J3524" s="51">
        <v>169.39</v>
      </c>
      <c r="K3524" s="52">
        <v>44291</v>
      </c>
      <c r="L3524" s="54">
        <f t="shared" si="55"/>
        <v>4</v>
      </c>
      <c r="M3524" s="50" t="s">
        <v>55</v>
      </c>
      <c r="N3524" s="50" t="s">
        <v>56</v>
      </c>
    </row>
    <row r="3525" spans="1:14" ht="14.25" customHeight="1" x14ac:dyDescent="0.25">
      <c r="A3525" s="49">
        <v>99420655</v>
      </c>
      <c r="B3525" s="50" t="s">
        <v>83</v>
      </c>
      <c r="C3525" s="50" t="s">
        <v>7456</v>
      </c>
      <c r="D3525" s="50" t="s">
        <v>7457</v>
      </c>
      <c r="E3525" s="50" t="s">
        <v>477</v>
      </c>
      <c r="F3525" s="50" t="s">
        <v>135</v>
      </c>
      <c r="G3525" s="49">
        <v>98930</v>
      </c>
      <c r="H3525" s="49">
        <v>0</v>
      </c>
      <c r="I3525" s="51">
        <v>516.03</v>
      </c>
      <c r="J3525" s="51">
        <v>516.03</v>
      </c>
      <c r="K3525" s="52">
        <v>44356</v>
      </c>
      <c r="L3525" s="54">
        <f t="shared" si="55"/>
        <v>6</v>
      </c>
      <c r="M3525" s="50" t="s">
        <v>87</v>
      </c>
      <c r="N3525" s="50" t="s">
        <v>69</v>
      </c>
    </row>
    <row r="3526" spans="1:14" ht="14.25" customHeight="1" x14ac:dyDescent="0.25">
      <c r="A3526" s="49">
        <v>99465905</v>
      </c>
      <c r="B3526" s="50" t="s">
        <v>288</v>
      </c>
      <c r="C3526" s="50" t="s">
        <v>7458</v>
      </c>
      <c r="D3526" s="50" t="s">
        <v>7459</v>
      </c>
      <c r="E3526" s="50" t="s">
        <v>53</v>
      </c>
      <c r="F3526" s="50" t="s">
        <v>54</v>
      </c>
      <c r="G3526" s="49">
        <v>98901</v>
      </c>
      <c r="H3526" s="49">
        <v>8393</v>
      </c>
      <c r="I3526" s="51">
        <v>32.56</v>
      </c>
      <c r="J3526" s="51">
        <v>32.56</v>
      </c>
      <c r="K3526" s="52">
        <v>44291</v>
      </c>
      <c r="L3526" s="54">
        <f t="shared" si="55"/>
        <v>4</v>
      </c>
      <c r="M3526" s="50" t="s">
        <v>55</v>
      </c>
      <c r="N3526" s="50" t="s">
        <v>56</v>
      </c>
    </row>
    <row r="3527" spans="1:14" ht="14.25" customHeight="1" x14ac:dyDescent="0.25">
      <c r="A3527" s="49">
        <v>99534645</v>
      </c>
      <c r="B3527" s="50" t="s">
        <v>656</v>
      </c>
      <c r="C3527" s="50" t="s">
        <v>7460</v>
      </c>
      <c r="D3527" s="50" t="s">
        <v>7461</v>
      </c>
      <c r="E3527" s="50" t="s">
        <v>63</v>
      </c>
      <c r="F3527" s="50" t="s">
        <v>54</v>
      </c>
      <c r="G3527" s="49">
        <v>99362</v>
      </c>
      <c r="H3527" s="49">
        <v>2889</v>
      </c>
      <c r="I3527" s="51">
        <v>43.85</v>
      </c>
      <c r="J3527" s="51">
        <v>43.85</v>
      </c>
      <c r="K3527" s="52">
        <v>44291</v>
      </c>
      <c r="L3527" s="54">
        <f t="shared" si="55"/>
        <v>4</v>
      </c>
      <c r="M3527" s="50" t="s">
        <v>55</v>
      </c>
      <c r="N3527" s="50" t="s">
        <v>56</v>
      </c>
    </row>
    <row r="3528" spans="1:14" ht="14.25" customHeight="1" x14ac:dyDescent="0.25">
      <c r="A3528" s="49">
        <v>99593210</v>
      </c>
      <c r="B3528" s="50" t="s">
        <v>7462</v>
      </c>
      <c r="C3528" s="50" t="s">
        <v>7463</v>
      </c>
      <c r="D3528" s="50" t="s">
        <v>7464</v>
      </c>
      <c r="E3528" s="50" t="s">
        <v>67</v>
      </c>
      <c r="F3528" s="50" t="s">
        <v>54</v>
      </c>
      <c r="G3528" s="49">
        <v>98902</v>
      </c>
      <c r="H3528" s="49">
        <v>2060</v>
      </c>
      <c r="I3528" s="51">
        <v>841.89</v>
      </c>
      <c r="J3528" s="51">
        <v>841.89</v>
      </c>
      <c r="K3528" s="52">
        <v>44307</v>
      </c>
      <c r="L3528" s="54">
        <f t="shared" si="55"/>
        <v>4</v>
      </c>
      <c r="M3528" s="50" t="s">
        <v>68</v>
      </c>
      <c r="N3528" s="50" t="s">
        <v>69</v>
      </c>
    </row>
    <row r="3529" spans="1:14" ht="14.25" customHeight="1" x14ac:dyDescent="0.25">
      <c r="A3529" s="49">
        <v>99655458</v>
      </c>
      <c r="B3529" s="50" t="s">
        <v>7465</v>
      </c>
      <c r="C3529" s="50" t="s">
        <v>2663</v>
      </c>
      <c r="D3529" s="50" t="s">
        <v>7466</v>
      </c>
      <c r="E3529" s="50" t="s">
        <v>201</v>
      </c>
      <c r="F3529" s="50" t="s">
        <v>54</v>
      </c>
      <c r="G3529" s="49">
        <v>98951</v>
      </c>
      <c r="H3529" s="49">
        <v>0</v>
      </c>
      <c r="I3529" s="51">
        <v>959.89</v>
      </c>
      <c r="J3529" s="51">
        <v>959.89</v>
      </c>
      <c r="K3529" s="52">
        <v>44419</v>
      </c>
      <c r="L3529" s="54">
        <f t="shared" si="55"/>
        <v>8</v>
      </c>
      <c r="M3529" s="50" t="s">
        <v>87</v>
      </c>
      <c r="N3529" s="50" t="s">
        <v>69</v>
      </c>
    </row>
    <row r="3530" spans="1:14" ht="14.25" customHeight="1" x14ac:dyDescent="0.25">
      <c r="A3530" s="49">
        <v>99692204</v>
      </c>
      <c r="B3530" s="50" t="s">
        <v>7467</v>
      </c>
      <c r="C3530" s="50" t="s">
        <v>7468</v>
      </c>
      <c r="D3530" s="50" t="s">
        <v>7469</v>
      </c>
      <c r="E3530" s="50" t="s">
        <v>53</v>
      </c>
      <c r="F3530" s="50" t="s">
        <v>54</v>
      </c>
      <c r="G3530" s="49">
        <v>98903</v>
      </c>
      <c r="H3530" s="49">
        <v>9401</v>
      </c>
      <c r="I3530" s="51">
        <v>1125.77</v>
      </c>
      <c r="J3530" s="51">
        <v>1125.77</v>
      </c>
      <c r="K3530" s="52">
        <v>44291</v>
      </c>
      <c r="L3530" s="54">
        <f t="shared" si="55"/>
        <v>4</v>
      </c>
      <c r="M3530" s="50" t="s">
        <v>55</v>
      </c>
      <c r="N3530" s="50" t="s">
        <v>56</v>
      </c>
    </row>
    <row r="3531" spans="1:14" ht="14.25" customHeight="1" x14ac:dyDescent="0.25">
      <c r="A3531" s="49">
        <v>99692204</v>
      </c>
      <c r="B3531" s="50" t="s">
        <v>7467</v>
      </c>
      <c r="C3531" s="50" t="s">
        <v>7468</v>
      </c>
      <c r="D3531" s="50" t="s">
        <v>7469</v>
      </c>
      <c r="E3531" s="50" t="s">
        <v>53</v>
      </c>
      <c r="F3531" s="50" t="s">
        <v>54</v>
      </c>
      <c r="G3531" s="49">
        <v>98903</v>
      </c>
      <c r="H3531" s="49">
        <v>9401</v>
      </c>
      <c r="I3531" s="51">
        <v>384.79</v>
      </c>
      <c r="J3531" s="51">
        <v>384.79</v>
      </c>
      <c r="K3531" s="52">
        <v>44456</v>
      </c>
      <c r="L3531" s="54">
        <f t="shared" si="55"/>
        <v>9</v>
      </c>
      <c r="M3531" s="50" t="s">
        <v>68</v>
      </c>
      <c r="N3531" s="50" t="s">
        <v>69</v>
      </c>
    </row>
    <row r="3532" spans="1:14" ht="14.25" customHeight="1" x14ac:dyDescent="0.25">
      <c r="A3532" s="49">
        <v>99693016</v>
      </c>
      <c r="B3532" s="50" t="s">
        <v>3915</v>
      </c>
      <c r="C3532" s="50" t="s">
        <v>7470</v>
      </c>
      <c r="D3532" s="50" t="s">
        <v>7471</v>
      </c>
      <c r="E3532" s="50" t="s">
        <v>67</v>
      </c>
      <c r="F3532" s="50" t="s">
        <v>54</v>
      </c>
      <c r="G3532" s="49">
        <v>98902</v>
      </c>
      <c r="H3532" s="49">
        <v>4315</v>
      </c>
      <c r="I3532" s="51">
        <v>1231.8499999999999</v>
      </c>
      <c r="J3532" s="51">
        <v>1231.8499999999999</v>
      </c>
      <c r="K3532" s="52">
        <v>44351</v>
      </c>
      <c r="L3532" s="54">
        <f t="shared" si="55"/>
        <v>6</v>
      </c>
      <c r="M3532" s="50" t="s">
        <v>68</v>
      </c>
      <c r="N3532" s="50" t="s">
        <v>69</v>
      </c>
    </row>
    <row r="3533" spans="1:14" ht="14.25" customHeight="1" x14ac:dyDescent="0.25">
      <c r="A3533" s="49">
        <v>99750115</v>
      </c>
      <c r="B3533" s="50" t="s">
        <v>1742</v>
      </c>
      <c r="C3533" s="50" t="s">
        <v>2798</v>
      </c>
      <c r="D3533" s="50" t="s">
        <v>7472</v>
      </c>
      <c r="E3533" s="50" t="s">
        <v>596</v>
      </c>
      <c r="F3533" s="50" t="s">
        <v>54</v>
      </c>
      <c r="G3533" s="49">
        <v>99324</v>
      </c>
      <c r="H3533" s="49">
        <v>1060</v>
      </c>
      <c r="I3533" s="51">
        <v>154.01</v>
      </c>
      <c r="J3533" s="51">
        <v>154.01</v>
      </c>
      <c r="K3533" s="52">
        <v>44392</v>
      </c>
      <c r="L3533" s="54">
        <f t="shared" si="55"/>
        <v>7</v>
      </c>
      <c r="M3533" s="50" t="s">
        <v>103</v>
      </c>
      <c r="N3533" s="50" t="s">
        <v>69</v>
      </c>
    </row>
    <row r="3534" spans="1:14" ht="14.25" customHeight="1" x14ac:dyDescent="0.25">
      <c r="A3534" s="49">
        <v>99784418</v>
      </c>
      <c r="B3534" s="50" t="s">
        <v>5035</v>
      </c>
      <c r="C3534" s="50" t="s">
        <v>423</v>
      </c>
      <c r="D3534" s="50" t="s">
        <v>7473</v>
      </c>
      <c r="E3534" s="50" t="s">
        <v>67</v>
      </c>
      <c r="F3534" s="50" t="s">
        <v>54</v>
      </c>
      <c r="G3534" s="49">
        <v>98901</v>
      </c>
      <c r="H3534" s="49">
        <v>1974</v>
      </c>
      <c r="I3534" s="51">
        <v>116.36</v>
      </c>
      <c r="J3534" s="51">
        <v>116.36</v>
      </c>
      <c r="K3534" s="52">
        <v>44421</v>
      </c>
      <c r="L3534" s="54">
        <f t="shared" si="55"/>
        <v>8</v>
      </c>
      <c r="M3534" s="50" t="s">
        <v>68</v>
      </c>
      <c r="N3534" s="50" t="s">
        <v>69</v>
      </c>
    </row>
    <row r="3535" spans="1:14" ht="14.25" customHeight="1" x14ac:dyDescent="0.25">
      <c r="A3535" s="49">
        <v>99919978</v>
      </c>
      <c r="B3535" s="50" t="s">
        <v>5780</v>
      </c>
      <c r="C3535" s="50" t="s">
        <v>7474</v>
      </c>
      <c r="D3535" s="50" t="s">
        <v>7475</v>
      </c>
      <c r="E3535" s="50" t="s">
        <v>67</v>
      </c>
      <c r="F3535" s="50" t="s">
        <v>54</v>
      </c>
      <c r="G3535" s="49">
        <v>98901</v>
      </c>
      <c r="H3535" s="49">
        <v>2001</v>
      </c>
      <c r="I3535" s="51">
        <v>493.89</v>
      </c>
      <c r="J3535" s="51">
        <v>493.89</v>
      </c>
      <c r="K3535" s="52">
        <v>44372</v>
      </c>
      <c r="L3535" s="54">
        <f t="shared" si="55"/>
        <v>6</v>
      </c>
      <c r="M3535" s="50" t="s">
        <v>68</v>
      </c>
      <c r="N3535" s="50" t="s">
        <v>69</v>
      </c>
    </row>
    <row r="3536" spans="1:14" ht="14.25" customHeight="1" x14ac:dyDescent="0.25">
      <c r="A3536" s="49">
        <v>99934207</v>
      </c>
      <c r="B3536" s="50" t="s">
        <v>563</v>
      </c>
      <c r="C3536" s="50" t="s">
        <v>7476</v>
      </c>
      <c r="D3536" s="50" t="s">
        <v>7477</v>
      </c>
      <c r="E3536" s="50" t="s">
        <v>79</v>
      </c>
      <c r="F3536" s="50" t="s">
        <v>54</v>
      </c>
      <c r="G3536" s="49">
        <v>98930</v>
      </c>
      <c r="H3536" s="49">
        <v>1070</v>
      </c>
      <c r="I3536" s="51">
        <v>45.45</v>
      </c>
      <c r="J3536" s="51">
        <v>45.45</v>
      </c>
      <c r="K3536" s="52">
        <v>44291</v>
      </c>
      <c r="L3536" s="54">
        <f t="shared" si="55"/>
        <v>4</v>
      </c>
      <c r="M3536" s="50" t="s">
        <v>55</v>
      </c>
      <c r="N3536" s="50" t="s">
        <v>56</v>
      </c>
    </row>
    <row r="3537" spans="1:14" ht="14.25" customHeight="1" x14ac:dyDescent="0.25">
      <c r="A3537" s="49">
        <v>99934207</v>
      </c>
      <c r="B3537" s="50" t="s">
        <v>563</v>
      </c>
      <c r="C3537" s="50" t="s">
        <v>7476</v>
      </c>
      <c r="D3537" s="50" t="s">
        <v>7477</v>
      </c>
      <c r="E3537" s="50" t="s">
        <v>79</v>
      </c>
      <c r="F3537" s="50" t="s">
        <v>54</v>
      </c>
      <c r="G3537" s="49">
        <v>98930</v>
      </c>
      <c r="H3537" s="49">
        <v>1070</v>
      </c>
      <c r="I3537" s="51">
        <v>187.32</v>
      </c>
      <c r="J3537" s="51">
        <v>187.32</v>
      </c>
      <c r="K3537" s="52">
        <v>44341</v>
      </c>
      <c r="L3537" s="54">
        <f t="shared" si="55"/>
        <v>5</v>
      </c>
      <c r="M3537" s="50" t="s">
        <v>87</v>
      </c>
      <c r="N3537" s="50" t="s">
        <v>69</v>
      </c>
    </row>
    <row r="3538" spans="1:14" ht="14.25" customHeight="1" x14ac:dyDescent="0.25">
      <c r="A3538" s="49">
        <v>728237570</v>
      </c>
      <c r="B3538" s="50" t="s">
        <v>259</v>
      </c>
      <c r="C3538" s="50" t="s">
        <v>1134</v>
      </c>
      <c r="D3538" s="50" t="s">
        <v>6201</v>
      </c>
      <c r="E3538" s="50" t="s">
        <v>5161</v>
      </c>
      <c r="F3538" s="50" t="s">
        <v>7478</v>
      </c>
      <c r="G3538" s="49">
        <v>98902</v>
      </c>
      <c r="H3538" s="49">
        <v>1982</v>
      </c>
      <c r="I3538" s="51">
        <v>951.67</v>
      </c>
      <c r="J3538" s="51">
        <v>951.67</v>
      </c>
      <c r="K3538" s="52">
        <v>44323</v>
      </c>
      <c r="L3538" s="54">
        <f t="shared" si="55"/>
        <v>5</v>
      </c>
      <c r="M3538" s="50" t="s">
        <v>68</v>
      </c>
      <c r="N3538" s="50" t="s">
        <v>69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1af0c028-e016-4365-948e-cc2e26d65303" ContentTypeId="0x0101006E56B4D1795A2E4DB2F0B01679ED314A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2025-04-29T07:00:00+00:00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291CC38-8B4D-41E4-AF09-7A8F5447021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6840276-81DD-43B6-B1A0-BB745D84B51E}"/>
</file>

<file path=customXml/itemProps3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D378977-32FC-4EB4-BA0D-2AB14EE54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REPORT_CURRENT</vt:lpstr>
      <vt:lpstr>REPORT_LASTMONTH_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Harrington, Melanie (PacifiCorp)</cp:lastModifiedBy>
  <cp:lastPrinted>2021-07-07T18:08:39Z</cp:lastPrinted>
  <dcterms:created xsi:type="dcterms:W3CDTF">2021-07-06T15:39:29Z</dcterms:created>
  <dcterms:modified xsi:type="dcterms:W3CDTF">2025-04-18T22:36:33Z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