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4 GRC\04 Rebuttal\#Susan's testimony\#SEF rebuttal exhibit\Ready for review\"/>
    </mc:Choice>
  </mc:AlternateContent>
  <bookViews>
    <workbookView xWindow="0" yWindow="0" windowWidth="19200" windowHeight="6420"/>
  </bookViews>
  <sheets>
    <sheet name="Exh SEF 39 page 1" sheetId="1" r:id="rId1"/>
    <sheet name="Exh SEF 39 page 2" sheetId="2" r:id="rId2"/>
  </sheets>
  <definedNames>
    <definedName name="_xlnm._FilterDatabase" localSheetId="0" hidden="1">'Exh SEF 39 page 1'!$F$1:$F$71</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 l="1"/>
  <c r="C26" i="2"/>
  <c r="D20" i="2" l="1"/>
  <c r="C20" i="2"/>
  <c r="C21" i="2"/>
  <c r="D25" i="2" l="1"/>
  <c r="C25" i="2"/>
  <c r="D19" i="2" l="1"/>
  <c r="C19" i="2"/>
  <c r="C17" i="2"/>
  <c r="D17" i="2"/>
  <c r="C18" i="2"/>
  <c r="D18" i="2"/>
  <c r="D16" i="2"/>
  <c r="C16" i="2"/>
  <c r="C11" i="2"/>
  <c r="D11" i="2"/>
  <c r="C12" i="2"/>
  <c r="D12" i="2"/>
  <c r="C13" i="2"/>
  <c r="D13" i="2"/>
  <c r="C14" i="2"/>
  <c r="D14" i="2"/>
  <c r="C15" i="2"/>
  <c r="D15" i="2"/>
  <c r="D10" i="2"/>
  <c r="C10" i="2"/>
  <c r="C9" i="2"/>
  <c r="D9" i="2"/>
  <c r="D8" i="2"/>
  <c r="C8" i="2"/>
</calcChain>
</file>

<file path=xl/sharedStrings.xml><?xml version="1.0" encoding="utf-8"?>
<sst xmlns="http://schemas.openxmlformats.org/spreadsheetml/2006/main" count="438" uniqueCount="144">
  <si>
    <t>Bad Debts</t>
  </si>
  <si>
    <t>Rate Case Expense</t>
  </si>
  <si>
    <t>Employee Insurance</t>
  </si>
  <si>
    <t>Injuries &amp; Damages</t>
  </si>
  <si>
    <t>Incentive Pay</t>
  </si>
  <si>
    <t>Investment Plan</t>
  </si>
  <si>
    <t>D&amp;O Insurance</t>
  </si>
  <si>
    <t>Pension Plan</t>
  </si>
  <si>
    <t>Wage Increase</t>
  </si>
  <si>
    <t>Property and Liability Insurance</t>
  </si>
  <si>
    <t>Restating</t>
  </si>
  <si>
    <t>Proforma</t>
  </si>
  <si>
    <t>Gap Period</t>
  </si>
  <si>
    <t>Rate Year 1</t>
  </si>
  <si>
    <t>Rate Year 2</t>
  </si>
  <si>
    <t>Adjustment Name</t>
  </si>
  <si>
    <t>Electric</t>
  </si>
  <si>
    <t>Gas</t>
  </si>
  <si>
    <t>Adj. No.</t>
  </si>
  <si>
    <t>X</t>
  </si>
  <si>
    <t>Interest on Customer Deposits</t>
  </si>
  <si>
    <t>How it is Handled</t>
  </si>
  <si>
    <t>Remove amounts from plan and replace with restated test year amounts.</t>
  </si>
  <si>
    <t>The type of insurance expense is not tracked separately in the plan. Therefore, no special treatment for test year or plan amounts. Restated amounts get automatically adjusted to amounts included in plan.</t>
  </si>
  <si>
    <t>Maintained</t>
  </si>
  <si>
    <t>Power Costs (Prod O&amp;M)</t>
  </si>
  <si>
    <t>Low Income Amortization</t>
  </si>
  <si>
    <t>N/A</t>
  </si>
  <si>
    <t>Low Income Amortization is removed from GRCs as a pass-through, therefore, need to remove from plan.</t>
  </si>
  <si>
    <t>Yes</t>
  </si>
  <si>
    <t>No</t>
  </si>
  <si>
    <t xml:space="preserve">Remove amounts from plan and replace with 4 year average per plan amounts. </t>
  </si>
  <si>
    <t>Method</t>
  </si>
  <si>
    <t>Remove from Plan</t>
  </si>
  <si>
    <t>Add to Plan</t>
  </si>
  <si>
    <t>Remove and Replace</t>
  </si>
  <si>
    <t>Green Power O&amp;M</t>
  </si>
  <si>
    <t>Green Power and Carbon Offset O&amp;M is removed from GRCs as a pass-through, therefore, need to remove from plan. Tags are not budgeted for in O&amp;M as they are charged to FERC 557 (power costs) and 805 (gas costs).</t>
  </si>
  <si>
    <t>No special treatment for test year or plan amounts. Restated amounts get automatically adjusted to amounts included in plan after ensuring labor overheads are not included in plan amounts being adjusted to.</t>
  </si>
  <si>
    <t>Labor Overheads</t>
  </si>
  <si>
    <t>Adjust to Plan</t>
  </si>
  <si>
    <t>Payroll Taxes</t>
  </si>
  <si>
    <t>WUTC Filing Fee</t>
  </si>
  <si>
    <t>Storm Expense Normalization</t>
  </si>
  <si>
    <t>(1)</t>
  </si>
  <si>
    <t>(2)</t>
  </si>
  <si>
    <t>(3)</t>
  </si>
  <si>
    <t>(3) Included in Proforma O&amp;M Adjustments. See page two for more details.</t>
  </si>
  <si>
    <t>Overview of Revenue Requirement Adjustments</t>
  </si>
  <si>
    <t>Overview of Revenue Requirement Adjustments - Additional Detail</t>
  </si>
  <si>
    <t>This type of insurance expense is not tracked separately in the plan. Therefore, no special treatment for test year or plan amounts. Restated amounts get automatically adjusted to amounts included in plan.</t>
  </si>
  <si>
    <t>This type of labor benefit overhead is not tracked separately in the plan. Therefore, no special treatment for test year or plan amounts. Restated amounts get automatically adjusted to amounts included in plan.</t>
  </si>
  <si>
    <t>$0 included in the plan, therefore, need to add restated amount to total O&amp;M. Restated test year amounts are added to plan. Maintained on its separate adjustment.</t>
  </si>
  <si>
    <t>Remove amounts from plan and replace with 4 year average per plan amounts. Maintain on separate adjustment.</t>
  </si>
  <si>
    <t>Adjust to plan after ensuring labor overheads are not included in plan amounts. Maintain on its on adjustment (Power Costs).</t>
  </si>
  <si>
    <t>Plan amounts are selectively taken (not spread based on historical) and shown in taxes other than income taxes line of income statement</t>
  </si>
  <si>
    <t>Plan amounts are selectively taken (not spread based on historical) and shown in employee benefits line of income statement</t>
  </si>
  <si>
    <t xml:space="preserve">Adjust to current threshold and maintain on its own adjustment. </t>
  </si>
  <si>
    <t>(1) The statutory tax rate of 21% is applied to all adjustments + change in EDIT, Hydro Grant and Flow-Through amortization each year.</t>
  </si>
  <si>
    <t>(2) Filing Fee Rate and Restated Bad Debt Rate Applied to all Revenue Adjustments.</t>
  </si>
  <si>
    <t>Remove amounts from plan. Separate adjustments reflected at restated amounts plus application of restated bad debt rate to all revenue adjustments.</t>
  </si>
  <si>
    <t>Remove amounts from plan. Separate adjustments reflected at restated amounts plus application of WUTC Filing Fee perecentage to all revenue adjustments.</t>
  </si>
  <si>
    <t>in own Adj</t>
  </si>
  <si>
    <t>REVENUES AND EXPENSES</t>
  </si>
  <si>
    <t>PASS-THROUGH REVENUE &amp; EXPENSE</t>
  </si>
  <si>
    <t>TEMPERATURE NORMALIZATION</t>
  </si>
  <si>
    <t>FEDERAL INCOME TAX</t>
  </si>
  <si>
    <t>TAX BENEFIT OF INTEREST</t>
  </si>
  <si>
    <t>BAD DEBT EXPENSE</t>
  </si>
  <si>
    <t>RATE CASE EXPENSE</t>
  </si>
  <si>
    <t xml:space="preserve">EXCISE TAX </t>
  </si>
  <si>
    <t>EMPLOYEE INSURANCE</t>
  </si>
  <si>
    <t>INJURIES &amp; DAMAGES</t>
  </si>
  <si>
    <t>INCENTIVE PAY</t>
  </si>
  <si>
    <t>INVESTMENT PLAN</t>
  </si>
  <si>
    <t>INTEREST ON  CUSTOMER DEPOSITS</t>
  </si>
  <si>
    <t>PROPERTY AND LIAB INSURANCE</t>
  </si>
  <si>
    <t>DEFERRED GAINS AND LOSSES ON PROPERTY SALES</t>
  </si>
  <si>
    <t>D&amp;O INSURANCE</t>
  </si>
  <si>
    <t>PENSION PLAN</t>
  </si>
  <si>
    <t>WAGE INCREASE</t>
  </si>
  <si>
    <t>AMA TO EOP RATE BASE</t>
  </si>
  <si>
    <t>UPDATE DEPR RATES</t>
  </si>
  <si>
    <t>WUTC FILING FEE</t>
  </si>
  <si>
    <t>PRO FORMA O&amp;M</t>
  </si>
  <si>
    <t>REMOVE AMR PLANT AND DEPRECIATION</t>
  </si>
  <si>
    <t>AMI PLANT AND DEFERRAL</t>
  </si>
  <si>
    <t>ENVIRONMENTAL REMEDIATION</t>
  </si>
  <si>
    <t>ESTIMATED PLANT RETIREMENTS RATE BASE</t>
  </si>
  <si>
    <t>TEST YEAR PLANT ROLL FORWARD</t>
  </si>
  <si>
    <t>PROVISIONAL PROFORMA RETIREMENTS DEPRECIATION</t>
  </si>
  <si>
    <t>PROGRAMMATIC PROVISIONAL PROFORMA</t>
  </si>
  <si>
    <t>CUSTOMER DRIVEN PROGRAMMATIC PROVISIONAL PROFORMA</t>
  </si>
  <si>
    <t>SPECIFIC PROVISIONAL PROFORMA</t>
  </si>
  <si>
    <t>PROJECTED PROVISIONAL PROFORMA</t>
  </si>
  <si>
    <t>REMOVE TEST YEAR DEFERRALS</t>
  </si>
  <si>
    <t>POWER COSTS</t>
  </si>
  <si>
    <t>WILD HORSE SOLAR</t>
  </si>
  <si>
    <t>STORM EXPENSE NORMALIZATION</t>
  </si>
  <si>
    <t>ELECTRIC REGULATORY  ASSETS &amp; LIAB</t>
  </si>
  <si>
    <t>GREEN DIRECT</t>
  </si>
  <si>
    <t>STORM DEFERRAL AMORTIZATION</t>
  </si>
  <si>
    <t>COLSTRIP REMOVAL</t>
  </si>
  <si>
    <t>ACQUISITION ADJUSTMENT</t>
  </si>
  <si>
    <t>CETA DR PPA DEFERRALS</t>
  </si>
  <si>
    <t>CEIP DEFERRAL</t>
  </si>
  <si>
    <t>TACOMA LNG PLANT DEFERRAL</t>
  </si>
  <si>
    <t>GAS REGULATORY ASSETS &amp; LIAB</t>
  </si>
  <si>
    <t>REMOVAL OF TACOMA LNG DISTRIBUTION UPGRADE</t>
  </si>
  <si>
    <t>TARGETED ELECTRIFICATION ACTIVITIES DEFERRAL AMORTIZATION</t>
  </si>
  <si>
    <t>REGULATORY FILING FEE DEFERRAL</t>
  </si>
  <si>
    <t>Interaction</t>
  </si>
  <si>
    <t>w/ O&amp;M Adj.</t>
  </si>
  <si>
    <t>Used in Forecast O&amp;M</t>
  </si>
  <si>
    <t>Adjusted to amounts in Forecasted O&amp;M</t>
  </si>
  <si>
    <t xml:space="preserve">$0 included in the plan, therefore, need to add these amounts to total O&amp;M. </t>
  </si>
  <si>
    <t>Participatory Funding Grants</t>
  </si>
  <si>
    <t>PARTICIPATORY FUNDING GRANTS</t>
  </si>
  <si>
    <t>Forecasted plan includes amounts as proposed for PFG.</t>
  </si>
  <si>
    <t xml:space="preserve">TEP TRACKER </t>
  </si>
  <si>
    <t>Long Term Incentive Plan (LTIP)</t>
  </si>
  <si>
    <t>LONG TERM INCENTIVE PLAN (LTIP)</t>
  </si>
  <si>
    <t>FINANCE LEASES</t>
  </si>
  <si>
    <t>YES</t>
  </si>
  <si>
    <t>NO</t>
  </si>
  <si>
    <t>new</t>
  </si>
  <si>
    <t>Finance Leases</t>
  </si>
  <si>
    <t>Add to Revenue Requirement</t>
  </si>
  <si>
    <t>$0 included in the plan, therefore, need to add these amounts to Revenue Requirement</t>
  </si>
  <si>
    <t>n/a</t>
  </si>
  <si>
    <t>Contested?</t>
  </si>
  <si>
    <t>(4)</t>
  </si>
  <si>
    <t>(4) Adjustments that are only different due to differences in proposed ROE or capital structure differences are not listed as contested.</t>
  </si>
  <si>
    <t>Trackers</t>
  </si>
  <si>
    <t xml:space="preserve">141CGR Clean Generation Resource Tracker </t>
  </si>
  <si>
    <t>Parties</t>
  </si>
  <si>
    <t>Staff</t>
  </si>
  <si>
    <t>PC</t>
  </si>
  <si>
    <t>AWEC</t>
  </si>
  <si>
    <t xml:space="preserve">141WFP Wildfire Prevention Plan Adjustment </t>
  </si>
  <si>
    <t xml:space="preserve">141DCARB Decarbonization Rate Adjustment </t>
  </si>
  <si>
    <t>JEA</t>
  </si>
  <si>
    <t>FEA</t>
  </si>
  <si>
    <t>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</si>
</sst>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i/>
      <sz val="12"/>
      <color rgb="FF0000FF"/>
      <name val="Times New Roman"/>
      <family val="1"/>
    </font>
    <font>
      <b/>
      <sz val="12"/>
      <color rgb="FF0000FF"/>
      <name val="Times New Roman"/>
      <family val="1"/>
    </font>
  </fonts>
  <fills count="5">
    <fill>
      <patternFill patternType="none"/>
    </fill>
    <fill>
      <patternFill patternType="gray125"/>
    </fill>
    <fill>
      <patternFill patternType="gray0625"/>
    </fill>
    <fill>
      <patternFill patternType="solid">
        <fgColor theme="2"/>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s>
  <cellStyleXfs count="1">
    <xf numFmtId="0" fontId="0" fillId="0" borderId="0"/>
  </cellStyleXfs>
  <cellXfs count="95">
    <xf numFmtId="0" fontId="0" fillId="0" borderId="0" xfId="0"/>
    <xf numFmtId="0" fontId="1" fillId="0" borderId="0" xfId="0" applyFont="1"/>
    <xf numFmtId="2" fontId="1" fillId="0" borderId="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2" fillId="3" borderId="2" xfId="0" applyFont="1" applyFill="1" applyBorder="1"/>
    <xf numFmtId="0" fontId="2" fillId="3" borderId="1" xfId="0" applyFont="1" applyFill="1" applyBorder="1" applyAlignment="1">
      <alignment horizontal="centerContinuous"/>
    </xf>
    <xf numFmtId="0" fontId="2" fillId="3" borderId="3" xfId="0" applyFont="1" applyFill="1" applyBorder="1" applyAlignment="1">
      <alignment horizontal="center"/>
    </xf>
    <xf numFmtId="0" fontId="1" fillId="4" borderId="0" xfId="0" applyFont="1" applyFill="1"/>
    <xf numFmtId="0" fontId="1" fillId="0" borderId="1" xfId="0" applyFont="1" applyFill="1" applyBorder="1" applyAlignment="1">
      <alignment horizontal="center"/>
    </xf>
    <xf numFmtId="2" fontId="1" fillId="0" borderId="1" xfId="0" applyNumberFormat="1" applyFont="1" applyBorder="1" applyAlignment="1">
      <alignment horizontal="center" vertical="top"/>
    </xf>
    <xf numFmtId="0" fontId="1" fillId="0" borderId="1" xfId="0" applyFont="1" applyBorder="1" applyAlignment="1">
      <alignment vertical="top" wrapText="1"/>
    </xf>
    <xf numFmtId="2" fontId="1" fillId="0" borderId="1" xfId="0" applyNumberFormat="1" applyFont="1" applyFill="1" applyBorder="1" applyAlignment="1">
      <alignment horizontal="center" vertical="top"/>
    </xf>
    <xf numFmtId="0" fontId="2" fillId="3" borderId="2" xfId="0" applyFont="1" applyFill="1" applyBorder="1" applyAlignment="1">
      <alignment horizontal="center"/>
    </xf>
    <xf numFmtId="0" fontId="1" fillId="0" borderId="1" xfId="0" applyFont="1" applyFill="1" applyBorder="1" applyAlignment="1">
      <alignment horizontal="center" vertical="top"/>
    </xf>
    <xf numFmtId="2" fontId="1" fillId="0" borderId="1" xfId="0" applyNumberFormat="1" applyFont="1" applyBorder="1" applyAlignment="1">
      <alignment horizontal="left" vertical="top"/>
    </xf>
    <xf numFmtId="2"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0" fontId="3" fillId="0" borderId="0" xfId="0" applyFont="1"/>
    <xf numFmtId="0" fontId="3" fillId="0" borderId="0" xfId="0" applyFont="1" applyFill="1"/>
    <xf numFmtId="0" fontId="1" fillId="0" borderId="0" xfId="0" applyFont="1" applyFill="1"/>
    <xf numFmtId="2" fontId="1" fillId="4" borderId="0" xfId="0" applyNumberFormat="1" applyFont="1" applyFill="1"/>
    <xf numFmtId="2" fontId="2" fillId="3" borderId="3" xfId="0" applyNumberFormat="1" applyFont="1" applyFill="1" applyBorder="1" applyAlignment="1">
      <alignment horizontal="center"/>
    </xf>
    <xf numFmtId="0" fontId="1" fillId="0" borderId="1" xfId="0" quotePrefix="1" applyFont="1" applyBorder="1" applyAlignment="1">
      <alignment horizontal="centerContinuous"/>
    </xf>
    <xf numFmtId="0" fontId="2" fillId="4" borderId="0" xfId="0" applyFont="1" applyFill="1"/>
    <xf numFmtId="0" fontId="3" fillId="0" borderId="0" xfId="0" applyFont="1" applyAlignment="1">
      <alignment wrapText="1"/>
    </xf>
    <xf numFmtId="0" fontId="2" fillId="3" borderId="2" xfId="0" applyFont="1" applyFill="1" applyBorder="1" applyAlignment="1">
      <alignment wrapText="1"/>
    </xf>
    <xf numFmtId="0" fontId="2" fillId="3" borderId="3"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6" xfId="0" applyFont="1" applyFill="1" applyBorder="1" applyAlignment="1">
      <alignment horizontal="center"/>
    </xf>
    <xf numFmtId="0" fontId="1" fillId="2" borderId="6" xfId="0" applyFont="1" applyFill="1" applyBorder="1" applyAlignment="1">
      <alignment horizontal="center"/>
    </xf>
    <xf numFmtId="2" fontId="2" fillId="3" borderId="7" xfId="0" applyNumberFormat="1" applyFont="1" applyFill="1" applyBorder="1" applyAlignment="1">
      <alignment horizontal="center"/>
    </xf>
    <xf numFmtId="2" fontId="1" fillId="0" borderId="4" xfId="0" applyNumberFormat="1" applyFont="1" applyBorder="1" applyAlignment="1">
      <alignment horizontal="center"/>
    </xf>
    <xf numFmtId="0" fontId="1" fillId="2" borderId="4" xfId="0" applyFont="1" applyFill="1" applyBorder="1" applyAlignment="1">
      <alignment horizontal="center"/>
    </xf>
    <xf numFmtId="2" fontId="2" fillId="3" borderId="9" xfId="0" applyNumberFormat="1" applyFont="1" applyFill="1" applyBorder="1" applyAlignment="1">
      <alignment horizontal="centerContinuous"/>
    </xf>
    <xf numFmtId="2" fontId="2" fillId="3" borderId="10" xfId="0" applyNumberFormat="1" applyFont="1" applyFill="1" applyBorder="1" applyAlignment="1">
      <alignment horizontal="centerContinuous"/>
    </xf>
    <xf numFmtId="0" fontId="1" fillId="3" borderId="11" xfId="0" applyFont="1" applyFill="1" applyBorder="1"/>
    <xf numFmtId="0" fontId="1" fillId="3" borderId="12" xfId="0" applyFont="1" applyFill="1" applyBorder="1"/>
    <xf numFmtId="0" fontId="1" fillId="0" borderId="14" xfId="0" applyFont="1" applyFill="1" applyBorder="1"/>
    <xf numFmtId="0" fontId="1" fillId="2" borderId="15" xfId="0" applyFont="1" applyFill="1" applyBorder="1" applyAlignment="1">
      <alignment horizontal="center"/>
    </xf>
    <xf numFmtId="0" fontId="1" fillId="0" borderId="15" xfId="0" applyFont="1" applyBorder="1" applyAlignment="1">
      <alignment horizontal="center"/>
    </xf>
    <xf numFmtId="4" fontId="2" fillId="0" borderId="0" xfId="0" applyNumberFormat="1" applyFont="1"/>
    <xf numFmtId="2" fontId="1" fillId="0" borderId="15" xfId="0" applyNumberFormat="1" applyFont="1" applyBorder="1" applyAlignment="1">
      <alignment horizontal="center"/>
    </xf>
    <xf numFmtId="2" fontId="1" fillId="0" borderId="1" xfId="0" applyNumberFormat="1" applyFont="1" applyFill="1" applyBorder="1" applyAlignment="1">
      <alignment horizontal="center"/>
    </xf>
    <xf numFmtId="2" fontId="1" fillId="0" borderId="4" xfId="0" applyNumberFormat="1" applyFont="1" applyFill="1" applyBorder="1" applyAlignment="1">
      <alignment horizontal="center"/>
    </xf>
    <xf numFmtId="0" fontId="1" fillId="0" borderId="1" xfId="0" quotePrefix="1" applyFont="1" applyFill="1" applyBorder="1" applyAlignment="1">
      <alignment horizontal="centerContinuous"/>
    </xf>
    <xf numFmtId="0" fontId="2" fillId="0" borderId="0" xfId="0" applyFont="1" applyFill="1"/>
    <xf numFmtId="0" fontId="2" fillId="0" borderId="8" xfId="0" applyFont="1" applyFill="1" applyBorder="1"/>
    <xf numFmtId="0" fontId="2" fillId="0" borderId="13" xfId="0" applyFont="1" applyFill="1" applyBorder="1" applyAlignment="1">
      <alignment horizontal="center"/>
    </xf>
    <xf numFmtId="0" fontId="1" fillId="0" borderId="0" xfId="0" quotePrefix="1" applyFont="1" applyFill="1" applyAlignment="1">
      <alignment horizontal="left"/>
    </xf>
    <xf numFmtId="0" fontId="1" fillId="3" borderId="16" xfId="0" applyFont="1" applyFill="1" applyBorder="1"/>
    <xf numFmtId="0" fontId="2" fillId="3" borderId="7" xfId="0" applyFont="1" applyFill="1" applyBorder="1" applyAlignment="1">
      <alignment horizontal="center"/>
    </xf>
    <xf numFmtId="0" fontId="1" fillId="0" borderId="17" xfId="0" applyFont="1" applyBorder="1" applyAlignment="1">
      <alignment horizontal="center"/>
    </xf>
    <xf numFmtId="0" fontId="1" fillId="0" borderId="4" xfId="0" quotePrefix="1" applyFont="1" applyBorder="1" applyAlignment="1">
      <alignment horizontal="centerContinuous"/>
    </xf>
    <xf numFmtId="0" fontId="1" fillId="0" borderId="4" xfId="0" quotePrefix="1" applyFont="1" applyFill="1" applyBorder="1" applyAlignment="1">
      <alignment horizontal="centerContinuous"/>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18" xfId="0" applyFont="1" applyFill="1" applyBorder="1"/>
    <xf numFmtId="0" fontId="1" fillId="0" borderId="19" xfId="0" applyFont="1" applyBorder="1" applyAlignment="1">
      <alignment horizontal="center"/>
    </xf>
    <xf numFmtId="0" fontId="1" fillId="0" borderId="20" xfId="0" applyFont="1" applyBorder="1" applyAlignment="1">
      <alignment horizontal="center"/>
    </xf>
    <xf numFmtId="2"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7" xfId="0" applyFont="1" applyFill="1" applyBorder="1" applyAlignment="1">
      <alignment horizontal="center"/>
    </xf>
    <xf numFmtId="0" fontId="4" fillId="0" borderId="0" xfId="0" applyFont="1"/>
    <xf numFmtId="0" fontId="4" fillId="0" borderId="1" xfId="0" applyFont="1" applyBorder="1" applyAlignment="1">
      <alignment vertical="top" wrapText="1"/>
    </xf>
    <xf numFmtId="0" fontId="4" fillId="0" borderId="1" xfId="0" applyFont="1" applyFill="1" applyBorder="1" applyAlignment="1">
      <alignment horizontal="center"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Border="1" applyAlignment="1">
      <alignment horizontal="center" vertical="top" wrapText="1"/>
    </xf>
    <xf numFmtId="2" fontId="4" fillId="0" borderId="1" xfId="0" applyNumberFormat="1" applyFont="1" applyFill="1" applyBorder="1" applyAlignment="1">
      <alignment horizontal="center" vertical="top" wrapText="1"/>
    </xf>
    <xf numFmtId="0" fontId="4" fillId="0" borderId="15" xfId="0" applyFont="1" applyBorder="1" applyAlignment="1">
      <alignment horizontal="center"/>
    </xf>
    <xf numFmtId="0" fontId="4" fillId="3" borderId="3" xfId="0" applyFont="1" applyFill="1" applyBorder="1" applyAlignment="1">
      <alignment horizontal="center"/>
    </xf>
    <xf numFmtId="0" fontId="4" fillId="0" borderId="1" xfId="0" applyFont="1" applyBorder="1" applyAlignment="1">
      <alignment horizontal="center"/>
    </xf>
    <xf numFmtId="0" fontId="5" fillId="3" borderId="12" xfId="0" quotePrefix="1" applyFont="1" applyFill="1" applyBorder="1" applyAlignment="1">
      <alignment horizontal="center"/>
    </xf>
    <xf numFmtId="0" fontId="4" fillId="0" borderId="1" xfId="0" applyFont="1" applyFill="1" applyBorder="1" applyAlignment="1">
      <alignment horizontal="center"/>
    </xf>
    <xf numFmtId="0" fontId="4" fillId="0" borderId="0" xfId="0" applyFont="1" applyFill="1"/>
    <xf numFmtId="0" fontId="2" fillId="0" borderId="21" xfId="0" applyFont="1" applyFill="1" applyBorder="1" applyAlignment="1">
      <alignment horizontal="center"/>
    </xf>
    <xf numFmtId="0" fontId="4" fillId="3" borderId="22" xfId="0" applyFont="1" applyFill="1" applyBorder="1" applyAlignment="1">
      <alignment horizontal="center"/>
    </xf>
    <xf numFmtId="2" fontId="2" fillId="3" borderId="2" xfId="0" applyNumberFormat="1" applyFont="1" applyFill="1" applyBorder="1" applyAlignment="1">
      <alignment horizontal="center"/>
    </xf>
    <xf numFmtId="2" fontId="2" fillId="3" borderId="23" xfId="0" applyNumberFormat="1" applyFont="1" applyFill="1" applyBorder="1" applyAlignment="1">
      <alignment horizontal="center"/>
    </xf>
    <xf numFmtId="2" fontId="2" fillId="3" borderId="24" xfId="0" applyNumberFormat="1" applyFont="1" applyFill="1" applyBorder="1" applyAlignment="1">
      <alignment horizontal="center"/>
    </xf>
    <xf numFmtId="2" fontId="2" fillId="3" borderId="25" xfId="0" applyNumberFormat="1" applyFont="1" applyFill="1" applyBorder="1" applyAlignment="1">
      <alignment horizontal="center"/>
    </xf>
    <xf numFmtId="0" fontId="1" fillId="0" borderId="26" xfId="0" applyFont="1" applyFill="1" applyBorder="1"/>
    <xf numFmtId="0" fontId="1" fillId="0" borderId="27" xfId="0" applyFont="1" applyFill="1" applyBorder="1"/>
    <xf numFmtId="0" fontId="1" fillId="0" borderId="28" xfId="0" applyFont="1" applyFill="1" applyBorder="1"/>
    <xf numFmtId="0" fontId="1" fillId="0" borderId="9" xfId="0" applyFont="1" applyFill="1" applyBorder="1" applyAlignment="1">
      <alignment horizontal="center"/>
    </xf>
    <xf numFmtId="0" fontId="1" fillId="0" borderId="29" xfId="0" applyFont="1" applyFill="1" applyBorder="1" applyAlignment="1">
      <alignment horizontal="center"/>
    </xf>
    <xf numFmtId="0" fontId="1" fillId="0" borderId="31" xfId="0" applyFont="1" applyBorder="1" applyAlignment="1">
      <alignment horizontal="center"/>
    </xf>
    <xf numFmtId="0" fontId="1" fillId="0" borderId="30" xfId="0" applyFont="1" applyFill="1" applyBorder="1" applyAlignment="1">
      <alignment horizontal="center"/>
    </xf>
    <xf numFmtId="0" fontId="1" fillId="0" borderId="32" xfId="0" applyFont="1" applyFill="1" applyBorder="1" applyAlignment="1">
      <alignment horizontal="center"/>
    </xf>
    <xf numFmtId="0" fontId="1" fillId="0" borderId="33" xfId="0" applyFont="1" applyBorder="1" applyAlignment="1">
      <alignment horizontal="center"/>
    </xf>
    <xf numFmtId="0" fontId="4" fillId="0" borderId="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tabSelected="1" zoomScale="85" zoomScaleNormal="85" workbookViewId="0">
      <pane xSplit="1" ySplit="7" topLeftCell="B32" activePane="bottomRight" state="frozen"/>
      <selection pane="topRight" activeCell="C1" sqref="C1"/>
      <selection pane="bottomLeft" activeCell="A5" sqref="A5"/>
      <selection pane="bottomRight" activeCell="N63" sqref="N63"/>
    </sheetView>
  </sheetViews>
  <sheetFormatPr defaultColWidth="9.1796875" defaultRowHeight="15.5" outlineLevelRow="1" x14ac:dyDescent="0.35"/>
  <cols>
    <col min="1" max="1" width="1.26953125" style="1" customWidth="1"/>
    <col min="2" max="4" width="0.7265625" style="1" customWidth="1"/>
    <col min="5" max="5" width="70.54296875" style="21" customWidth="1"/>
    <col min="6" max="6" width="11.26953125" style="21" bestFit="1" customWidth="1"/>
    <col min="7" max="7" width="8.26953125" style="1" bestFit="1" customWidth="1"/>
    <col min="8" max="8" width="9.1796875" style="1"/>
    <col min="9" max="9" width="12.1796875" style="1" bestFit="1" customWidth="1"/>
    <col min="10" max="10" width="11.81640625" style="1" bestFit="1" customWidth="1"/>
    <col min="11" max="11" width="13.81640625" style="1" bestFit="1" customWidth="1"/>
    <col min="12" max="13" width="14.453125" style="1" bestFit="1" customWidth="1"/>
    <col min="14" max="14" width="10.7265625" style="66" bestFit="1" customWidth="1"/>
    <col min="15" max="16384" width="9.1796875" style="1"/>
  </cols>
  <sheetData>
    <row r="1" spans="1:14" ht="12" customHeight="1" outlineLevel="1" x14ac:dyDescent="0.35">
      <c r="A1" s="8"/>
    </row>
    <row r="2" spans="1:14" ht="10.15" customHeight="1" outlineLevel="1" x14ac:dyDescent="0.35">
      <c r="A2" s="8"/>
    </row>
    <row r="3" spans="1:14" ht="18" customHeight="1" outlineLevel="1" x14ac:dyDescent="0.35">
      <c r="A3" s="8"/>
      <c r="E3" s="48" t="s">
        <v>48</v>
      </c>
      <c r="F3" s="48"/>
      <c r="G3" s="22"/>
      <c r="H3" s="22"/>
      <c r="I3" s="8"/>
      <c r="J3" s="8"/>
      <c r="K3" s="8"/>
      <c r="L3" s="8"/>
      <c r="M3" s="8"/>
    </row>
    <row r="4" spans="1:14" ht="21" customHeight="1" outlineLevel="1" x14ac:dyDescent="0.35">
      <c r="A4" s="8"/>
      <c r="G4" s="22"/>
      <c r="H4" s="22"/>
      <c r="I4" s="8"/>
      <c r="J4" s="8"/>
      <c r="K4" s="8"/>
      <c r="L4" s="8"/>
      <c r="M4" s="8"/>
    </row>
    <row r="5" spans="1:14" ht="21" customHeight="1" outlineLevel="1" thickBot="1" x14ac:dyDescent="0.4">
      <c r="A5" s="8"/>
      <c r="G5" s="22"/>
      <c r="H5" s="22"/>
      <c r="I5" s="8"/>
      <c r="J5" s="8"/>
      <c r="K5" s="8"/>
      <c r="L5" s="8"/>
      <c r="M5" s="8"/>
    </row>
    <row r="6" spans="1:14" ht="21" customHeight="1" x14ac:dyDescent="0.35">
      <c r="A6" s="8"/>
      <c r="E6" s="49"/>
      <c r="F6" s="76" t="s">
        <v>131</v>
      </c>
      <c r="G6" s="36" t="s">
        <v>18</v>
      </c>
      <c r="H6" s="37"/>
      <c r="I6" s="38"/>
      <c r="J6" s="39"/>
      <c r="K6" s="39"/>
      <c r="L6" s="39"/>
      <c r="M6" s="52"/>
    </row>
    <row r="7" spans="1:14" x14ac:dyDescent="0.35">
      <c r="A7" s="8"/>
      <c r="E7" s="50" t="s">
        <v>15</v>
      </c>
      <c r="F7" s="74" t="s">
        <v>130</v>
      </c>
      <c r="G7" s="23" t="s">
        <v>16</v>
      </c>
      <c r="H7" s="33" t="s">
        <v>17</v>
      </c>
      <c r="I7" s="29" t="s">
        <v>10</v>
      </c>
      <c r="J7" s="7" t="s">
        <v>11</v>
      </c>
      <c r="K7" s="7" t="s">
        <v>12</v>
      </c>
      <c r="L7" s="7" t="s">
        <v>13</v>
      </c>
      <c r="M7" s="53" t="s">
        <v>14</v>
      </c>
    </row>
    <row r="8" spans="1:14" s="21" customFormat="1" x14ac:dyDescent="0.35">
      <c r="E8" s="40" t="s">
        <v>63</v>
      </c>
      <c r="F8" s="77" t="s">
        <v>123</v>
      </c>
      <c r="G8" s="45">
        <v>32.01</v>
      </c>
      <c r="H8" s="46">
        <v>36.01</v>
      </c>
      <c r="I8" s="31" t="s">
        <v>19</v>
      </c>
      <c r="J8" s="31" t="s">
        <v>19</v>
      </c>
      <c r="K8" s="31" t="s">
        <v>19</v>
      </c>
      <c r="L8" s="31" t="s">
        <v>19</v>
      </c>
      <c r="M8" s="65" t="s">
        <v>19</v>
      </c>
      <c r="N8" s="78"/>
    </row>
    <row r="9" spans="1:14" x14ac:dyDescent="0.35">
      <c r="A9" s="8"/>
      <c r="E9" s="40" t="s">
        <v>64</v>
      </c>
      <c r="F9" s="77" t="s">
        <v>124</v>
      </c>
      <c r="G9" s="2">
        <v>32.020000000000003</v>
      </c>
      <c r="H9" s="34">
        <v>36.020000000000003</v>
      </c>
      <c r="I9" s="30" t="s">
        <v>19</v>
      </c>
      <c r="J9" s="30" t="s">
        <v>19</v>
      </c>
      <c r="K9" s="4"/>
      <c r="L9" s="4"/>
      <c r="M9" s="35"/>
    </row>
    <row r="10" spans="1:14" x14ac:dyDescent="0.35">
      <c r="A10" s="8"/>
      <c r="E10" s="40" t="s">
        <v>65</v>
      </c>
      <c r="F10" s="77" t="s">
        <v>124</v>
      </c>
      <c r="G10" s="45">
        <v>32.03</v>
      </c>
      <c r="H10" s="46">
        <v>36.03</v>
      </c>
      <c r="I10" s="30" t="s">
        <v>19</v>
      </c>
      <c r="J10" s="30" t="s">
        <v>19</v>
      </c>
      <c r="K10" s="4"/>
      <c r="L10" s="4"/>
      <c r="M10" s="35"/>
    </row>
    <row r="11" spans="1:14" x14ac:dyDescent="0.35">
      <c r="A11" s="8"/>
      <c r="E11" s="40" t="s">
        <v>66</v>
      </c>
      <c r="F11" s="77" t="s">
        <v>124</v>
      </c>
      <c r="G11" s="2">
        <v>32.04</v>
      </c>
      <c r="H11" s="34">
        <v>36.04</v>
      </c>
      <c r="I11" s="30" t="s">
        <v>19</v>
      </c>
      <c r="J11" s="24" t="s">
        <v>44</v>
      </c>
      <c r="K11" s="24" t="s">
        <v>44</v>
      </c>
      <c r="L11" s="24" t="s">
        <v>44</v>
      </c>
      <c r="M11" s="55" t="s">
        <v>44</v>
      </c>
    </row>
    <row r="12" spans="1:14" x14ac:dyDescent="0.35">
      <c r="A12" s="8"/>
      <c r="E12" s="40" t="s">
        <v>67</v>
      </c>
      <c r="F12" s="77" t="s">
        <v>124</v>
      </c>
      <c r="G12" s="45">
        <v>32.049999999999997</v>
      </c>
      <c r="H12" s="46">
        <v>36.049999999999997</v>
      </c>
      <c r="I12" s="30" t="s">
        <v>19</v>
      </c>
      <c r="J12" s="30" t="s">
        <v>19</v>
      </c>
      <c r="K12" s="30" t="s">
        <v>19</v>
      </c>
      <c r="L12" s="30" t="s">
        <v>19</v>
      </c>
      <c r="M12" s="54" t="s">
        <v>19</v>
      </c>
    </row>
    <row r="13" spans="1:14" x14ac:dyDescent="0.35">
      <c r="A13" s="8"/>
      <c r="E13" s="40" t="s">
        <v>68</v>
      </c>
      <c r="F13" s="77" t="s">
        <v>124</v>
      </c>
      <c r="G13" s="2">
        <v>32.06</v>
      </c>
      <c r="H13" s="34">
        <v>36.06</v>
      </c>
      <c r="I13" s="30" t="s">
        <v>19</v>
      </c>
      <c r="J13" s="24" t="s">
        <v>45</v>
      </c>
      <c r="K13" s="24" t="s">
        <v>45</v>
      </c>
      <c r="L13" s="24" t="s">
        <v>45</v>
      </c>
      <c r="M13" s="55" t="s">
        <v>45</v>
      </c>
    </row>
    <row r="14" spans="1:14" x14ac:dyDescent="0.35">
      <c r="A14" s="8"/>
      <c r="E14" s="40" t="s">
        <v>69</v>
      </c>
      <c r="F14" s="77" t="s">
        <v>124</v>
      </c>
      <c r="G14" s="45">
        <v>32.07</v>
      </c>
      <c r="H14" s="46">
        <v>36.07</v>
      </c>
      <c r="I14" s="31" t="s">
        <v>19</v>
      </c>
      <c r="J14" s="4"/>
      <c r="K14" s="4"/>
      <c r="L14" s="24" t="s">
        <v>46</v>
      </c>
      <c r="M14" s="55" t="s">
        <v>46</v>
      </c>
    </row>
    <row r="15" spans="1:14" x14ac:dyDescent="0.35">
      <c r="A15" s="8"/>
      <c r="E15" s="40" t="s">
        <v>70</v>
      </c>
      <c r="F15" s="77" t="s">
        <v>124</v>
      </c>
      <c r="G15" s="2">
        <v>32.08</v>
      </c>
      <c r="H15" s="34">
        <v>36.08</v>
      </c>
      <c r="I15" s="31" t="s">
        <v>19</v>
      </c>
      <c r="J15" s="4"/>
      <c r="K15" s="4"/>
      <c r="L15" s="4"/>
      <c r="M15" s="35"/>
    </row>
    <row r="16" spans="1:14" x14ac:dyDescent="0.35">
      <c r="A16" s="8"/>
      <c r="E16" s="40" t="s">
        <v>71</v>
      </c>
      <c r="F16" s="77" t="s">
        <v>124</v>
      </c>
      <c r="G16" s="45">
        <v>32.090000000000003</v>
      </c>
      <c r="H16" s="46">
        <v>36.090000000000003</v>
      </c>
      <c r="I16" s="30" t="s">
        <v>19</v>
      </c>
      <c r="J16" s="9" t="s">
        <v>19</v>
      </c>
      <c r="K16" s="24" t="s">
        <v>46</v>
      </c>
      <c r="L16" s="24" t="s">
        <v>46</v>
      </c>
      <c r="M16" s="55" t="s">
        <v>46</v>
      </c>
    </row>
    <row r="17" spans="1:19" x14ac:dyDescent="0.35">
      <c r="A17" s="8"/>
      <c r="E17" s="40" t="s">
        <v>72</v>
      </c>
      <c r="F17" s="77" t="s">
        <v>124</v>
      </c>
      <c r="G17" s="2">
        <v>32.1</v>
      </c>
      <c r="H17" s="34">
        <v>36.1</v>
      </c>
      <c r="I17" s="30" t="s">
        <v>19</v>
      </c>
      <c r="J17" s="4"/>
      <c r="K17" s="4"/>
      <c r="L17" s="24" t="s">
        <v>46</v>
      </c>
      <c r="M17" s="55" t="s">
        <v>46</v>
      </c>
    </row>
    <row r="18" spans="1:19" s="21" customFormat="1" x14ac:dyDescent="0.35">
      <c r="E18" s="40" t="s">
        <v>73</v>
      </c>
      <c r="F18" s="77" t="s">
        <v>123</v>
      </c>
      <c r="G18" s="45">
        <v>32.11</v>
      </c>
      <c r="H18" s="46">
        <v>36.11</v>
      </c>
      <c r="I18" s="31" t="s">
        <v>19</v>
      </c>
      <c r="J18" s="9" t="s">
        <v>19</v>
      </c>
      <c r="K18" s="9" t="s">
        <v>19</v>
      </c>
      <c r="L18" s="47" t="s">
        <v>46</v>
      </c>
      <c r="M18" s="56" t="s">
        <v>46</v>
      </c>
      <c r="Q18" s="1"/>
      <c r="R18" s="1"/>
      <c r="S18" s="1"/>
    </row>
    <row r="19" spans="1:19" x14ac:dyDescent="0.35">
      <c r="A19" s="8"/>
      <c r="E19" s="40" t="s">
        <v>74</v>
      </c>
      <c r="F19" s="77" t="s">
        <v>124</v>
      </c>
      <c r="G19" s="2">
        <v>32.120000000000097</v>
      </c>
      <c r="H19" s="34">
        <v>36.120000000000097</v>
      </c>
      <c r="I19" s="30" t="s">
        <v>19</v>
      </c>
      <c r="J19" s="4"/>
      <c r="K19" s="4"/>
      <c r="L19" s="24" t="s">
        <v>46</v>
      </c>
      <c r="M19" s="55" t="s">
        <v>46</v>
      </c>
    </row>
    <row r="20" spans="1:19" x14ac:dyDescent="0.35">
      <c r="A20" s="8"/>
      <c r="E20" s="40" t="s">
        <v>75</v>
      </c>
      <c r="F20" s="77" t="s">
        <v>124</v>
      </c>
      <c r="G20" s="45">
        <v>32.130000000000102</v>
      </c>
      <c r="H20" s="46">
        <v>36.130000000000102</v>
      </c>
      <c r="I20" s="30" t="s">
        <v>19</v>
      </c>
      <c r="J20" s="4"/>
      <c r="K20" s="4"/>
      <c r="L20" s="3" t="s">
        <v>46</v>
      </c>
      <c r="M20" s="57" t="s">
        <v>46</v>
      </c>
    </row>
    <row r="21" spans="1:19" x14ac:dyDescent="0.35">
      <c r="A21" s="8"/>
      <c r="E21" s="40" t="s">
        <v>76</v>
      </c>
      <c r="F21" s="77" t="s">
        <v>124</v>
      </c>
      <c r="G21" s="2">
        <v>32.1400000000001</v>
      </c>
      <c r="H21" s="34">
        <v>36.1400000000001</v>
      </c>
      <c r="I21" s="31" t="s">
        <v>19</v>
      </c>
      <c r="J21" s="9" t="s">
        <v>19</v>
      </c>
      <c r="K21" s="4"/>
      <c r="L21" s="24" t="s">
        <v>46</v>
      </c>
      <c r="M21" s="55" t="s">
        <v>46</v>
      </c>
    </row>
    <row r="22" spans="1:19" x14ac:dyDescent="0.35">
      <c r="A22" s="8"/>
      <c r="E22" s="40" t="s">
        <v>77</v>
      </c>
      <c r="F22" s="77" t="s">
        <v>124</v>
      </c>
      <c r="G22" s="45">
        <v>32.150000000000098</v>
      </c>
      <c r="H22" s="46">
        <v>36.150000000000098</v>
      </c>
      <c r="I22" s="30" t="s">
        <v>19</v>
      </c>
      <c r="J22" s="4"/>
      <c r="K22" s="4"/>
      <c r="L22" s="3" t="s">
        <v>19</v>
      </c>
      <c r="M22" s="57" t="s">
        <v>19</v>
      </c>
    </row>
    <row r="23" spans="1:19" x14ac:dyDescent="0.35">
      <c r="A23" s="8"/>
      <c r="E23" s="40" t="s">
        <v>78</v>
      </c>
      <c r="F23" s="77" t="s">
        <v>124</v>
      </c>
      <c r="G23" s="2">
        <v>32.160000000000103</v>
      </c>
      <c r="H23" s="34">
        <v>36.160000000000103</v>
      </c>
      <c r="I23" s="30" t="s">
        <v>19</v>
      </c>
      <c r="J23" s="4"/>
      <c r="K23" s="4"/>
      <c r="L23" s="24" t="s">
        <v>46</v>
      </c>
      <c r="M23" s="55" t="s">
        <v>46</v>
      </c>
    </row>
    <row r="24" spans="1:19" x14ac:dyDescent="0.35">
      <c r="A24" s="8"/>
      <c r="E24" s="40" t="s">
        <v>79</v>
      </c>
      <c r="F24" s="77" t="s">
        <v>124</v>
      </c>
      <c r="G24" s="45">
        <v>32.170000000000101</v>
      </c>
      <c r="H24" s="46">
        <v>36.170000000000101</v>
      </c>
      <c r="I24" s="31" t="s">
        <v>19</v>
      </c>
      <c r="J24" s="9" t="s">
        <v>19</v>
      </c>
      <c r="K24" s="4"/>
      <c r="L24" s="24" t="s">
        <v>46</v>
      </c>
      <c r="M24" s="55" t="s">
        <v>46</v>
      </c>
    </row>
    <row r="25" spans="1:19" x14ac:dyDescent="0.35">
      <c r="A25" s="8"/>
      <c r="E25" s="40" t="s">
        <v>80</v>
      </c>
      <c r="F25" s="77" t="s">
        <v>124</v>
      </c>
      <c r="G25" s="2">
        <v>32.180000000000099</v>
      </c>
      <c r="H25" s="34">
        <v>36.180000000000099</v>
      </c>
      <c r="I25" s="30" t="s">
        <v>19</v>
      </c>
      <c r="J25" s="4"/>
      <c r="K25" s="4"/>
      <c r="L25" s="24" t="s">
        <v>46</v>
      </c>
      <c r="M25" s="55" t="s">
        <v>46</v>
      </c>
    </row>
    <row r="26" spans="1:19" x14ac:dyDescent="0.35">
      <c r="A26" s="8"/>
      <c r="E26" s="40" t="s">
        <v>81</v>
      </c>
      <c r="F26" s="77" t="s">
        <v>124</v>
      </c>
      <c r="G26" s="45">
        <v>32.190000000000097</v>
      </c>
      <c r="H26" s="46">
        <v>36.190000000000097</v>
      </c>
      <c r="I26" s="30" t="s">
        <v>19</v>
      </c>
      <c r="J26" s="4"/>
      <c r="K26" s="4"/>
      <c r="L26" s="4"/>
      <c r="M26" s="35"/>
    </row>
    <row r="27" spans="1:19" x14ac:dyDescent="0.35">
      <c r="A27" s="8"/>
      <c r="E27" s="40" t="s">
        <v>82</v>
      </c>
      <c r="F27" s="77" t="s">
        <v>123</v>
      </c>
      <c r="G27" s="2">
        <v>32.200000000000102</v>
      </c>
      <c r="H27" s="34">
        <v>36.200000000000102</v>
      </c>
      <c r="I27" s="30" t="s">
        <v>19</v>
      </c>
      <c r="J27" s="4"/>
      <c r="K27" s="4"/>
      <c r="L27" s="4"/>
      <c r="M27" s="35"/>
    </row>
    <row r="28" spans="1:19" s="21" customFormat="1" x14ac:dyDescent="0.35">
      <c r="C28" s="1"/>
      <c r="D28" s="1"/>
      <c r="E28" s="40" t="s">
        <v>83</v>
      </c>
      <c r="F28" s="77" t="s">
        <v>124</v>
      </c>
      <c r="G28" s="45">
        <v>32.2100000000001</v>
      </c>
      <c r="H28" s="46">
        <v>36.2100000000001</v>
      </c>
      <c r="I28" s="31" t="s">
        <v>19</v>
      </c>
      <c r="J28" s="24" t="s">
        <v>45</v>
      </c>
      <c r="K28" s="24" t="s">
        <v>45</v>
      </c>
      <c r="L28" s="24" t="s">
        <v>45</v>
      </c>
      <c r="M28" s="55" t="s">
        <v>45</v>
      </c>
      <c r="Q28" s="1"/>
      <c r="R28" s="1"/>
      <c r="S28" s="1"/>
    </row>
    <row r="29" spans="1:19" x14ac:dyDescent="0.35">
      <c r="A29" s="8"/>
      <c r="E29" s="40" t="s">
        <v>84</v>
      </c>
      <c r="F29" s="77" t="s">
        <v>123</v>
      </c>
      <c r="G29" s="2">
        <v>32.220000000000098</v>
      </c>
      <c r="H29" s="34">
        <v>36.220000000000098</v>
      </c>
      <c r="I29" s="32"/>
      <c r="J29" s="4"/>
      <c r="K29" s="4"/>
      <c r="L29" s="3" t="s">
        <v>19</v>
      </c>
      <c r="M29" s="57" t="s">
        <v>19</v>
      </c>
    </row>
    <row r="30" spans="1:19" x14ac:dyDescent="0.35">
      <c r="A30" s="8"/>
      <c r="E30" s="40" t="s">
        <v>85</v>
      </c>
      <c r="F30" s="77" t="s">
        <v>124</v>
      </c>
      <c r="G30" s="45">
        <v>32.230000000000103</v>
      </c>
      <c r="H30" s="46">
        <v>36.230000000000103</v>
      </c>
      <c r="I30" s="32"/>
      <c r="J30" s="3" t="s">
        <v>19</v>
      </c>
      <c r="K30" s="4"/>
      <c r="L30" s="4"/>
      <c r="M30" s="35"/>
    </row>
    <row r="31" spans="1:19" s="21" customFormat="1" x14ac:dyDescent="0.35">
      <c r="E31" s="40" t="s">
        <v>86</v>
      </c>
      <c r="F31" s="77" t="s">
        <v>123</v>
      </c>
      <c r="G31" s="2">
        <v>32.240000000000101</v>
      </c>
      <c r="H31" s="34">
        <v>36.240000000000101</v>
      </c>
      <c r="I31" s="31" t="s">
        <v>19</v>
      </c>
      <c r="J31" s="9" t="s">
        <v>19</v>
      </c>
      <c r="K31" s="9"/>
      <c r="L31" s="9"/>
      <c r="M31" s="58"/>
      <c r="N31" s="78"/>
    </row>
    <row r="32" spans="1:19" x14ac:dyDescent="0.35">
      <c r="A32" s="8"/>
      <c r="E32" s="40" t="s">
        <v>87</v>
      </c>
      <c r="F32" s="75" t="s">
        <v>124</v>
      </c>
      <c r="G32" s="45">
        <v>32.250000000000099</v>
      </c>
      <c r="H32" s="46">
        <v>36.250000000000099</v>
      </c>
      <c r="I32" s="30" t="s">
        <v>19</v>
      </c>
      <c r="J32" s="30" t="s">
        <v>19</v>
      </c>
      <c r="K32" s="30" t="s">
        <v>19</v>
      </c>
      <c r="L32" s="30" t="s">
        <v>19</v>
      </c>
      <c r="M32" s="54" t="s">
        <v>19</v>
      </c>
    </row>
    <row r="33" spans="1:13" x14ac:dyDescent="0.35">
      <c r="A33" s="8"/>
      <c r="E33" s="40" t="s">
        <v>88</v>
      </c>
      <c r="F33" s="75" t="s">
        <v>124</v>
      </c>
      <c r="G33" s="2">
        <v>32.260000000000097</v>
      </c>
      <c r="H33" s="34">
        <v>36.260000000000097</v>
      </c>
      <c r="I33" s="32"/>
      <c r="J33" s="3" t="s">
        <v>19</v>
      </c>
      <c r="K33" s="3" t="s">
        <v>19</v>
      </c>
      <c r="L33" s="3" t="s">
        <v>19</v>
      </c>
      <c r="M33" s="57" t="s">
        <v>19</v>
      </c>
    </row>
    <row r="34" spans="1:13" x14ac:dyDescent="0.35">
      <c r="A34" s="8"/>
      <c r="E34" s="40" t="s">
        <v>89</v>
      </c>
      <c r="F34" s="75" t="s">
        <v>124</v>
      </c>
      <c r="G34" s="45">
        <v>32.270000000000103</v>
      </c>
      <c r="H34" s="46">
        <v>36.270000000000103</v>
      </c>
      <c r="I34" s="32"/>
      <c r="J34" s="3" t="s">
        <v>19</v>
      </c>
      <c r="K34" s="3" t="s">
        <v>19</v>
      </c>
      <c r="L34" s="3" t="s">
        <v>19</v>
      </c>
      <c r="M34" s="57" t="s">
        <v>19</v>
      </c>
    </row>
    <row r="35" spans="1:13" x14ac:dyDescent="0.35">
      <c r="A35" s="8"/>
      <c r="E35" s="40" t="s">
        <v>90</v>
      </c>
      <c r="F35" s="75" t="s">
        <v>124</v>
      </c>
      <c r="G35" s="2">
        <v>32.280000000000101</v>
      </c>
      <c r="H35" s="34">
        <v>36.280000000000101</v>
      </c>
      <c r="I35" s="32"/>
      <c r="J35" s="3" t="s">
        <v>19</v>
      </c>
      <c r="K35" s="3" t="s">
        <v>19</v>
      </c>
      <c r="L35" s="3" t="s">
        <v>19</v>
      </c>
      <c r="M35" s="57" t="s">
        <v>19</v>
      </c>
    </row>
    <row r="36" spans="1:13" x14ac:dyDescent="0.35">
      <c r="A36" s="8"/>
      <c r="E36" s="40" t="s">
        <v>91</v>
      </c>
      <c r="F36" s="75" t="s">
        <v>124</v>
      </c>
      <c r="G36" s="45">
        <v>32.290000000000099</v>
      </c>
      <c r="H36" s="46">
        <v>36.290000000000099</v>
      </c>
      <c r="I36" s="32"/>
      <c r="J36" s="3" t="s">
        <v>19</v>
      </c>
      <c r="K36" s="3" t="s">
        <v>19</v>
      </c>
      <c r="L36" s="3" t="s">
        <v>19</v>
      </c>
      <c r="M36" s="57" t="s">
        <v>19</v>
      </c>
    </row>
    <row r="37" spans="1:13" x14ac:dyDescent="0.35">
      <c r="A37" s="8"/>
      <c r="E37" s="40" t="s">
        <v>92</v>
      </c>
      <c r="F37" s="75" t="s">
        <v>124</v>
      </c>
      <c r="G37" s="2">
        <v>32.300000000000097</v>
      </c>
      <c r="H37" s="34">
        <v>36.300000000000097</v>
      </c>
      <c r="I37" s="32"/>
      <c r="J37" s="3" t="s">
        <v>19</v>
      </c>
      <c r="K37" s="3" t="s">
        <v>19</v>
      </c>
      <c r="L37" s="3" t="s">
        <v>19</v>
      </c>
      <c r="M37" s="57" t="s">
        <v>19</v>
      </c>
    </row>
    <row r="38" spans="1:13" x14ac:dyDescent="0.35">
      <c r="A38" s="8"/>
      <c r="E38" s="40" t="s">
        <v>93</v>
      </c>
      <c r="F38" s="75" t="s">
        <v>124</v>
      </c>
      <c r="G38" s="45">
        <v>32.310000000000201</v>
      </c>
      <c r="H38" s="46">
        <v>36.310000000000201</v>
      </c>
      <c r="I38" s="32"/>
      <c r="J38" s="3" t="s">
        <v>19</v>
      </c>
      <c r="K38" s="3" t="s">
        <v>19</v>
      </c>
      <c r="L38" s="3" t="s">
        <v>19</v>
      </c>
      <c r="M38" s="57" t="s">
        <v>19</v>
      </c>
    </row>
    <row r="39" spans="1:13" x14ac:dyDescent="0.35">
      <c r="A39" s="8"/>
      <c r="E39" s="40" t="s">
        <v>94</v>
      </c>
      <c r="F39" s="75" t="s">
        <v>124</v>
      </c>
      <c r="G39" s="2">
        <v>32.320000000000199</v>
      </c>
      <c r="H39" s="34">
        <v>36.320000000000199</v>
      </c>
      <c r="I39" s="32"/>
      <c r="J39" s="3" t="s">
        <v>19</v>
      </c>
      <c r="K39" s="3" t="s">
        <v>19</v>
      </c>
      <c r="L39" s="3" t="s">
        <v>19</v>
      </c>
      <c r="M39" s="57" t="s">
        <v>19</v>
      </c>
    </row>
    <row r="40" spans="1:13" x14ac:dyDescent="0.35">
      <c r="A40" s="8"/>
      <c r="E40" s="40" t="s">
        <v>95</v>
      </c>
      <c r="F40" s="75" t="s">
        <v>124</v>
      </c>
      <c r="G40" s="45">
        <v>32.330000000000197</v>
      </c>
      <c r="H40" s="46">
        <v>36.330000000000197</v>
      </c>
      <c r="I40" s="30" t="s">
        <v>19</v>
      </c>
      <c r="J40" s="4"/>
      <c r="K40" s="4"/>
      <c r="L40" s="4"/>
      <c r="M40" s="35"/>
    </row>
    <row r="41" spans="1:13" x14ac:dyDescent="0.35">
      <c r="A41" s="8"/>
      <c r="E41" s="40" t="s">
        <v>110</v>
      </c>
      <c r="F41" s="75" t="s">
        <v>124</v>
      </c>
      <c r="G41" s="2">
        <v>32.340000000000202</v>
      </c>
      <c r="H41" s="34">
        <v>36.340000000000202</v>
      </c>
      <c r="I41" s="30" t="s">
        <v>19</v>
      </c>
      <c r="J41" s="30" t="s">
        <v>19</v>
      </c>
      <c r="K41" s="30" t="s">
        <v>19</v>
      </c>
      <c r="L41" s="30" t="s">
        <v>19</v>
      </c>
      <c r="M41" s="54" t="s">
        <v>19</v>
      </c>
    </row>
    <row r="42" spans="1:13" x14ac:dyDescent="0.35">
      <c r="A42" s="8"/>
      <c r="E42" s="40" t="s">
        <v>117</v>
      </c>
      <c r="F42" s="75" t="s">
        <v>124</v>
      </c>
      <c r="G42" s="45">
        <v>32.3500000000002</v>
      </c>
      <c r="H42" s="46">
        <v>36.3500000000002</v>
      </c>
      <c r="I42" s="30" t="s">
        <v>19</v>
      </c>
      <c r="J42" s="4"/>
      <c r="K42" s="4"/>
      <c r="L42" s="30" t="s">
        <v>19</v>
      </c>
      <c r="M42" s="35"/>
    </row>
    <row r="43" spans="1:13" x14ac:dyDescent="0.35">
      <c r="A43" s="8"/>
      <c r="E43" s="40" t="s">
        <v>109</v>
      </c>
      <c r="F43" s="75" t="s">
        <v>124</v>
      </c>
      <c r="G43" s="2">
        <v>32.360000000000198</v>
      </c>
      <c r="H43" s="34">
        <v>36.360000000000198</v>
      </c>
      <c r="I43" s="30" t="s">
        <v>19</v>
      </c>
      <c r="J43" s="30" t="s">
        <v>19</v>
      </c>
      <c r="K43" s="30" t="s">
        <v>19</v>
      </c>
      <c r="L43" s="30" t="s">
        <v>19</v>
      </c>
      <c r="M43" s="54" t="s">
        <v>19</v>
      </c>
    </row>
    <row r="44" spans="1:13" x14ac:dyDescent="0.35">
      <c r="A44" s="8"/>
      <c r="E44" s="40" t="s">
        <v>121</v>
      </c>
      <c r="F44" s="75" t="s">
        <v>123</v>
      </c>
      <c r="G44" s="45">
        <v>32.370000000000203</v>
      </c>
      <c r="H44" s="34">
        <v>36.369999999999997</v>
      </c>
      <c r="I44" s="4"/>
      <c r="J44" s="4"/>
      <c r="K44" s="4"/>
      <c r="L44" s="31" t="s">
        <v>19</v>
      </c>
      <c r="M44" s="65" t="s">
        <v>19</v>
      </c>
    </row>
    <row r="45" spans="1:13" x14ac:dyDescent="0.35">
      <c r="A45" s="8"/>
      <c r="E45" s="40" t="s">
        <v>96</v>
      </c>
      <c r="F45" s="75" t="s">
        <v>123</v>
      </c>
      <c r="G45" s="2">
        <v>32.380000000000003</v>
      </c>
      <c r="H45" s="35"/>
      <c r="I45" s="31" t="s">
        <v>19</v>
      </c>
      <c r="J45" s="4"/>
      <c r="K45" s="4"/>
      <c r="L45" s="9" t="s">
        <v>19</v>
      </c>
      <c r="M45" s="58" t="s">
        <v>19</v>
      </c>
    </row>
    <row r="46" spans="1:13" x14ac:dyDescent="0.35">
      <c r="A46" s="8"/>
      <c r="E46" s="40" t="s">
        <v>97</v>
      </c>
      <c r="F46" s="75" t="s">
        <v>124</v>
      </c>
      <c r="G46" s="2">
        <v>32.39</v>
      </c>
      <c r="H46" s="35"/>
      <c r="I46" s="31" t="s">
        <v>19</v>
      </c>
      <c r="J46" s="31" t="s">
        <v>19</v>
      </c>
      <c r="K46" s="31" t="s">
        <v>19</v>
      </c>
      <c r="L46" s="9" t="s">
        <v>19</v>
      </c>
      <c r="M46" s="58" t="s">
        <v>19</v>
      </c>
    </row>
    <row r="47" spans="1:13" x14ac:dyDescent="0.35">
      <c r="A47" s="8"/>
      <c r="E47" s="40" t="s">
        <v>98</v>
      </c>
      <c r="F47" s="75" t="s">
        <v>123</v>
      </c>
      <c r="G47" s="2">
        <v>32.4</v>
      </c>
      <c r="H47" s="35"/>
      <c r="I47" s="31" t="s">
        <v>19</v>
      </c>
      <c r="J47" s="4"/>
      <c r="K47" s="4"/>
      <c r="L47" s="24" t="s">
        <v>46</v>
      </c>
      <c r="M47" s="55" t="s">
        <v>46</v>
      </c>
    </row>
    <row r="48" spans="1:13" x14ac:dyDescent="0.35">
      <c r="A48" s="8"/>
      <c r="E48" s="40" t="s">
        <v>99</v>
      </c>
      <c r="F48" s="75" t="s">
        <v>123</v>
      </c>
      <c r="G48" s="2">
        <v>32.409999999999997</v>
      </c>
      <c r="H48" s="35"/>
      <c r="I48" s="4"/>
      <c r="J48" s="3" t="s">
        <v>19</v>
      </c>
      <c r="K48" s="3" t="s">
        <v>19</v>
      </c>
      <c r="L48" s="3" t="s">
        <v>19</v>
      </c>
      <c r="M48" s="57" t="s">
        <v>19</v>
      </c>
    </row>
    <row r="49" spans="1:13" x14ac:dyDescent="0.35">
      <c r="A49" s="8"/>
      <c r="E49" s="40" t="s">
        <v>100</v>
      </c>
      <c r="F49" s="75" t="s">
        <v>124</v>
      </c>
      <c r="G49" s="2">
        <v>32.42</v>
      </c>
      <c r="H49" s="35"/>
      <c r="I49" s="30" t="s">
        <v>19</v>
      </c>
      <c r="J49" s="4"/>
      <c r="K49" s="4"/>
      <c r="L49" s="4"/>
      <c r="M49" s="35"/>
    </row>
    <row r="50" spans="1:13" x14ac:dyDescent="0.35">
      <c r="A50" s="8"/>
      <c r="E50" s="40" t="s">
        <v>101</v>
      </c>
      <c r="F50" s="75" t="s">
        <v>124</v>
      </c>
      <c r="G50" s="2">
        <v>32.43</v>
      </c>
      <c r="H50" s="35"/>
      <c r="I50" s="30" t="s">
        <v>19</v>
      </c>
      <c r="J50" s="4"/>
      <c r="K50" s="4"/>
      <c r="L50" s="3" t="s">
        <v>19</v>
      </c>
      <c r="M50" s="57" t="s">
        <v>19</v>
      </c>
    </row>
    <row r="51" spans="1:13" x14ac:dyDescent="0.35">
      <c r="A51" s="8"/>
      <c r="E51" s="40" t="s">
        <v>102</v>
      </c>
      <c r="F51" s="75" t="s">
        <v>124</v>
      </c>
      <c r="G51" s="2">
        <v>32.44</v>
      </c>
      <c r="H51" s="35"/>
      <c r="I51" s="3" t="s">
        <v>19</v>
      </c>
      <c r="J51" s="4"/>
      <c r="K51" s="4"/>
      <c r="L51" s="4"/>
      <c r="M51" s="35"/>
    </row>
    <row r="52" spans="1:13" x14ac:dyDescent="0.35">
      <c r="A52" s="8"/>
      <c r="E52" s="40" t="s">
        <v>103</v>
      </c>
      <c r="F52" s="75" t="s">
        <v>124</v>
      </c>
      <c r="G52" s="2">
        <v>32.450000000000003</v>
      </c>
      <c r="H52" s="35"/>
      <c r="I52" s="30" t="s">
        <v>19</v>
      </c>
      <c r="J52" s="30" t="s">
        <v>19</v>
      </c>
      <c r="K52" s="30" t="s">
        <v>19</v>
      </c>
      <c r="L52" s="30" t="s">
        <v>19</v>
      </c>
      <c r="M52" s="54" t="s">
        <v>19</v>
      </c>
    </row>
    <row r="53" spans="1:13" x14ac:dyDescent="0.35">
      <c r="A53" s="8"/>
      <c r="E53" s="40" t="s">
        <v>119</v>
      </c>
      <c r="F53" s="75" t="s">
        <v>124</v>
      </c>
      <c r="G53" s="2">
        <v>32.46</v>
      </c>
      <c r="H53" s="35"/>
      <c r="I53" s="30" t="s">
        <v>19</v>
      </c>
      <c r="J53" s="4"/>
      <c r="K53" s="4"/>
      <c r="L53" s="4"/>
      <c r="M53" s="35"/>
    </row>
    <row r="54" spans="1:13" x14ac:dyDescent="0.35">
      <c r="A54" s="8"/>
      <c r="E54" s="40" t="s">
        <v>104</v>
      </c>
      <c r="F54" s="75" t="s">
        <v>123</v>
      </c>
      <c r="G54" s="2">
        <v>32.47</v>
      </c>
      <c r="H54" s="35"/>
      <c r="I54" s="4"/>
      <c r="J54" s="30" t="s">
        <v>19</v>
      </c>
      <c r="K54" s="4"/>
      <c r="L54" s="30" t="s">
        <v>19</v>
      </c>
      <c r="M54" s="54" t="s">
        <v>19</v>
      </c>
    </row>
    <row r="55" spans="1:13" x14ac:dyDescent="0.35">
      <c r="A55" s="8"/>
      <c r="E55" s="40" t="s">
        <v>105</v>
      </c>
      <c r="F55" s="75" t="s">
        <v>124</v>
      </c>
      <c r="G55" s="2">
        <v>32.479999999999997</v>
      </c>
      <c r="H55" s="35"/>
      <c r="I55" s="30" t="s">
        <v>19</v>
      </c>
      <c r="J55" s="4"/>
      <c r="K55" s="4"/>
      <c r="L55" s="30" t="s">
        <v>19</v>
      </c>
      <c r="M55" s="35"/>
    </row>
    <row r="56" spans="1:13" x14ac:dyDescent="0.35">
      <c r="A56" s="8"/>
      <c r="E56" s="40" t="s">
        <v>106</v>
      </c>
      <c r="F56" s="75" t="s">
        <v>124</v>
      </c>
      <c r="G56" s="4"/>
      <c r="H56" s="2">
        <v>36.380000000000003</v>
      </c>
      <c r="I56" s="32"/>
      <c r="J56" s="9" t="s">
        <v>19</v>
      </c>
      <c r="K56" s="4"/>
      <c r="L56" s="4"/>
      <c r="M56" s="35"/>
    </row>
    <row r="57" spans="1:13" x14ac:dyDescent="0.35">
      <c r="E57" s="40" t="s">
        <v>107</v>
      </c>
      <c r="F57" s="75" t="s">
        <v>123</v>
      </c>
      <c r="G57" s="4"/>
      <c r="H57" s="2">
        <v>36.39</v>
      </c>
      <c r="I57" s="32"/>
      <c r="J57" s="9" t="s">
        <v>19</v>
      </c>
      <c r="K57" s="9" t="s">
        <v>19</v>
      </c>
      <c r="L57" s="9" t="s">
        <v>19</v>
      </c>
      <c r="M57" s="58" t="s">
        <v>19</v>
      </c>
    </row>
    <row r="58" spans="1:13" x14ac:dyDescent="0.35">
      <c r="E58" s="40" t="s">
        <v>108</v>
      </c>
      <c r="F58" s="75" t="s">
        <v>124</v>
      </c>
      <c r="G58" s="4"/>
      <c r="H58" s="2">
        <v>36.4</v>
      </c>
      <c r="I58" s="32" t="s">
        <v>19</v>
      </c>
      <c r="J58" s="9" t="s">
        <v>19</v>
      </c>
      <c r="K58" s="9" t="s">
        <v>19</v>
      </c>
      <c r="L58" s="9" t="s">
        <v>19</v>
      </c>
      <c r="M58" s="58" t="s">
        <v>19</v>
      </c>
    </row>
    <row r="59" spans="1:13" ht="16" thickBot="1" x14ac:dyDescent="0.4">
      <c r="A59" s="8"/>
      <c r="E59" s="59" t="s">
        <v>122</v>
      </c>
      <c r="F59" s="73" t="s">
        <v>125</v>
      </c>
      <c r="G59" s="41">
        <v>32.49</v>
      </c>
      <c r="H59" s="44">
        <v>36.49</v>
      </c>
      <c r="I59" s="60"/>
      <c r="J59" s="60"/>
      <c r="K59" s="60"/>
      <c r="L59" s="42" t="s">
        <v>19</v>
      </c>
      <c r="M59" s="61" t="s">
        <v>19</v>
      </c>
    </row>
    <row r="60" spans="1:13" ht="16" thickBot="1" x14ac:dyDescent="0.4">
      <c r="G60" s="43"/>
    </row>
    <row r="61" spans="1:13" x14ac:dyDescent="0.35">
      <c r="E61" s="49"/>
      <c r="F61" s="76"/>
      <c r="G61" s="36" t="s">
        <v>135</v>
      </c>
      <c r="H61" s="37"/>
      <c r="I61" s="36"/>
      <c r="J61" s="37"/>
      <c r="K61" s="37"/>
    </row>
    <row r="62" spans="1:13" ht="16" thickBot="1" x14ac:dyDescent="0.4">
      <c r="E62" s="79" t="s">
        <v>133</v>
      </c>
      <c r="F62" s="80" t="s">
        <v>130</v>
      </c>
      <c r="G62" s="81" t="s">
        <v>136</v>
      </c>
      <c r="H62" s="82" t="s">
        <v>137</v>
      </c>
      <c r="I62" s="83" t="s">
        <v>138</v>
      </c>
      <c r="J62" s="83" t="s">
        <v>141</v>
      </c>
      <c r="K62" s="84" t="s">
        <v>142</v>
      </c>
    </row>
    <row r="63" spans="1:13" x14ac:dyDescent="0.35">
      <c r="E63" s="85" t="s">
        <v>134</v>
      </c>
      <c r="F63" s="94" t="s">
        <v>123</v>
      </c>
      <c r="G63" s="88" t="s">
        <v>19</v>
      </c>
      <c r="H63" s="88" t="s">
        <v>19</v>
      </c>
      <c r="I63" s="89" t="s">
        <v>19</v>
      </c>
      <c r="J63" s="88" t="s">
        <v>143</v>
      </c>
      <c r="K63" s="92" t="s">
        <v>19</v>
      </c>
    </row>
    <row r="64" spans="1:13" x14ac:dyDescent="0.35">
      <c r="E64" s="86" t="s">
        <v>139</v>
      </c>
      <c r="F64" s="75" t="s">
        <v>123</v>
      </c>
      <c r="G64" s="9" t="s">
        <v>19</v>
      </c>
      <c r="H64" s="9" t="s">
        <v>19</v>
      </c>
      <c r="I64" s="91" t="s">
        <v>19</v>
      </c>
      <c r="J64" s="4" t="s">
        <v>129</v>
      </c>
      <c r="K64" s="65" t="s">
        <v>19</v>
      </c>
    </row>
    <row r="65" spans="5:11" ht="16" thickBot="1" x14ac:dyDescent="0.4">
      <c r="E65" s="87" t="s">
        <v>140</v>
      </c>
      <c r="F65" s="73" t="s">
        <v>123</v>
      </c>
      <c r="G65" s="60" t="s">
        <v>19</v>
      </c>
      <c r="H65" s="60" t="s">
        <v>19</v>
      </c>
      <c r="I65" s="90" t="s">
        <v>19</v>
      </c>
      <c r="J65" s="42" t="s">
        <v>143</v>
      </c>
      <c r="K65" s="93" t="s">
        <v>19</v>
      </c>
    </row>
    <row r="66" spans="5:11" x14ac:dyDescent="0.35">
      <c r="G66" s="43"/>
    </row>
    <row r="67" spans="5:11" x14ac:dyDescent="0.35">
      <c r="G67" s="43"/>
    </row>
    <row r="68" spans="5:11" x14ac:dyDescent="0.35">
      <c r="E68" s="51" t="s">
        <v>58</v>
      </c>
      <c r="F68" s="51"/>
      <c r="G68" s="43"/>
    </row>
    <row r="69" spans="5:11" x14ac:dyDescent="0.35">
      <c r="E69" s="51" t="s">
        <v>59</v>
      </c>
      <c r="F69" s="51"/>
    </row>
    <row r="70" spans="5:11" x14ac:dyDescent="0.35">
      <c r="E70" s="51" t="s">
        <v>47</v>
      </c>
      <c r="F70" s="51"/>
    </row>
    <row r="71" spans="5:11" x14ac:dyDescent="0.35">
      <c r="E71" s="51" t="s">
        <v>132</v>
      </c>
    </row>
  </sheetData>
  <autoFilter ref="F1:F71"/>
  <printOptions horizontalCentered="1"/>
  <pageMargins left="0.2" right="0.2" top="0.75" bottom="0.25" header="0.3" footer="0.3"/>
  <pageSetup scale="61" orientation="portrait" horizontalDpi="4294967293" verticalDpi="90" r:id="rId1"/>
  <customProperties>
    <customPr name="_pios_id" r:id="rId2"/>
  </customProperties>
  <ignoredErrors>
    <ignoredError sqref="A36 B36:C36 T36:XFD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6"/>
  <sheetViews>
    <sheetView workbookViewId="0">
      <pane xSplit="1" ySplit="5" topLeftCell="B18" activePane="bottomRight" state="frozen"/>
      <selection pane="topRight" activeCell="B1" sqref="B1"/>
      <selection pane="bottomLeft" activeCell="A4" sqref="A4"/>
      <selection pane="bottomRight" activeCell="C23" sqref="C23"/>
    </sheetView>
  </sheetViews>
  <sheetFormatPr defaultColWidth="8.81640625" defaultRowHeight="14" x14ac:dyDescent="0.3"/>
  <cols>
    <col min="1" max="1" width="2" style="19" customWidth="1"/>
    <col min="2" max="2" width="33.7265625" style="19" customWidth="1"/>
    <col min="3" max="4" width="8.81640625" style="19"/>
    <col min="5" max="5" width="20.54296875" style="19" customWidth="1"/>
    <col min="6" max="6" width="57.1796875" style="26" customWidth="1"/>
    <col min="7" max="7" width="13.81640625" style="19" customWidth="1"/>
    <col min="8" max="8" width="14" style="19" bestFit="1" customWidth="1"/>
    <col min="9" max="16384" width="8.81640625" style="19"/>
  </cols>
  <sheetData>
    <row r="1" spans="2:8" ht="12.65" customHeight="1" x14ac:dyDescent="0.3"/>
    <row r="2" spans="2:8" ht="15" x14ac:dyDescent="0.3">
      <c r="B2" s="25" t="s">
        <v>49</v>
      </c>
    </row>
    <row r="3" spans="2:8" ht="9" customHeight="1" x14ac:dyDescent="0.3"/>
    <row r="4" spans="2:8" ht="15" x14ac:dyDescent="0.3">
      <c r="B4" s="5"/>
      <c r="C4" s="6" t="s">
        <v>18</v>
      </c>
      <c r="D4" s="6"/>
      <c r="E4" s="5"/>
      <c r="F4" s="27"/>
      <c r="G4" s="13" t="s">
        <v>24</v>
      </c>
      <c r="H4" s="13" t="s">
        <v>111</v>
      </c>
    </row>
    <row r="5" spans="2:8" ht="15" x14ac:dyDescent="0.3">
      <c r="B5" s="7" t="s">
        <v>15</v>
      </c>
      <c r="C5" s="7" t="s">
        <v>16</v>
      </c>
      <c r="D5" s="7" t="s">
        <v>17</v>
      </c>
      <c r="E5" s="7" t="s">
        <v>32</v>
      </c>
      <c r="F5" s="28" t="s">
        <v>21</v>
      </c>
      <c r="G5" s="7" t="s">
        <v>62</v>
      </c>
      <c r="H5" s="7" t="s">
        <v>112</v>
      </c>
    </row>
    <row r="6" spans="2:8" ht="31" x14ac:dyDescent="0.3">
      <c r="B6" s="18" t="s">
        <v>26</v>
      </c>
      <c r="C6" s="12">
        <v>32.020000000000003</v>
      </c>
      <c r="D6" s="12">
        <v>36.020000000000003</v>
      </c>
      <c r="E6" s="16" t="s">
        <v>33</v>
      </c>
      <c r="F6" s="18" t="s">
        <v>28</v>
      </c>
      <c r="G6" s="14" t="s">
        <v>27</v>
      </c>
      <c r="H6" s="14" t="s">
        <v>27</v>
      </c>
    </row>
    <row r="7" spans="2:8" ht="62" x14ac:dyDescent="0.3">
      <c r="B7" s="18" t="s">
        <v>36</v>
      </c>
      <c r="C7" s="12">
        <v>32.020000000000003</v>
      </c>
      <c r="D7" s="12">
        <v>36.020000000000003</v>
      </c>
      <c r="E7" s="16" t="s">
        <v>33</v>
      </c>
      <c r="F7" s="18" t="s">
        <v>37</v>
      </c>
      <c r="G7" s="14" t="s">
        <v>27</v>
      </c>
      <c r="H7" s="14" t="s">
        <v>27</v>
      </c>
    </row>
    <row r="8" spans="2:8" ht="46.5" x14ac:dyDescent="0.3">
      <c r="B8" s="11" t="s">
        <v>0</v>
      </c>
      <c r="C8" s="10">
        <f>'Exh SEF 39 page 1'!G13</f>
        <v>32.06</v>
      </c>
      <c r="D8" s="10">
        <f>'Exh SEF 39 page 1'!H13</f>
        <v>36.06</v>
      </c>
      <c r="E8" s="15" t="s">
        <v>35</v>
      </c>
      <c r="F8" s="11" t="s">
        <v>60</v>
      </c>
      <c r="G8" s="12" t="s">
        <v>29</v>
      </c>
      <c r="H8" s="62" t="s">
        <v>113</v>
      </c>
    </row>
    <row r="9" spans="2:8" s="20" customFormat="1" ht="46.5" x14ac:dyDescent="0.3">
      <c r="B9" s="18" t="s">
        <v>1</v>
      </c>
      <c r="C9" s="10">
        <f>'Exh SEF 39 page 1'!G14</f>
        <v>32.07</v>
      </c>
      <c r="D9" s="10">
        <f>'Exh SEF 39 page 1'!H14</f>
        <v>36.07</v>
      </c>
      <c r="E9" s="15" t="s">
        <v>35</v>
      </c>
      <c r="F9" s="18" t="s">
        <v>52</v>
      </c>
      <c r="G9" s="12" t="s">
        <v>29</v>
      </c>
      <c r="H9" s="62" t="s">
        <v>113</v>
      </c>
    </row>
    <row r="10" spans="2:8" ht="62" x14ac:dyDescent="0.3">
      <c r="B10" s="11" t="s">
        <v>2</v>
      </c>
      <c r="C10" s="10">
        <f>'Exh SEF 39 page 1'!G16</f>
        <v>32.090000000000003</v>
      </c>
      <c r="D10" s="10">
        <f>'Exh SEF 39 page 1'!H16</f>
        <v>36.090000000000003</v>
      </c>
      <c r="E10" s="15" t="s">
        <v>40</v>
      </c>
      <c r="F10" s="11" t="s">
        <v>50</v>
      </c>
      <c r="G10" s="63" t="s">
        <v>30</v>
      </c>
      <c r="H10" s="63" t="s">
        <v>114</v>
      </c>
    </row>
    <row r="11" spans="2:8" ht="46.5" x14ac:dyDescent="0.3">
      <c r="B11" s="11" t="s">
        <v>3</v>
      </c>
      <c r="C11" s="10">
        <f>'Exh SEF 39 page 1'!G17</f>
        <v>32.1</v>
      </c>
      <c r="D11" s="10">
        <f>'Exh SEF 39 page 1'!H17</f>
        <v>36.1</v>
      </c>
      <c r="E11" s="15" t="s">
        <v>35</v>
      </c>
      <c r="F11" s="11" t="s">
        <v>22</v>
      </c>
      <c r="G11" s="63" t="s">
        <v>29</v>
      </c>
      <c r="H11" s="62" t="s">
        <v>113</v>
      </c>
    </row>
    <row r="12" spans="2:8" ht="46.5" x14ac:dyDescent="0.3">
      <c r="B12" s="11" t="s">
        <v>4</v>
      </c>
      <c r="C12" s="10">
        <f>'Exh SEF 39 page 1'!G18</f>
        <v>32.11</v>
      </c>
      <c r="D12" s="10">
        <f>'Exh SEF 39 page 1'!H18</f>
        <v>36.11</v>
      </c>
      <c r="E12" s="15" t="s">
        <v>35</v>
      </c>
      <c r="F12" s="11" t="s">
        <v>31</v>
      </c>
      <c r="G12" s="63" t="s">
        <v>29</v>
      </c>
      <c r="H12" s="62" t="s">
        <v>113</v>
      </c>
    </row>
    <row r="13" spans="2:8" ht="62" x14ac:dyDescent="0.3">
      <c r="B13" s="18" t="s">
        <v>5</v>
      </c>
      <c r="C13" s="10">
        <f>'Exh SEF 39 page 1'!G19</f>
        <v>32.120000000000097</v>
      </c>
      <c r="D13" s="10">
        <f>'Exh SEF 39 page 1'!H19</f>
        <v>36.120000000000097</v>
      </c>
      <c r="E13" s="15" t="s">
        <v>40</v>
      </c>
      <c r="F13" s="11" t="s">
        <v>51</v>
      </c>
      <c r="G13" s="64" t="s">
        <v>30</v>
      </c>
      <c r="H13" s="63" t="s">
        <v>114</v>
      </c>
    </row>
    <row r="14" spans="2:8" ht="46.5" x14ac:dyDescent="0.3">
      <c r="B14" s="18" t="s">
        <v>20</v>
      </c>
      <c r="C14" s="10">
        <f>'Exh SEF 39 page 1'!G20</f>
        <v>32.130000000000102</v>
      </c>
      <c r="D14" s="10">
        <f>'Exh SEF 39 page 1'!H20</f>
        <v>36.130000000000102</v>
      </c>
      <c r="E14" s="16" t="s">
        <v>34</v>
      </c>
      <c r="F14" s="18" t="s">
        <v>52</v>
      </c>
      <c r="G14" s="63" t="s">
        <v>29</v>
      </c>
      <c r="H14" s="62" t="s">
        <v>113</v>
      </c>
    </row>
    <row r="15" spans="2:8" ht="62" x14ac:dyDescent="0.3">
      <c r="B15" s="18" t="s">
        <v>9</v>
      </c>
      <c r="C15" s="10">
        <f>'Exh SEF 39 page 1'!G21</f>
        <v>32.1400000000001</v>
      </c>
      <c r="D15" s="10">
        <f>'Exh SEF 39 page 1'!H21</f>
        <v>36.1400000000001</v>
      </c>
      <c r="E15" s="15" t="s">
        <v>40</v>
      </c>
      <c r="F15" s="11" t="s">
        <v>23</v>
      </c>
      <c r="G15" s="63" t="s">
        <v>30</v>
      </c>
      <c r="H15" s="63" t="s">
        <v>114</v>
      </c>
    </row>
    <row r="16" spans="2:8" ht="62" x14ac:dyDescent="0.3">
      <c r="B16" s="18" t="s">
        <v>6</v>
      </c>
      <c r="C16" s="10">
        <f>'Exh SEF 39 page 1'!G23</f>
        <v>32.160000000000103</v>
      </c>
      <c r="D16" s="10">
        <f>'Exh SEF 39 page 1'!H23</f>
        <v>36.160000000000103</v>
      </c>
      <c r="E16" s="15" t="s">
        <v>40</v>
      </c>
      <c r="F16" s="11" t="s">
        <v>50</v>
      </c>
      <c r="G16" s="63" t="s">
        <v>30</v>
      </c>
      <c r="H16" s="63" t="s">
        <v>114</v>
      </c>
    </row>
    <row r="17" spans="2:8" ht="46.5" x14ac:dyDescent="0.3">
      <c r="B17" s="18" t="s">
        <v>7</v>
      </c>
      <c r="C17" s="10">
        <f>'Exh SEF 39 page 1'!G24</f>
        <v>32.170000000000101</v>
      </c>
      <c r="D17" s="10">
        <f>'Exh SEF 39 page 1'!H24</f>
        <v>36.170000000000101</v>
      </c>
      <c r="E17" s="16" t="s">
        <v>35</v>
      </c>
      <c r="F17" s="18" t="s">
        <v>53</v>
      </c>
      <c r="G17" s="63" t="s">
        <v>29</v>
      </c>
      <c r="H17" s="62" t="s">
        <v>113</v>
      </c>
    </row>
    <row r="18" spans="2:8" ht="62" x14ac:dyDescent="0.3">
      <c r="B18" s="18" t="s">
        <v>8</v>
      </c>
      <c r="C18" s="10">
        <f>'Exh SEF 39 page 1'!G25</f>
        <v>32.180000000000099</v>
      </c>
      <c r="D18" s="10">
        <f>'Exh SEF 39 page 1'!H25</f>
        <v>36.180000000000099</v>
      </c>
      <c r="E18" s="16" t="s">
        <v>40</v>
      </c>
      <c r="F18" s="11" t="s">
        <v>38</v>
      </c>
      <c r="G18" s="64" t="s">
        <v>30</v>
      </c>
      <c r="H18" s="63" t="s">
        <v>114</v>
      </c>
    </row>
    <row r="19" spans="2:8" ht="46.5" x14ac:dyDescent="0.3">
      <c r="B19" s="18" t="s">
        <v>42</v>
      </c>
      <c r="C19" s="10">
        <f>'Exh SEF 39 page 1'!G28</f>
        <v>32.2100000000001</v>
      </c>
      <c r="D19" s="10">
        <f>'Exh SEF 39 page 1'!H28</f>
        <v>36.2100000000001</v>
      </c>
      <c r="E19" s="16" t="s">
        <v>35</v>
      </c>
      <c r="F19" s="11" t="s">
        <v>61</v>
      </c>
      <c r="G19" s="64" t="s">
        <v>29</v>
      </c>
      <c r="H19" s="62" t="s">
        <v>113</v>
      </c>
    </row>
    <row r="20" spans="2:8" ht="62" x14ac:dyDescent="0.3">
      <c r="B20" s="11" t="s">
        <v>116</v>
      </c>
      <c r="C20" s="10">
        <f>'Exh SEF 39 page 1'!G42</f>
        <v>32.3500000000002</v>
      </c>
      <c r="D20" s="10">
        <f>'Exh SEF 39 page 1'!H42</f>
        <v>36.3500000000002</v>
      </c>
      <c r="E20" s="17" t="s">
        <v>40</v>
      </c>
      <c r="F20" s="18" t="s">
        <v>118</v>
      </c>
      <c r="G20" s="64" t="s">
        <v>29</v>
      </c>
      <c r="H20" s="63" t="s">
        <v>114</v>
      </c>
    </row>
    <row r="21" spans="2:8" ht="62" x14ac:dyDescent="0.3">
      <c r="B21" s="11" t="s">
        <v>25</v>
      </c>
      <c r="C21" s="10">
        <f>'Exh SEF 39 page 1'!G45</f>
        <v>32.380000000000003</v>
      </c>
      <c r="D21" s="14" t="s">
        <v>27</v>
      </c>
      <c r="E21" s="17" t="s">
        <v>40</v>
      </c>
      <c r="F21" s="18" t="s">
        <v>54</v>
      </c>
      <c r="G21" s="64" t="s">
        <v>29</v>
      </c>
      <c r="H21" s="63" t="s">
        <v>114</v>
      </c>
    </row>
    <row r="22" spans="2:8" ht="62" x14ac:dyDescent="0.3">
      <c r="B22" s="11" t="s">
        <v>43</v>
      </c>
      <c r="C22" s="10">
        <v>32.4</v>
      </c>
      <c r="D22" s="14" t="s">
        <v>27</v>
      </c>
      <c r="E22" s="17" t="s">
        <v>40</v>
      </c>
      <c r="F22" s="18" t="s">
        <v>57</v>
      </c>
      <c r="G22" s="64" t="s">
        <v>29</v>
      </c>
      <c r="H22" s="63" t="s">
        <v>114</v>
      </c>
    </row>
    <row r="23" spans="2:8" ht="62" x14ac:dyDescent="0.3">
      <c r="B23" s="11" t="s">
        <v>39</v>
      </c>
      <c r="C23" s="14" t="s">
        <v>27</v>
      </c>
      <c r="D23" s="14" t="s">
        <v>27</v>
      </c>
      <c r="E23" s="15" t="s">
        <v>40</v>
      </c>
      <c r="F23" s="18" t="s">
        <v>56</v>
      </c>
      <c r="G23" s="64" t="s">
        <v>30</v>
      </c>
      <c r="H23" s="63" t="s">
        <v>114</v>
      </c>
    </row>
    <row r="24" spans="2:8" ht="62" x14ac:dyDescent="0.3">
      <c r="B24" s="11" t="s">
        <v>41</v>
      </c>
      <c r="C24" s="14" t="s">
        <v>27</v>
      </c>
      <c r="D24" s="14" t="s">
        <v>27</v>
      </c>
      <c r="E24" s="15" t="s">
        <v>40</v>
      </c>
      <c r="F24" s="18" t="s">
        <v>55</v>
      </c>
      <c r="G24" s="64" t="s">
        <v>30</v>
      </c>
      <c r="H24" s="63" t="s">
        <v>114</v>
      </c>
    </row>
    <row r="25" spans="2:8" ht="46.5" x14ac:dyDescent="0.3">
      <c r="B25" s="11" t="s">
        <v>120</v>
      </c>
      <c r="C25" s="14">
        <f>'Exh SEF 39 page 1'!G44</f>
        <v>32.370000000000203</v>
      </c>
      <c r="D25" s="14">
        <f>'Exh SEF 39 page 1'!H44</f>
        <v>36.369999999999997</v>
      </c>
      <c r="E25" s="16" t="s">
        <v>34</v>
      </c>
      <c r="F25" s="18" t="s">
        <v>115</v>
      </c>
      <c r="G25" s="63" t="s">
        <v>29</v>
      </c>
      <c r="H25" s="62" t="s">
        <v>113</v>
      </c>
    </row>
    <row r="26" spans="2:8" ht="31" x14ac:dyDescent="0.3">
      <c r="B26" s="67" t="s">
        <v>126</v>
      </c>
      <c r="C26" s="68">
        <f>'Exh SEF 39 page 1'!G59</f>
        <v>32.49</v>
      </c>
      <c r="D26" s="68">
        <f>'Exh SEF 39 page 1'!H59</f>
        <v>36.49</v>
      </c>
      <c r="E26" s="69" t="s">
        <v>127</v>
      </c>
      <c r="F26" s="70" t="s">
        <v>128</v>
      </c>
      <c r="G26" s="71" t="s">
        <v>29</v>
      </c>
      <c r="H26" s="72" t="s">
        <v>129</v>
      </c>
    </row>
  </sheetData>
  <printOptions horizontalCentered="1"/>
  <pageMargins left="0.2" right="0.2" top="0.75" bottom="0.65" header="0.3" footer="0.3"/>
  <pageSetup scale="58"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2024-09-18T07:00:00+00:00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3C651EAC-D6C2-4C43-94AE-2949568D8D49}"/>
</file>

<file path=customXml/itemProps2.xml><?xml version="1.0" encoding="utf-8"?>
<ds:datastoreItem xmlns:ds="http://schemas.openxmlformats.org/officeDocument/2006/customXml" ds:itemID="{1A4B93E5-8E22-45C2-9A25-41485ADF5C85}"/>
</file>

<file path=customXml/itemProps3.xml><?xml version="1.0" encoding="utf-8"?>
<ds:datastoreItem xmlns:ds="http://schemas.openxmlformats.org/officeDocument/2006/customXml" ds:itemID="{85C8B29B-BC4E-4FE4-84DA-57F94E893254}"/>
</file>

<file path=customXml/itemProps4.xml><?xml version="1.0" encoding="utf-8"?>
<ds:datastoreItem xmlns:ds="http://schemas.openxmlformats.org/officeDocument/2006/customXml" ds:itemID="{311987CB-AE8C-43BD-AF11-F7DA222E68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 SEF 39 page 1</vt:lpstr>
      <vt:lpstr>Exh SEF 39 page 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Pham, Linh</cp:lastModifiedBy>
  <cp:lastPrinted>2024-09-11T23:58:20Z</cp:lastPrinted>
  <dcterms:created xsi:type="dcterms:W3CDTF">2021-11-07T20:32:30Z</dcterms:created>
  <dcterms:modified xsi:type="dcterms:W3CDTF">2024-09-12T21:34:54Z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